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al\Downloads\"/>
    </mc:Choice>
  </mc:AlternateContent>
  <xr:revisionPtr revIDLastSave="0" documentId="13_ncr:1_{E494902E-7104-4674-9B15-5848C9306FE7}" xr6:coauthVersionLast="45" xr6:coauthVersionMax="45" xr10:uidLastSave="{00000000-0000-0000-0000-000000000000}"/>
  <bookViews>
    <workbookView xWindow="-108" yWindow="-108" windowWidth="23256" windowHeight="12576" xr2:uid="{97ADE632-4D4F-44F9-8B33-6EBB98614945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2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2" i="1"/>
  <c r="G3" i="1"/>
</calcChain>
</file>

<file path=xl/sharedStrings.xml><?xml version="1.0" encoding="utf-8"?>
<sst xmlns="http://schemas.openxmlformats.org/spreadsheetml/2006/main" count="1529" uniqueCount="13">
  <si>
    <t>month</t>
  </si>
  <si>
    <t>VALUE</t>
  </si>
  <si>
    <t>AdjVal</t>
  </si>
  <si>
    <t>USD/INR</t>
  </si>
  <si>
    <t>Purchase</t>
  </si>
  <si>
    <t>Symbol</t>
  </si>
  <si>
    <t>Date</t>
  </si>
  <si>
    <t>null</t>
  </si>
  <si>
    <t>Year</t>
  </si>
  <si>
    <t>Key</t>
  </si>
  <si>
    <t>Inflation</t>
  </si>
  <si>
    <t>Lending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</si>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</sst>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Mang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I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mChar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nflation%20Rates%20Monthly%20for%20Indi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L=F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BMA-GOL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2015</v>
          </cell>
          <cell r="D2" t="str">
            <v>20151</v>
          </cell>
          <cell r="E2">
            <v>97928.91</v>
          </cell>
          <cell r="F2">
            <v>89388.15</v>
          </cell>
          <cell r="G2">
            <v>8540.76</v>
          </cell>
        </row>
        <row r="3">
          <cell r="D3" t="str">
            <v>20152</v>
          </cell>
          <cell r="E3">
            <v>98624.75</v>
          </cell>
          <cell r="F3">
            <v>91878.55</v>
          </cell>
          <cell r="G3">
            <v>6746.2</v>
          </cell>
        </row>
        <row r="4">
          <cell r="D4" t="str">
            <v>20153</v>
          </cell>
          <cell r="E4">
            <v>113231.7</v>
          </cell>
          <cell r="F4">
            <v>106651.03</v>
          </cell>
          <cell r="G4">
            <v>6580.67</v>
          </cell>
        </row>
        <row r="5">
          <cell r="D5" t="str">
            <v>20154</v>
          </cell>
          <cell r="E5">
            <v>112729.67</v>
          </cell>
          <cell r="F5">
            <v>104865.31</v>
          </cell>
          <cell r="G5">
            <v>7864.36</v>
          </cell>
        </row>
        <row r="6">
          <cell r="D6" t="str">
            <v>20155</v>
          </cell>
          <cell r="E6">
            <v>115328.54</v>
          </cell>
          <cell r="F6">
            <v>120124.79</v>
          </cell>
          <cell r="G6">
            <v>-4796.25</v>
          </cell>
        </row>
        <row r="7">
          <cell r="D7" t="str">
            <v>20156</v>
          </cell>
          <cell r="E7">
            <v>88687.39</v>
          </cell>
          <cell r="F7">
            <v>96880.31</v>
          </cell>
          <cell r="G7">
            <v>-8192.92</v>
          </cell>
        </row>
        <row r="8">
          <cell r="D8" t="str">
            <v>20157</v>
          </cell>
          <cell r="E8">
            <v>87724.15</v>
          </cell>
          <cell r="F8">
            <v>85426.1</v>
          </cell>
          <cell r="G8">
            <v>2298.0500000000002</v>
          </cell>
        </row>
        <row r="9">
          <cell r="D9" t="str">
            <v>20158</v>
          </cell>
          <cell r="E9">
            <v>95879.11</v>
          </cell>
          <cell r="F9">
            <v>115651.18</v>
          </cell>
          <cell r="G9">
            <v>-19772.07</v>
          </cell>
        </row>
        <row r="10">
          <cell r="D10" t="str">
            <v>20159</v>
          </cell>
          <cell r="E10">
            <v>81805.27</v>
          </cell>
          <cell r="F10">
            <v>93084.59</v>
          </cell>
          <cell r="G10">
            <v>-11279.32</v>
          </cell>
        </row>
        <row r="11">
          <cell r="D11" t="str">
            <v>201510</v>
          </cell>
          <cell r="E11">
            <v>77250.13</v>
          </cell>
          <cell r="F11">
            <v>74223.47</v>
          </cell>
          <cell r="G11">
            <v>3026.66</v>
          </cell>
        </row>
        <row r="12">
          <cell r="D12" t="str">
            <v>201511</v>
          </cell>
          <cell r="E12">
            <v>75013.31</v>
          </cell>
          <cell r="F12">
            <v>84043.12</v>
          </cell>
          <cell r="G12">
            <v>-9029.81</v>
          </cell>
        </row>
        <row r="13">
          <cell r="D13" t="str">
            <v>201512</v>
          </cell>
          <cell r="E13">
            <v>69530.14</v>
          </cell>
          <cell r="F13">
            <v>71890.16</v>
          </cell>
          <cell r="G13">
            <v>-2360.02</v>
          </cell>
        </row>
        <row r="14">
          <cell r="D14" t="str">
            <v>20161</v>
          </cell>
          <cell r="E14">
            <v>71491.92</v>
          </cell>
          <cell r="F14">
            <v>85847.93</v>
          </cell>
          <cell r="G14">
            <v>-14356.01</v>
          </cell>
        </row>
        <row r="15">
          <cell r="D15" t="str">
            <v>20162</v>
          </cell>
          <cell r="E15">
            <v>74262.92</v>
          </cell>
          <cell r="F15">
            <v>86776.04</v>
          </cell>
          <cell r="G15">
            <v>-12513.12</v>
          </cell>
        </row>
        <row r="16">
          <cell r="D16" t="str">
            <v>20163</v>
          </cell>
          <cell r="E16">
            <v>108002.95</v>
          </cell>
          <cell r="F16">
            <v>83801.440000000002</v>
          </cell>
          <cell r="G16">
            <v>24201.51</v>
          </cell>
        </row>
        <row r="17">
          <cell r="D17" t="str">
            <v>20164</v>
          </cell>
          <cell r="E17">
            <v>69963.649999999994</v>
          </cell>
          <cell r="F17">
            <v>67027.37</v>
          </cell>
          <cell r="G17">
            <v>2936.28</v>
          </cell>
        </row>
        <row r="18">
          <cell r="D18" t="str">
            <v>20165</v>
          </cell>
          <cell r="E18">
            <v>97116.2</v>
          </cell>
          <cell r="F18">
            <v>97077.81</v>
          </cell>
          <cell r="G18">
            <v>38.39</v>
          </cell>
        </row>
        <row r="19">
          <cell r="D19" t="str">
            <v>20166</v>
          </cell>
          <cell r="E19">
            <v>89373.04</v>
          </cell>
          <cell r="F19">
            <v>85415.09</v>
          </cell>
          <cell r="G19">
            <v>3957.95</v>
          </cell>
        </row>
        <row r="20">
          <cell r="D20" t="str">
            <v>20167</v>
          </cell>
          <cell r="E20">
            <v>91989.79</v>
          </cell>
          <cell r="F20">
            <v>81867.100000000006</v>
          </cell>
          <cell r="G20">
            <v>10122.69</v>
          </cell>
        </row>
        <row r="21">
          <cell r="D21" t="str">
            <v>20168</v>
          </cell>
          <cell r="E21">
            <v>110195.16</v>
          </cell>
          <cell r="F21">
            <v>101416.89</v>
          </cell>
          <cell r="G21">
            <v>8778.27</v>
          </cell>
        </row>
        <row r="22">
          <cell r="D22" t="str">
            <v>20169</v>
          </cell>
          <cell r="E22">
            <v>101165.89</v>
          </cell>
          <cell r="F22">
            <v>97836.27</v>
          </cell>
          <cell r="G22">
            <v>3329.62</v>
          </cell>
        </row>
        <row r="23">
          <cell r="D23" t="str">
            <v>201610</v>
          </cell>
          <cell r="E23">
            <v>72661.2</v>
          </cell>
          <cell r="F23">
            <v>78431.39</v>
          </cell>
          <cell r="G23">
            <v>-5770.19</v>
          </cell>
        </row>
        <row r="24">
          <cell r="D24" t="str">
            <v>201611</v>
          </cell>
          <cell r="E24">
            <v>110863.2</v>
          </cell>
          <cell r="F24">
            <v>130845.57</v>
          </cell>
          <cell r="G24">
            <v>-19982.37</v>
          </cell>
        </row>
        <row r="25">
          <cell r="D25" t="str">
            <v>201612</v>
          </cell>
          <cell r="E25">
            <v>74545.48</v>
          </cell>
          <cell r="F25">
            <v>85870.76</v>
          </cell>
          <cell r="G25">
            <v>-11325.28</v>
          </cell>
        </row>
        <row r="26">
          <cell r="D26" t="str">
            <v>20171</v>
          </cell>
          <cell r="E26">
            <v>76909.72</v>
          </cell>
          <cell r="F26">
            <v>78811.039999999994</v>
          </cell>
          <cell r="G26">
            <v>-1901.32</v>
          </cell>
        </row>
        <row r="27">
          <cell r="D27" t="str">
            <v>20172</v>
          </cell>
          <cell r="E27">
            <v>107722.25</v>
          </cell>
          <cell r="F27">
            <v>99017.79</v>
          </cell>
          <cell r="G27">
            <v>8704.4599999999991</v>
          </cell>
        </row>
        <row r="28">
          <cell r="D28" t="str">
            <v>20173</v>
          </cell>
          <cell r="E28">
            <v>153101.24</v>
          </cell>
          <cell r="F28">
            <v>126628.07</v>
          </cell>
          <cell r="G28">
            <v>26473.17</v>
          </cell>
        </row>
        <row r="29">
          <cell r="D29" t="str">
            <v>20174</v>
          </cell>
          <cell r="E29">
            <v>81594.59</v>
          </cell>
          <cell r="F29">
            <v>88222.15</v>
          </cell>
          <cell r="G29">
            <v>-6627.56</v>
          </cell>
        </row>
        <row r="30">
          <cell r="D30" t="str">
            <v>20175</v>
          </cell>
          <cell r="E30">
            <v>123004.66</v>
          </cell>
          <cell r="F30">
            <v>123457.2</v>
          </cell>
          <cell r="G30">
            <v>-452.54</v>
          </cell>
        </row>
        <row r="31">
          <cell r="D31" t="str">
            <v>20176</v>
          </cell>
          <cell r="E31">
            <v>99619.25</v>
          </cell>
          <cell r="F31">
            <v>103670.68</v>
          </cell>
          <cell r="G31">
            <v>-4051.43</v>
          </cell>
        </row>
        <row r="32">
          <cell r="D32" t="str">
            <v>20177</v>
          </cell>
          <cell r="E32">
            <v>104497.69</v>
          </cell>
          <cell r="F32">
            <v>103032.84</v>
          </cell>
          <cell r="G32">
            <v>1464.85</v>
          </cell>
        </row>
        <row r="33">
          <cell r="D33" t="str">
            <v>20178</v>
          </cell>
          <cell r="E33">
            <v>95588.51</v>
          </cell>
          <cell r="F33">
            <v>111584.14</v>
          </cell>
          <cell r="G33">
            <v>-15995.63</v>
          </cell>
        </row>
        <row r="34">
          <cell r="D34" t="str">
            <v>20179</v>
          </cell>
          <cell r="E34">
            <v>95431.19</v>
          </cell>
          <cell r="F34">
            <v>119401.16</v>
          </cell>
          <cell r="G34">
            <v>-23969.97</v>
          </cell>
        </row>
        <row r="35">
          <cell r="D35" t="str">
            <v>201710</v>
          </cell>
          <cell r="E35">
            <v>103827.67</v>
          </cell>
          <cell r="F35">
            <v>111654.2</v>
          </cell>
          <cell r="G35">
            <v>-7826.53</v>
          </cell>
        </row>
        <row r="36">
          <cell r="D36" t="str">
            <v>201711</v>
          </cell>
          <cell r="E36">
            <v>132245.68</v>
          </cell>
          <cell r="F36">
            <v>145760.46</v>
          </cell>
          <cell r="G36">
            <v>-13514.78</v>
          </cell>
        </row>
        <row r="37">
          <cell r="D37" t="str">
            <v>201712</v>
          </cell>
          <cell r="E37">
            <v>96087.52</v>
          </cell>
          <cell r="F37">
            <v>102499.09</v>
          </cell>
          <cell r="G37">
            <v>-6411.57</v>
          </cell>
        </row>
        <row r="38">
          <cell r="D38" t="str">
            <v>20181</v>
          </cell>
          <cell r="E38">
            <v>134222.01</v>
          </cell>
          <cell r="F38">
            <v>124654.01</v>
          </cell>
          <cell r="G38">
            <v>9568</v>
          </cell>
        </row>
        <row r="39">
          <cell r="D39" t="str">
            <v>20182</v>
          </cell>
          <cell r="E39">
            <v>101881.52</v>
          </cell>
          <cell r="F39">
            <v>120500.67</v>
          </cell>
          <cell r="G39">
            <v>-18619.150000000001</v>
          </cell>
        </row>
        <row r="40">
          <cell r="D40" t="str">
            <v>20183</v>
          </cell>
          <cell r="E40">
            <v>118876.79</v>
          </cell>
          <cell r="F40">
            <v>110971.94</v>
          </cell>
          <cell r="G40">
            <v>7904.85</v>
          </cell>
        </row>
        <row r="41">
          <cell r="D41" t="str">
            <v>20184</v>
          </cell>
          <cell r="E41">
            <v>92062.09</v>
          </cell>
          <cell r="F41">
            <v>101682.65</v>
          </cell>
          <cell r="G41">
            <v>-9620.56</v>
          </cell>
        </row>
        <row r="42">
          <cell r="D42" t="str">
            <v>20185</v>
          </cell>
          <cell r="E42">
            <v>120914.92</v>
          </cell>
          <cell r="F42">
            <v>133274.63</v>
          </cell>
          <cell r="G42">
            <v>-12359.71</v>
          </cell>
        </row>
        <row r="43">
          <cell r="D43" t="str">
            <v>20186</v>
          </cell>
          <cell r="E43">
            <v>109343.1</v>
          </cell>
          <cell r="F43">
            <v>119592.27</v>
          </cell>
          <cell r="G43">
            <v>-10249.17</v>
          </cell>
        </row>
        <row r="44">
          <cell r="D44" t="str">
            <v>20187</v>
          </cell>
          <cell r="E44">
            <v>97483.65</v>
          </cell>
          <cell r="F44">
            <v>100252.4</v>
          </cell>
          <cell r="G44">
            <v>-2768.75</v>
          </cell>
        </row>
        <row r="45">
          <cell r="D45" t="str">
            <v>20188</v>
          </cell>
          <cell r="E45">
            <v>101173.63</v>
          </cell>
          <cell r="F45">
            <v>103402.16</v>
          </cell>
          <cell r="G45">
            <v>-2228.5300000000002</v>
          </cell>
        </row>
        <row r="46">
          <cell r="D46" t="str">
            <v>20189</v>
          </cell>
          <cell r="E46">
            <v>113805.99</v>
          </cell>
          <cell r="F46">
            <v>123274.67</v>
          </cell>
          <cell r="G46">
            <v>-9468.68</v>
          </cell>
        </row>
        <row r="47">
          <cell r="D47" t="str">
            <v>201810</v>
          </cell>
          <cell r="E47">
            <v>111037.68</v>
          </cell>
          <cell r="F47">
            <v>140238.88</v>
          </cell>
          <cell r="G47">
            <v>-29201.200000000001</v>
          </cell>
        </row>
        <row r="48">
          <cell r="D48" t="str">
            <v>201811</v>
          </cell>
          <cell r="E48">
            <v>101299.44</v>
          </cell>
          <cell r="F48">
            <v>96365.33</v>
          </cell>
          <cell r="G48">
            <v>4934.1099999999997</v>
          </cell>
        </row>
        <row r="49">
          <cell r="D49" t="str">
            <v>201812</v>
          </cell>
          <cell r="E49">
            <v>82545.460000000006</v>
          </cell>
          <cell r="F49">
            <v>83648.83</v>
          </cell>
          <cell r="G49">
            <v>-1103.3699999999999</v>
          </cell>
        </row>
        <row r="50">
          <cell r="D50" t="str">
            <v>20191</v>
          </cell>
          <cell r="E50">
            <v>101801.24</v>
          </cell>
          <cell r="F50">
            <v>101673.57</v>
          </cell>
          <cell r="G50">
            <v>127.67</v>
          </cell>
        </row>
        <row r="51">
          <cell r="D51" t="str">
            <v>20192</v>
          </cell>
          <cell r="E51">
            <v>109909.66</v>
          </cell>
          <cell r="F51">
            <v>96345.09</v>
          </cell>
          <cell r="G51">
            <v>13564.57</v>
          </cell>
        </row>
        <row r="52">
          <cell r="D52" t="str">
            <v>20193</v>
          </cell>
          <cell r="E52">
            <v>143577.57999999999</v>
          </cell>
          <cell r="F52">
            <v>111206.15</v>
          </cell>
          <cell r="G52">
            <v>32371.43</v>
          </cell>
        </row>
        <row r="53">
          <cell r="D53" t="str">
            <v>20194</v>
          </cell>
          <cell r="E53">
            <v>102562.51</v>
          </cell>
          <cell r="F53">
            <v>89812.96</v>
          </cell>
          <cell r="G53">
            <v>12749.55</v>
          </cell>
        </row>
        <row r="54">
          <cell r="D54" t="str">
            <v>20195</v>
          </cell>
          <cell r="E54">
            <v>131468.97</v>
          </cell>
          <cell r="F54">
            <v>133604.82</v>
          </cell>
          <cell r="G54">
            <v>-2135.85</v>
          </cell>
        </row>
        <row r="55">
          <cell r="D55" t="str">
            <v>20196</v>
          </cell>
          <cell r="E55">
            <v>98712.03</v>
          </cell>
          <cell r="F55">
            <v>99400.53</v>
          </cell>
          <cell r="G55">
            <v>-688.5</v>
          </cell>
        </row>
        <row r="56">
          <cell r="D56" t="str">
            <v>20197</v>
          </cell>
          <cell r="E56">
            <v>92246.74</v>
          </cell>
          <cell r="F56">
            <v>109116.87</v>
          </cell>
          <cell r="G56">
            <v>-16870.13</v>
          </cell>
        </row>
        <row r="57">
          <cell r="D57" t="str">
            <v>20198</v>
          </cell>
          <cell r="E57">
            <v>108529.84</v>
          </cell>
          <cell r="F57">
            <v>123358.6</v>
          </cell>
          <cell r="G57">
            <v>-14828.76</v>
          </cell>
        </row>
        <row r="58">
          <cell r="D58" t="str">
            <v>20199</v>
          </cell>
          <cell r="E58">
            <v>103760.72</v>
          </cell>
          <cell r="F58">
            <v>110384.77</v>
          </cell>
          <cell r="G58">
            <v>-6624.05</v>
          </cell>
        </row>
        <row r="59">
          <cell r="D59" t="str">
            <v>201910</v>
          </cell>
          <cell r="E59">
            <v>116236.18</v>
          </cell>
          <cell r="F59">
            <v>107640.52</v>
          </cell>
          <cell r="G59">
            <v>8595.66</v>
          </cell>
        </row>
        <row r="60">
          <cell r="D60" t="str">
            <v>201911</v>
          </cell>
          <cell r="E60">
            <v>149792.41</v>
          </cell>
          <cell r="F60">
            <v>136867.48000000001</v>
          </cell>
          <cell r="G60">
            <v>12924.93</v>
          </cell>
        </row>
        <row r="61">
          <cell r="D61" t="str">
            <v>201912</v>
          </cell>
          <cell r="E61">
            <v>99178.1</v>
          </cell>
          <cell r="F61">
            <v>98483.98</v>
          </cell>
          <cell r="G61">
            <v>694.12</v>
          </cell>
        </row>
        <row r="62">
          <cell r="D62" t="str">
            <v>20201</v>
          </cell>
          <cell r="E62">
            <v>107814.63</v>
          </cell>
          <cell r="F62">
            <v>113226.69</v>
          </cell>
          <cell r="G62">
            <v>-5412.0599999999995</v>
          </cell>
        </row>
        <row r="63">
          <cell r="D63" t="str">
            <v>20202</v>
          </cell>
          <cell r="E63">
            <v>114891.25</v>
          </cell>
          <cell r="F63">
            <v>127575.54999999997</v>
          </cell>
          <cell r="G63">
            <v>-12684.300000000001</v>
          </cell>
        </row>
        <row r="64">
          <cell r="D64" t="str">
            <v>20203</v>
          </cell>
          <cell r="E64">
            <v>152119.98000000001</v>
          </cell>
          <cell r="F64">
            <v>219213.65999999997</v>
          </cell>
          <cell r="G64">
            <v>-67093.680000000008</v>
          </cell>
        </row>
        <row r="65">
          <cell r="D65" t="str">
            <v>20204</v>
          </cell>
          <cell r="E65">
            <v>122483.00999999998</v>
          </cell>
          <cell r="F65">
            <v>127692.15999999999</v>
          </cell>
          <cell r="G65">
            <v>-5209.1499999999996</v>
          </cell>
        </row>
        <row r="66">
          <cell r="D66" t="str">
            <v>20205</v>
          </cell>
          <cell r="E66">
            <v>154863.13999999998</v>
          </cell>
          <cell r="F66">
            <v>141684.18000000002</v>
          </cell>
          <cell r="G66">
            <v>13178.960000000003</v>
          </cell>
        </row>
        <row r="67">
          <cell r="D67" t="str">
            <v>20206</v>
          </cell>
          <cell r="E67">
            <v>155215.83000000002</v>
          </cell>
          <cell r="F67">
            <v>149722.85</v>
          </cell>
          <cell r="G67">
            <v>5492.9499999999989</v>
          </cell>
        </row>
        <row r="68">
          <cell r="D68" t="str">
            <v>20207</v>
          </cell>
          <cell r="E68">
            <v>107725.54000000001</v>
          </cell>
          <cell r="F68">
            <v>105645.23000000001</v>
          </cell>
          <cell r="G68">
            <v>2080.3100000000004</v>
          </cell>
        </row>
        <row r="69">
          <cell r="D69" t="str">
            <v>20208</v>
          </cell>
          <cell r="E69">
            <v>131434.85</v>
          </cell>
          <cell r="F69">
            <v>115684.98999999999</v>
          </cell>
          <cell r="G69">
            <v>15749.859999999999</v>
          </cell>
        </row>
        <row r="70">
          <cell r="D70" t="str">
            <v>20209</v>
          </cell>
          <cell r="E70">
            <v>127269.19999999998</v>
          </cell>
          <cell r="F70">
            <v>137250.21000000002</v>
          </cell>
          <cell r="G70">
            <v>-9981.0099999999984</v>
          </cell>
        </row>
        <row r="71">
          <cell r="D71" t="str">
            <v>202010</v>
          </cell>
          <cell r="E71">
            <v>77909.919999999998</v>
          </cell>
          <cell r="F71">
            <v>68479.05</v>
          </cell>
          <cell r="G71">
            <v>9430.8700000000008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Charts"/>
      <sheetName val="Sheet1"/>
    </sheetNames>
    <sheetDataSet>
      <sheetData sheetId="0"/>
      <sheetData sheetId="1">
        <row r="2">
          <cell r="B2">
            <v>42005</v>
          </cell>
          <cell r="C2">
            <v>1</v>
          </cell>
          <cell r="D2">
            <v>7.88</v>
          </cell>
          <cell r="E2" t="e">
            <v>#N/A</v>
          </cell>
          <cell r="F2" t="e">
            <v>#N/A</v>
          </cell>
        </row>
        <row r="3">
          <cell r="B3">
            <v>42006</v>
          </cell>
          <cell r="C3">
            <v>1</v>
          </cell>
          <cell r="D3">
            <v>7.8719999999999999</v>
          </cell>
          <cell r="E3">
            <v>52.689999</v>
          </cell>
          <cell r="F3" t="e">
            <v>#N/A</v>
          </cell>
        </row>
        <row r="4">
          <cell r="B4">
            <v>42009</v>
          </cell>
          <cell r="C4">
            <v>1</v>
          </cell>
          <cell r="D4">
            <v>7.8920000000000003</v>
          </cell>
          <cell r="E4">
            <v>50.040000999999997</v>
          </cell>
          <cell r="F4" t="e">
            <v>#N/A</v>
          </cell>
        </row>
        <row r="5">
          <cell r="B5">
            <v>42010</v>
          </cell>
          <cell r="C5">
            <v>1</v>
          </cell>
          <cell r="D5">
            <v>7.899</v>
          </cell>
          <cell r="E5">
            <v>47.93</v>
          </cell>
          <cell r="F5" t="e">
            <v>#N/A</v>
          </cell>
        </row>
        <row r="6">
          <cell r="B6">
            <v>42011</v>
          </cell>
          <cell r="C6">
            <v>1</v>
          </cell>
          <cell r="D6">
            <v>7.8559999999999999</v>
          </cell>
          <cell r="E6">
            <v>48.650002000000001</v>
          </cell>
          <cell r="F6" t="e">
            <v>#N/A</v>
          </cell>
        </row>
        <row r="7">
          <cell r="B7">
            <v>42012</v>
          </cell>
          <cell r="C7">
            <v>1</v>
          </cell>
          <cell r="D7">
            <v>7.86</v>
          </cell>
          <cell r="E7">
            <v>48.790000999999997</v>
          </cell>
          <cell r="F7" t="e">
            <v>#N/A</v>
          </cell>
        </row>
        <row r="8">
          <cell r="B8">
            <v>42013</v>
          </cell>
          <cell r="C8">
            <v>1</v>
          </cell>
          <cell r="D8">
            <v>7.8440000000000003</v>
          </cell>
          <cell r="E8">
            <v>48.360000999999997</v>
          </cell>
          <cell r="F8" t="e">
            <v>#N/A</v>
          </cell>
        </row>
        <row r="9">
          <cell r="B9">
            <v>42016</v>
          </cell>
          <cell r="C9">
            <v>1</v>
          </cell>
          <cell r="D9">
            <v>7.8120000000000003</v>
          </cell>
          <cell r="E9">
            <v>46.07</v>
          </cell>
          <cell r="F9" t="e">
            <v>#N/A</v>
          </cell>
        </row>
        <row r="10">
          <cell r="B10">
            <v>42017</v>
          </cell>
          <cell r="C10">
            <v>1</v>
          </cell>
          <cell r="D10">
            <v>7.7679999999999998</v>
          </cell>
          <cell r="E10">
            <v>45.889999000000003</v>
          </cell>
          <cell r="F10" t="e">
            <v>#N/A</v>
          </cell>
        </row>
        <row r="11">
          <cell r="B11">
            <v>42018</v>
          </cell>
          <cell r="C11">
            <v>1</v>
          </cell>
          <cell r="D11">
            <v>7.7720000000000002</v>
          </cell>
          <cell r="E11">
            <v>48.48</v>
          </cell>
          <cell r="F11" t="e">
            <v>#N/A</v>
          </cell>
        </row>
        <row r="12">
          <cell r="B12">
            <v>42019</v>
          </cell>
          <cell r="C12">
            <v>1</v>
          </cell>
          <cell r="D12">
            <v>7.694</v>
          </cell>
          <cell r="E12">
            <v>46.25</v>
          </cell>
          <cell r="F12" t="e">
            <v>#N/A</v>
          </cell>
        </row>
        <row r="13">
          <cell r="B13">
            <v>42020</v>
          </cell>
          <cell r="C13">
            <v>1</v>
          </cell>
          <cell r="D13">
            <v>7.7060000000000004</v>
          </cell>
          <cell r="E13">
            <v>48.689999</v>
          </cell>
          <cell r="F13" t="e">
            <v>#N/A</v>
          </cell>
        </row>
        <row r="14">
          <cell r="B14">
            <v>42023</v>
          </cell>
          <cell r="C14">
            <v>1</v>
          </cell>
          <cell r="D14">
            <v>7.7229999999999999</v>
          </cell>
          <cell r="E14" t="e">
            <v>#N/A</v>
          </cell>
          <cell r="F14" t="e">
            <v>#N/A</v>
          </cell>
        </row>
        <row r="15">
          <cell r="B15">
            <v>42024</v>
          </cell>
          <cell r="C15">
            <v>1</v>
          </cell>
          <cell r="D15">
            <v>7.7229999999999999</v>
          </cell>
          <cell r="E15">
            <v>46.389999000000003</v>
          </cell>
          <cell r="F15" t="e">
            <v>#N/A</v>
          </cell>
        </row>
        <row r="16">
          <cell r="B16">
            <v>42025</v>
          </cell>
          <cell r="C16">
            <v>1</v>
          </cell>
          <cell r="D16">
            <v>7.69</v>
          </cell>
          <cell r="E16">
            <v>47.779998999999997</v>
          </cell>
          <cell r="F16" t="e">
            <v>#N/A</v>
          </cell>
        </row>
        <row r="17">
          <cell r="B17">
            <v>42026</v>
          </cell>
          <cell r="C17">
            <v>1</v>
          </cell>
          <cell r="D17">
            <v>7.7119999999999997</v>
          </cell>
          <cell r="E17">
            <v>46.310001</v>
          </cell>
          <cell r="F17" t="e">
            <v>#N/A</v>
          </cell>
        </row>
        <row r="18">
          <cell r="B18">
            <v>42027</v>
          </cell>
          <cell r="C18">
            <v>1</v>
          </cell>
          <cell r="D18">
            <v>7.7039999999999997</v>
          </cell>
          <cell r="E18">
            <v>45.59</v>
          </cell>
          <cell r="F18" t="e">
            <v>#N/A</v>
          </cell>
        </row>
        <row r="19">
          <cell r="B19">
            <v>42031</v>
          </cell>
          <cell r="C19">
            <v>1</v>
          </cell>
          <cell r="D19">
            <v>7.7039999999999997</v>
          </cell>
          <cell r="E19">
            <v>46.23</v>
          </cell>
          <cell r="F19" t="e">
            <v>#N/A</v>
          </cell>
        </row>
        <row r="20">
          <cell r="B20">
            <v>42032</v>
          </cell>
          <cell r="C20">
            <v>1</v>
          </cell>
          <cell r="D20">
            <v>7.7050000000000001</v>
          </cell>
          <cell r="E20">
            <v>44.450001</v>
          </cell>
          <cell r="F20" t="e">
            <v>#N/A</v>
          </cell>
        </row>
        <row r="21">
          <cell r="B21">
            <v>42033</v>
          </cell>
          <cell r="C21">
            <v>1</v>
          </cell>
          <cell r="D21">
            <v>7.7110000000000003</v>
          </cell>
          <cell r="E21">
            <v>44.529998999999997</v>
          </cell>
          <cell r="F21" t="e">
            <v>#N/A</v>
          </cell>
        </row>
        <row r="22">
          <cell r="B22">
            <v>42034</v>
          </cell>
          <cell r="C22">
            <v>1</v>
          </cell>
          <cell r="D22">
            <v>7.6909999999999998</v>
          </cell>
          <cell r="E22">
            <v>48.240001999999997</v>
          </cell>
          <cell r="F22" t="e">
            <v>#N/A</v>
          </cell>
        </row>
        <row r="23">
          <cell r="B23">
            <v>42036</v>
          </cell>
          <cell r="C23">
            <v>2</v>
          </cell>
          <cell r="D23">
            <v>7.6929999999999996</v>
          </cell>
          <cell r="E23" t="str">
            <v>null</v>
          </cell>
          <cell r="F23" t="e">
            <v>#N/A</v>
          </cell>
        </row>
        <row r="24">
          <cell r="B24">
            <v>42037</v>
          </cell>
          <cell r="C24">
            <v>2</v>
          </cell>
          <cell r="D24">
            <v>7.6520000000000001</v>
          </cell>
          <cell r="E24">
            <v>49.57</v>
          </cell>
          <cell r="F24" t="e">
            <v>#N/A</v>
          </cell>
        </row>
        <row r="25">
          <cell r="B25">
            <v>42038</v>
          </cell>
          <cell r="C25">
            <v>2</v>
          </cell>
          <cell r="D25">
            <v>7.7270000000000003</v>
          </cell>
          <cell r="E25">
            <v>53.049999</v>
          </cell>
          <cell r="F25" t="e">
            <v>#N/A</v>
          </cell>
        </row>
        <row r="26">
          <cell r="B26">
            <v>42039</v>
          </cell>
          <cell r="C26">
            <v>2</v>
          </cell>
          <cell r="D26">
            <v>7.7169999999999996</v>
          </cell>
          <cell r="E26">
            <v>48.450001</v>
          </cell>
          <cell r="F26" t="e">
            <v>#N/A</v>
          </cell>
        </row>
        <row r="27">
          <cell r="B27">
            <v>42040</v>
          </cell>
          <cell r="C27">
            <v>2</v>
          </cell>
          <cell r="D27">
            <v>7.6989999999999998</v>
          </cell>
          <cell r="E27">
            <v>50.48</v>
          </cell>
          <cell r="F27" t="e">
            <v>#N/A</v>
          </cell>
        </row>
        <row r="28">
          <cell r="B28">
            <v>42041</v>
          </cell>
          <cell r="C28">
            <v>2</v>
          </cell>
          <cell r="D28">
            <v>7.7</v>
          </cell>
          <cell r="E28">
            <v>51.689999</v>
          </cell>
          <cell r="F28" t="e">
            <v>#N/A</v>
          </cell>
        </row>
        <row r="29">
          <cell r="B29">
            <v>42044</v>
          </cell>
          <cell r="C29">
            <v>2</v>
          </cell>
          <cell r="D29">
            <v>7.7279999999999998</v>
          </cell>
          <cell r="E29">
            <v>52.860000999999997</v>
          </cell>
          <cell r="F29" t="e">
            <v>#N/A</v>
          </cell>
        </row>
        <row r="30">
          <cell r="B30">
            <v>42045</v>
          </cell>
          <cell r="C30">
            <v>2</v>
          </cell>
          <cell r="D30">
            <v>7.7279999999999998</v>
          </cell>
          <cell r="E30">
            <v>50.02</v>
          </cell>
          <cell r="F30" t="e">
            <v>#N/A</v>
          </cell>
        </row>
        <row r="31">
          <cell r="B31">
            <v>42046</v>
          </cell>
          <cell r="C31">
            <v>2</v>
          </cell>
          <cell r="D31">
            <v>7.7320000000000002</v>
          </cell>
          <cell r="E31">
            <v>48.84</v>
          </cell>
          <cell r="F31" t="e">
            <v>#N/A</v>
          </cell>
        </row>
        <row r="32">
          <cell r="B32">
            <v>42047</v>
          </cell>
          <cell r="C32">
            <v>2</v>
          </cell>
          <cell r="D32">
            <v>7.7430000000000003</v>
          </cell>
          <cell r="E32">
            <v>51.209999000000003</v>
          </cell>
          <cell r="F32" t="e">
            <v>#N/A</v>
          </cell>
        </row>
        <row r="33">
          <cell r="B33">
            <v>42048</v>
          </cell>
          <cell r="C33">
            <v>2</v>
          </cell>
          <cell r="D33">
            <v>7.6970000000000001</v>
          </cell>
          <cell r="E33">
            <v>52.779998999999997</v>
          </cell>
          <cell r="F33" t="e">
            <v>#N/A</v>
          </cell>
        </row>
        <row r="34">
          <cell r="B34">
            <v>42051</v>
          </cell>
          <cell r="C34">
            <v>2</v>
          </cell>
          <cell r="D34">
            <v>7.7069999999999999</v>
          </cell>
          <cell r="E34" t="e">
            <v>#N/A</v>
          </cell>
          <cell r="F34" t="e">
            <v>#N/A</v>
          </cell>
        </row>
        <row r="35">
          <cell r="B35">
            <v>42053</v>
          </cell>
          <cell r="C35">
            <v>2</v>
          </cell>
          <cell r="D35">
            <v>7.7080000000000002</v>
          </cell>
          <cell r="E35">
            <v>52.139999000000003</v>
          </cell>
          <cell r="F35" t="e">
            <v>#N/A</v>
          </cell>
        </row>
        <row r="36">
          <cell r="B36">
            <v>42054</v>
          </cell>
          <cell r="C36">
            <v>2</v>
          </cell>
          <cell r="D36">
            <v>7.71</v>
          </cell>
          <cell r="E36">
            <v>51.16</v>
          </cell>
          <cell r="F36" t="e">
            <v>#N/A</v>
          </cell>
        </row>
        <row r="37">
          <cell r="B37">
            <v>42055</v>
          </cell>
          <cell r="C37">
            <v>2</v>
          </cell>
          <cell r="D37">
            <v>7.6950000000000003</v>
          </cell>
          <cell r="E37">
            <v>50.34</v>
          </cell>
          <cell r="F37" t="e">
            <v>#N/A</v>
          </cell>
        </row>
        <row r="38">
          <cell r="B38">
            <v>42058</v>
          </cell>
          <cell r="C38">
            <v>2</v>
          </cell>
          <cell r="D38">
            <v>7.702</v>
          </cell>
          <cell r="E38">
            <v>49.450001</v>
          </cell>
          <cell r="F38" t="e">
            <v>#N/A</v>
          </cell>
        </row>
        <row r="39">
          <cell r="B39">
            <v>42059</v>
          </cell>
          <cell r="C39">
            <v>2</v>
          </cell>
          <cell r="D39">
            <v>7.7160000000000002</v>
          </cell>
          <cell r="E39">
            <v>49.279998999999997</v>
          </cell>
          <cell r="F39" t="e">
            <v>#N/A</v>
          </cell>
        </row>
        <row r="40">
          <cell r="B40">
            <v>42060</v>
          </cell>
          <cell r="C40">
            <v>2</v>
          </cell>
          <cell r="D40">
            <v>7.7060000000000004</v>
          </cell>
          <cell r="E40">
            <v>50.990001999999997</v>
          </cell>
          <cell r="F40" t="e">
            <v>#N/A</v>
          </cell>
        </row>
        <row r="41">
          <cell r="B41">
            <v>42061</v>
          </cell>
          <cell r="C41">
            <v>2</v>
          </cell>
          <cell r="D41">
            <v>7.7380000000000004</v>
          </cell>
          <cell r="E41">
            <v>48.169998</v>
          </cell>
          <cell r="F41" t="e">
            <v>#N/A</v>
          </cell>
        </row>
        <row r="42">
          <cell r="B42">
            <v>42062</v>
          </cell>
          <cell r="C42">
            <v>2</v>
          </cell>
          <cell r="D42">
            <v>7.7240000000000002</v>
          </cell>
          <cell r="E42">
            <v>49.759998000000003</v>
          </cell>
          <cell r="F42" t="e">
            <v>#N/A</v>
          </cell>
        </row>
        <row r="43">
          <cell r="B43">
            <v>42065</v>
          </cell>
          <cell r="C43">
            <v>3</v>
          </cell>
          <cell r="D43">
            <v>7.7409999999999997</v>
          </cell>
          <cell r="E43">
            <v>49.59</v>
          </cell>
          <cell r="F43" t="e">
            <v>#N/A</v>
          </cell>
        </row>
        <row r="44">
          <cell r="B44">
            <v>42066</v>
          </cell>
          <cell r="C44">
            <v>3</v>
          </cell>
          <cell r="D44">
            <v>7.7539999999999996</v>
          </cell>
          <cell r="E44">
            <v>50.52</v>
          </cell>
          <cell r="F44" t="e">
            <v>#N/A</v>
          </cell>
        </row>
        <row r="45">
          <cell r="B45">
            <v>42067</v>
          </cell>
          <cell r="C45">
            <v>3</v>
          </cell>
          <cell r="D45">
            <v>7.6849999999999996</v>
          </cell>
          <cell r="E45">
            <v>51.529998999999997</v>
          </cell>
          <cell r="F45" t="e">
            <v>#N/A</v>
          </cell>
        </row>
        <row r="46">
          <cell r="B46">
            <v>42068</v>
          </cell>
          <cell r="C46">
            <v>3</v>
          </cell>
          <cell r="D46">
            <v>7.7050000000000001</v>
          </cell>
          <cell r="E46">
            <v>50.759998000000003</v>
          </cell>
          <cell r="F46" t="e">
            <v>#N/A</v>
          </cell>
        </row>
        <row r="47">
          <cell r="B47">
            <v>42072</v>
          </cell>
          <cell r="C47">
            <v>3</v>
          </cell>
          <cell r="D47">
            <v>7.74</v>
          </cell>
          <cell r="E47">
            <v>50</v>
          </cell>
          <cell r="F47" t="e">
            <v>#N/A</v>
          </cell>
        </row>
        <row r="48">
          <cell r="B48">
            <v>42073</v>
          </cell>
          <cell r="C48">
            <v>3</v>
          </cell>
          <cell r="D48">
            <v>7.7469999999999999</v>
          </cell>
          <cell r="E48">
            <v>48.290000999999997</v>
          </cell>
          <cell r="F48" t="e">
            <v>#N/A</v>
          </cell>
        </row>
        <row r="49">
          <cell r="B49">
            <v>42074</v>
          </cell>
          <cell r="C49">
            <v>3</v>
          </cell>
          <cell r="D49">
            <v>7.7590000000000003</v>
          </cell>
          <cell r="E49">
            <v>48.169998</v>
          </cell>
          <cell r="F49" t="e">
            <v>#N/A</v>
          </cell>
        </row>
        <row r="50">
          <cell r="B50">
            <v>42075</v>
          </cell>
          <cell r="C50">
            <v>3</v>
          </cell>
          <cell r="D50">
            <v>7.7220000000000004</v>
          </cell>
          <cell r="E50">
            <v>47.049999</v>
          </cell>
          <cell r="F50" t="e">
            <v>#N/A</v>
          </cell>
        </row>
        <row r="51">
          <cell r="B51">
            <v>42076</v>
          </cell>
          <cell r="C51">
            <v>3</v>
          </cell>
          <cell r="D51">
            <v>7.7960000000000003</v>
          </cell>
          <cell r="E51">
            <v>44.84</v>
          </cell>
          <cell r="F51" t="e">
            <v>#N/A</v>
          </cell>
        </row>
        <row r="52">
          <cell r="B52">
            <v>42079</v>
          </cell>
          <cell r="C52">
            <v>3</v>
          </cell>
          <cell r="D52">
            <v>7.8040000000000003</v>
          </cell>
          <cell r="E52">
            <v>43.880001</v>
          </cell>
          <cell r="F52" t="e">
            <v>#N/A</v>
          </cell>
        </row>
        <row r="53">
          <cell r="B53">
            <v>42080</v>
          </cell>
          <cell r="C53">
            <v>3</v>
          </cell>
          <cell r="D53">
            <v>7.782</v>
          </cell>
          <cell r="E53">
            <v>43.459999000000003</v>
          </cell>
          <cell r="F53" t="e">
            <v>#N/A</v>
          </cell>
        </row>
        <row r="54">
          <cell r="B54">
            <v>42081</v>
          </cell>
          <cell r="C54">
            <v>3</v>
          </cell>
          <cell r="D54">
            <v>7.7919999999999998</v>
          </cell>
          <cell r="E54">
            <v>44.66</v>
          </cell>
          <cell r="F54" t="e">
            <v>#N/A</v>
          </cell>
        </row>
        <row r="55">
          <cell r="B55">
            <v>42082</v>
          </cell>
          <cell r="C55">
            <v>3</v>
          </cell>
          <cell r="D55">
            <v>7.7560000000000002</v>
          </cell>
          <cell r="E55">
            <v>43.959999000000003</v>
          </cell>
          <cell r="F55" t="e">
            <v>#N/A</v>
          </cell>
        </row>
        <row r="56">
          <cell r="B56">
            <v>42083</v>
          </cell>
          <cell r="C56">
            <v>3</v>
          </cell>
          <cell r="D56">
            <v>7.7460000000000004</v>
          </cell>
          <cell r="E56">
            <v>45.720001000000003</v>
          </cell>
          <cell r="F56" t="e">
            <v>#N/A</v>
          </cell>
        </row>
        <row r="57">
          <cell r="B57">
            <v>42086</v>
          </cell>
          <cell r="C57">
            <v>3</v>
          </cell>
          <cell r="D57">
            <v>7.7560000000000002</v>
          </cell>
          <cell r="E57">
            <v>47.450001</v>
          </cell>
          <cell r="F57" t="e">
            <v>#N/A</v>
          </cell>
        </row>
        <row r="58">
          <cell r="B58">
            <v>42087</v>
          </cell>
          <cell r="C58">
            <v>3</v>
          </cell>
          <cell r="D58">
            <v>7.75</v>
          </cell>
          <cell r="E58">
            <v>47.509998000000003</v>
          </cell>
          <cell r="F58" t="e">
            <v>#N/A</v>
          </cell>
        </row>
        <row r="59">
          <cell r="B59">
            <v>42088</v>
          </cell>
          <cell r="C59">
            <v>3</v>
          </cell>
          <cell r="D59">
            <v>7.7720000000000002</v>
          </cell>
          <cell r="E59">
            <v>49.209999000000003</v>
          </cell>
          <cell r="F59" t="e">
            <v>#N/A</v>
          </cell>
        </row>
        <row r="60">
          <cell r="B60">
            <v>42089</v>
          </cell>
          <cell r="C60">
            <v>3</v>
          </cell>
          <cell r="D60">
            <v>7.7969999999999997</v>
          </cell>
          <cell r="E60">
            <v>51.43</v>
          </cell>
          <cell r="F60" t="e">
            <v>#N/A</v>
          </cell>
        </row>
        <row r="61">
          <cell r="B61">
            <v>42090</v>
          </cell>
          <cell r="C61">
            <v>3</v>
          </cell>
          <cell r="D61">
            <v>7.7759999999999998</v>
          </cell>
          <cell r="E61">
            <v>48.869999</v>
          </cell>
          <cell r="F61" t="e">
            <v>#N/A</v>
          </cell>
        </row>
        <row r="62">
          <cell r="B62">
            <v>42093</v>
          </cell>
          <cell r="C62">
            <v>3</v>
          </cell>
          <cell r="D62">
            <v>7.7610000000000001</v>
          </cell>
          <cell r="E62">
            <v>48.68</v>
          </cell>
          <cell r="F62" t="e">
            <v>#N/A</v>
          </cell>
        </row>
        <row r="63">
          <cell r="B63">
            <v>42094</v>
          </cell>
          <cell r="C63">
            <v>3</v>
          </cell>
          <cell r="D63">
            <v>7.7380000000000004</v>
          </cell>
          <cell r="E63">
            <v>47.599997999999999</v>
          </cell>
          <cell r="F63" t="e">
            <v>#N/A</v>
          </cell>
        </row>
        <row r="64">
          <cell r="B64">
            <v>42100</v>
          </cell>
          <cell r="C64">
            <v>4</v>
          </cell>
          <cell r="D64">
            <v>7.7210000000000001</v>
          </cell>
          <cell r="E64">
            <v>52.139999000000003</v>
          </cell>
          <cell r="F64" t="e">
            <v>#N/A</v>
          </cell>
        </row>
        <row r="65">
          <cell r="B65">
            <v>42101</v>
          </cell>
          <cell r="C65">
            <v>4</v>
          </cell>
          <cell r="D65">
            <v>7.7859999999999996</v>
          </cell>
          <cell r="E65">
            <v>53.98</v>
          </cell>
          <cell r="F65" t="e">
            <v>#N/A</v>
          </cell>
        </row>
        <row r="66">
          <cell r="B66">
            <v>42102</v>
          </cell>
          <cell r="C66">
            <v>4</v>
          </cell>
          <cell r="D66">
            <v>7.7859999999999996</v>
          </cell>
          <cell r="E66">
            <v>50.419998</v>
          </cell>
          <cell r="F66" t="e">
            <v>#N/A</v>
          </cell>
        </row>
        <row r="67">
          <cell r="B67">
            <v>42103</v>
          </cell>
          <cell r="C67">
            <v>4</v>
          </cell>
          <cell r="D67">
            <v>7.774</v>
          </cell>
          <cell r="E67">
            <v>50.790000999999997</v>
          </cell>
          <cell r="F67" t="e">
            <v>#N/A</v>
          </cell>
        </row>
        <row r="68">
          <cell r="B68">
            <v>42104</v>
          </cell>
          <cell r="C68">
            <v>4</v>
          </cell>
          <cell r="D68">
            <v>7.8010000000000002</v>
          </cell>
          <cell r="E68">
            <v>51.639999000000003</v>
          </cell>
          <cell r="F68" t="e">
            <v>#N/A</v>
          </cell>
        </row>
        <row r="69">
          <cell r="B69">
            <v>42107</v>
          </cell>
          <cell r="C69">
            <v>4</v>
          </cell>
          <cell r="D69">
            <v>7.7960000000000003</v>
          </cell>
          <cell r="E69">
            <v>51.91</v>
          </cell>
          <cell r="F69" t="e">
            <v>#N/A</v>
          </cell>
        </row>
        <row r="70">
          <cell r="B70">
            <v>42109</v>
          </cell>
          <cell r="C70">
            <v>4</v>
          </cell>
          <cell r="D70">
            <v>7.782</v>
          </cell>
          <cell r="E70">
            <v>56.389999000000003</v>
          </cell>
          <cell r="F70" t="e">
            <v>#N/A</v>
          </cell>
        </row>
        <row r="71">
          <cell r="B71">
            <v>42110</v>
          </cell>
          <cell r="C71">
            <v>4</v>
          </cell>
          <cell r="D71">
            <v>7.7990000000000004</v>
          </cell>
          <cell r="E71">
            <v>56.709999000000003</v>
          </cell>
          <cell r="F71" t="e">
            <v>#N/A</v>
          </cell>
        </row>
        <row r="72">
          <cell r="B72">
            <v>42111</v>
          </cell>
          <cell r="C72">
            <v>4</v>
          </cell>
          <cell r="D72">
            <v>7.7910000000000004</v>
          </cell>
          <cell r="E72">
            <v>55.740001999999997</v>
          </cell>
          <cell r="F72" t="e">
            <v>#N/A</v>
          </cell>
        </row>
        <row r="73">
          <cell r="B73">
            <v>42114</v>
          </cell>
          <cell r="C73">
            <v>4</v>
          </cell>
          <cell r="D73">
            <v>7.7939999999999996</v>
          </cell>
          <cell r="E73">
            <v>56.380001</v>
          </cell>
          <cell r="F73" t="e">
            <v>#N/A</v>
          </cell>
        </row>
        <row r="74">
          <cell r="B74">
            <v>42115</v>
          </cell>
          <cell r="C74">
            <v>4</v>
          </cell>
          <cell r="D74">
            <v>7.7729999999999997</v>
          </cell>
          <cell r="E74">
            <v>55.259998000000003</v>
          </cell>
          <cell r="F74" t="e">
            <v>#N/A</v>
          </cell>
        </row>
        <row r="75">
          <cell r="B75">
            <v>42116</v>
          </cell>
          <cell r="C75">
            <v>4</v>
          </cell>
          <cell r="D75">
            <v>7.7530000000000001</v>
          </cell>
          <cell r="E75">
            <v>56.16</v>
          </cell>
          <cell r="F75" t="e">
            <v>#N/A</v>
          </cell>
        </row>
        <row r="76">
          <cell r="B76">
            <v>42117</v>
          </cell>
          <cell r="C76">
            <v>4</v>
          </cell>
          <cell r="D76">
            <v>7.7569999999999997</v>
          </cell>
          <cell r="E76">
            <v>57.740001999999997</v>
          </cell>
          <cell r="F76" t="e">
            <v>#N/A</v>
          </cell>
        </row>
        <row r="77">
          <cell r="B77">
            <v>42118</v>
          </cell>
          <cell r="C77">
            <v>4</v>
          </cell>
          <cell r="D77">
            <v>7.7869999999999999</v>
          </cell>
          <cell r="E77">
            <v>57.150002000000001</v>
          </cell>
          <cell r="F77" t="e">
            <v>#N/A</v>
          </cell>
        </row>
        <row r="78">
          <cell r="B78">
            <v>42121</v>
          </cell>
          <cell r="C78">
            <v>4</v>
          </cell>
          <cell r="D78">
            <v>7.7779999999999996</v>
          </cell>
          <cell r="E78">
            <v>56.990001999999997</v>
          </cell>
          <cell r="F78" t="e">
            <v>#N/A</v>
          </cell>
        </row>
        <row r="79">
          <cell r="B79">
            <v>42122</v>
          </cell>
          <cell r="C79">
            <v>4</v>
          </cell>
          <cell r="D79">
            <v>7.7610000000000001</v>
          </cell>
          <cell r="E79">
            <v>57.060001</v>
          </cell>
          <cell r="F79" t="e">
            <v>#N/A</v>
          </cell>
        </row>
        <row r="80">
          <cell r="B80">
            <v>42123</v>
          </cell>
          <cell r="C80">
            <v>4</v>
          </cell>
          <cell r="D80">
            <v>7.8150000000000004</v>
          </cell>
          <cell r="E80">
            <v>58.580002</v>
          </cell>
          <cell r="F80" t="e">
            <v>#N/A</v>
          </cell>
        </row>
        <row r="81">
          <cell r="B81">
            <v>42124</v>
          </cell>
          <cell r="C81">
            <v>4</v>
          </cell>
          <cell r="D81">
            <v>7.86</v>
          </cell>
          <cell r="E81">
            <v>59.630001</v>
          </cell>
          <cell r="F81" t="e">
            <v>#N/A</v>
          </cell>
        </row>
        <row r="82">
          <cell r="B82">
            <v>42129</v>
          </cell>
          <cell r="C82">
            <v>5</v>
          </cell>
          <cell r="D82">
            <v>7.8490000000000002</v>
          </cell>
          <cell r="E82">
            <v>60.400002000000001</v>
          </cell>
          <cell r="F82" t="e">
            <v>#N/A</v>
          </cell>
        </row>
        <row r="83">
          <cell r="B83">
            <v>42130</v>
          </cell>
          <cell r="C83">
            <v>5</v>
          </cell>
          <cell r="D83">
            <v>7.891</v>
          </cell>
          <cell r="E83">
            <v>60.93</v>
          </cell>
          <cell r="F83" t="e">
            <v>#N/A</v>
          </cell>
        </row>
        <row r="84">
          <cell r="B84">
            <v>42131</v>
          </cell>
          <cell r="C84">
            <v>5</v>
          </cell>
          <cell r="D84">
            <v>7.9930000000000003</v>
          </cell>
          <cell r="E84">
            <v>58.939999</v>
          </cell>
          <cell r="F84" t="e">
            <v>#N/A</v>
          </cell>
        </row>
        <row r="85">
          <cell r="B85">
            <v>42132</v>
          </cell>
          <cell r="C85">
            <v>5</v>
          </cell>
          <cell r="D85">
            <v>7.9770000000000003</v>
          </cell>
          <cell r="E85">
            <v>59.389999000000003</v>
          </cell>
          <cell r="F85" t="e">
            <v>#N/A</v>
          </cell>
        </row>
        <row r="86">
          <cell r="B86">
            <v>42135</v>
          </cell>
          <cell r="C86">
            <v>5</v>
          </cell>
          <cell r="D86">
            <v>7.8860000000000001</v>
          </cell>
          <cell r="E86">
            <v>59.25</v>
          </cell>
          <cell r="F86" t="e">
            <v>#N/A</v>
          </cell>
        </row>
        <row r="87">
          <cell r="B87">
            <v>42136</v>
          </cell>
          <cell r="C87">
            <v>5</v>
          </cell>
          <cell r="D87">
            <v>7.95</v>
          </cell>
          <cell r="E87">
            <v>60.75</v>
          </cell>
          <cell r="F87" t="e">
            <v>#N/A</v>
          </cell>
        </row>
        <row r="88">
          <cell r="B88">
            <v>42137</v>
          </cell>
          <cell r="C88">
            <v>5</v>
          </cell>
          <cell r="D88">
            <v>7.9569999999999999</v>
          </cell>
          <cell r="E88">
            <v>60.5</v>
          </cell>
          <cell r="F88" t="e">
            <v>#N/A</v>
          </cell>
        </row>
        <row r="89">
          <cell r="B89">
            <v>42138</v>
          </cell>
          <cell r="C89">
            <v>5</v>
          </cell>
          <cell r="D89">
            <v>7.9390000000000001</v>
          </cell>
          <cell r="E89">
            <v>59.880001</v>
          </cell>
          <cell r="F89" t="e">
            <v>#N/A</v>
          </cell>
        </row>
        <row r="90">
          <cell r="B90">
            <v>42139</v>
          </cell>
          <cell r="C90">
            <v>5</v>
          </cell>
          <cell r="D90">
            <v>7.9459999999999997</v>
          </cell>
          <cell r="E90">
            <v>59.689999</v>
          </cell>
          <cell r="F90" t="e">
            <v>#N/A</v>
          </cell>
        </row>
        <row r="91">
          <cell r="B91">
            <v>42142</v>
          </cell>
          <cell r="C91">
            <v>5</v>
          </cell>
          <cell r="D91">
            <v>7.8979999999999997</v>
          </cell>
          <cell r="E91">
            <v>59.43</v>
          </cell>
          <cell r="F91" t="e">
            <v>#N/A</v>
          </cell>
        </row>
        <row r="92">
          <cell r="B92">
            <v>42143</v>
          </cell>
          <cell r="C92">
            <v>5</v>
          </cell>
          <cell r="D92">
            <v>7.8579999999999997</v>
          </cell>
          <cell r="E92">
            <v>57.259998000000003</v>
          </cell>
          <cell r="F92" t="e">
            <v>#N/A</v>
          </cell>
        </row>
        <row r="93">
          <cell r="B93">
            <v>42144</v>
          </cell>
          <cell r="C93">
            <v>5</v>
          </cell>
          <cell r="D93">
            <v>7.8550000000000004</v>
          </cell>
          <cell r="E93">
            <v>58.98</v>
          </cell>
          <cell r="F93" t="e">
            <v>#N/A</v>
          </cell>
        </row>
        <row r="94">
          <cell r="B94">
            <v>42145</v>
          </cell>
          <cell r="C94">
            <v>5</v>
          </cell>
          <cell r="D94">
            <v>7.8760000000000003</v>
          </cell>
          <cell r="E94">
            <v>60.720001000000003</v>
          </cell>
          <cell r="F94" t="e">
            <v>#N/A</v>
          </cell>
        </row>
        <row r="95">
          <cell r="B95">
            <v>42146</v>
          </cell>
          <cell r="C95">
            <v>5</v>
          </cell>
          <cell r="D95">
            <v>7.8579999999999997</v>
          </cell>
          <cell r="E95">
            <v>59.720001000000003</v>
          </cell>
          <cell r="F95" t="e">
            <v>#N/A</v>
          </cell>
        </row>
        <row r="96">
          <cell r="B96">
            <v>42149</v>
          </cell>
          <cell r="C96">
            <v>5</v>
          </cell>
          <cell r="D96">
            <v>7.8639999999999999</v>
          </cell>
          <cell r="E96" t="e">
            <v>#N/A</v>
          </cell>
          <cell r="F96" t="e">
            <v>#N/A</v>
          </cell>
        </row>
        <row r="97">
          <cell r="B97">
            <v>42150</v>
          </cell>
          <cell r="C97">
            <v>5</v>
          </cell>
          <cell r="D97">
            <v>7.891</v>
          </cell>
          <cell r="E97">
            <v>58.029998999999997</v>
          </cell>
          <cell r="F97" t="e">
            <v>#N/A</v>
          </cell>
        </row>
        <row r="98">
          <cell r="B98">
            <v>42151</v>
          </cell>
          <cell r="C98">
            <v>5</v>
          </cell>
          <cell r="D98">
            <v>7.8680000000000003</v>
          </cell>
          <cell r="E98">
            <v>57.509998000000003</v>
          </cell>
          <cell r="F98" t="e">
            <v>#N/A</v>
          </cell>
        </row>
        <row r="99">
          <cell r="B99">
            <v>42152</v>
          </cell>
          <cell r="C99">
            <v>5</v>
          </cell>
          <cell r="D99">
            <v>7.8540000000000001</v>
          </cell>
          <cell r="E99">
            <v>57.68</v>
          </cell>
          <cell r="F99" t="e">
            <v>#N/A</v>
          </cell>
        </row>
        <row r="100">
          <cell r="B100">
            <v>42153</v>
          </cell>
          <cell r="C100">
            <v>5</v>
          </cell>
          <cell r="D100">
            <v>7.8150000000000004</v>
          </cell>
          <cell r="E100">
            <v>60.299999</v>
          </cell>
          <cell r="F100" t="e">
            <v>#N/A</v>
          </cell>
        </row>
        <row r="101">
          <cell r="B101">
            <v>42154</v>
          </cell>
          <cell r="C101">
            <v>5</v>
          </cell>
          <cell r="D101">
            <v>7.8159999999999998</v>
          </cell>
          <cell r="E101" t="e">
            <v>#N/A</v>
          </cell>
          <cell r="F101" t="e">
            <v>#N/A</v>
          </cell>
        </row>
        <row r="102">
          <cell r="B102">
            <v>42156</v>
          </cell>
          <cell r="C102">
            <v>6</v>
          </cell>
          <cell r="D102">
            <v>7.8220000000000001</v>
          </cell>
          <cell r="E102">
            <v>60.200001</v>
          </cell>
          <cell r="F102" t="e">
            <v>#N/A</v>
          </cell>
        </row>
        <row r="103">
          <cell r="B103">
            <v>42157</v>
          </cell>
          <cell r="C103">
            <v>6</v>
          </cell>
          <cell r="D103">
            <v>7.9329999999999998</v>
          </cell>
          <cell r="E103">
            <v>61.259998000000003</v>
          </cell>
          <cell r="F103" t="e">
            <v>#N/A</v>
          </cell>
        </row>
        <row r="104">
          <cell r="B104">
            <v>42158</v>
          </cell>
          <cell r="C104">
            <v>6</v>
          </cell>
          <cell r="D104">
            <v>7.9509999999999996</v>
          </cell>
          <cell r="E104">
            <v>59.639999000000003</v>
          </cell>
          <cell r="F104" t="e">
            <v>#N/A</v>
          </cell>
        </row>
        <row r="105">
          <cell r="B105">
            <v>42159</v>
          </cell>
          <cell r="C105">
            <v>6</v>
          </cell>
          <cell r="D105">
            <v>8.01</v>
          </cell>
          <cell r="E105">
            <v>58</v>
          </cell>
          <cell r="F105" t="e">
            <v>#N/A</v>
          </cell>
        </row>
        <row r="106">
          <cell r="B106">
            <v>42160</v>
          </cell>
          <cell r="C106">
            <v>6</v>
          </cell>
          <cell r="D106">
            <v>7.9829999999999997</v>
          </cell>
          <cell r="E106">
            <v>59.130001</v>
          </cell>
          <cell r="F106" t="e">
            <v>#N/A</v>
          </cell>
        </row>
        <row r="107">
          <cell r="B107">
            <v>42162</v>
          </cell>
          <cell r="C107">
            <v>6</v>
          </cell>
          <cell r="D107">
            <v>7.9829999999999997</v>
          </cell>
          <cell r="E107" t="str">
            <v>null</v>
          </cell>
          <cell r="F107" t="e">
            <v>#N/A</v>
          </cell>
        </row>
        <row r="108">
          <cell r="B108">
            <v>42163</v>
          </cell>
          <cell r="C108">
            <v>6</v>
          </cell>
          <cell r="D108">
            <v>7.8010000000000002</v>
          </cell>
          <cell r="E108">
            <v>58.139999000000003</v>
          </cell>
          <cell r="F108" t="e">
            <v>#N/A</v>
          </cell>
        </row>
        <row r="109">
          <cell r="B109">
            <v>42164</v>
          </cell>
          <cell r="C109">
            <v>6</v>
          </cell>
          <cell r="D109">
            <v>7.7889999999999997</v>
          </cell>
          <cell r="E109">
            <v>60.139999000000003</v>
          </cell>
          <cell r="F109" t="e">
            <v>#N/A</v>
          </cell>
        </row>
        <row r="110">
          <cell r="B110">
            <v>42165</v>
          </cell>
          <cell r="C110">
            <v>6</v>
          </cell>
          <cell r="D110">
            <v>7.8250000000000002</v>
          </cell>
          <cell r="E110">
            <v>61.43</v>
          </cell>
          <cell r="F110" t="e">
            <v>#N/A</v>
          </cell>
        </row>
        <row r="111">
          <cell r="B111">
            <v>42166</v>
          </cell>
          <cell r="C111">
            <v>6</v>
          </cell>
          <cell r="D111">
            <v>7.8789999999999996</v>
          </cell>
          <cell r="E111">
            <v>60.77</v>
          </cell>
          <cell r="F111" t="e">
            <v>#N/A</v>
          </cell>
        </row>
        <row r="112">
          <cell r="B112">
            <v>42167</v>
          </cell>
          <cell r="C112">
            <v>6</v>
          </cell>
          <cell r="D112">
            <v>7.8860000000000001</v>
          </cell>
          <cell r="E112">
            <v>59.959999000000003</v>
          </cell>
          <cell r="F112" t="e">
            <v>#N/A</v>
          </cell>
        </row>
        <row r="113">
          <cell r="B113">
            <v>42170</v>
          </cell>
          <cell r="C113">
            <v>6</v>
          </cell>
          <cell r="D113">
            <v>7.8630000000000004</v>
          </cell>
          <cell r="E113">
            <v>59.52</v>
          </cell>
          <cell r="F113" t="e">
            <v>#N/A</v>
          </cell>
        </row>
        <row r="114">
          <cell r="B114">
            <v>42171</v>
          </cell>
          <cell r="C114">
            <v>6</v>
          </cell>
          <cell r="D114">
            <v>7.8819999999999997</v>
          </cell>
          <cell r="E114">
            <v>59.970001000000003</v>
          </cell>
          <cell r="F114" t="e">
            <v>#N/A</v>
          </cell>
        </row>
        <row r="115">
          <cell r="B115">
            <v>42172</v>
          </cell>
          <cell r="C115">
            <v>6</v>
          </cell>
          <cell r="D115">
            <v>7.8460000000000001</v>
          </cell>
          <cell r="E115">
            <v>59.919998</v>
          </cell>
          <cell r="F115" t="e">
            <v>#N/A</v>
          </cell>
        </row>
        <row r="116">
          <cell r="B116">
            <v>42173</v>
          </cell>
          <cell r="C116">
            <v>6</v>
          </cell>
          <cell r="D116">
            <v>7.7629999999999999</v>
          </cell>
          <cell r="E116">
            <v>60.450001</v>
          </cell>
          <cell r="F116" t="e">
            <v>#N/A</v>
          </cell>
        </row>
        <row r="117">
          <cell r="B117">
            <v>42174</v>
          </cell>
          <cell r="C117">
            <v>6</v>
          </cell>
          <cell r="D117">
            <v>7.7080000000000002</v>
          </cell>
          <cell r="E117">
            <v>59.610000999999997</v>
          </cell>
          <cell r="F117" t="e">
            <v>#N/A</v>
          </cell>
        </row>
        <row r="118">
          <cell r="B118">
            <v>42177</v>
          </cell>
          <cell r="C118">
            <v>6</v>
          </cell>
          <cell r="D118">
            <v>7.7359999999999998</v>
          </cell>
          <cell r="E118">
            <v>59.68</v>
          </cell>
          <cell r="F118" t="e">
            <v>#N/A</v>
          </cell>
        </row>
        <row r="119">
          <cell r="B119">
            <v>42178</v>
          </cell>
          <cell r="C119">
            <v>6</v>
          </cell>
          <cell r="D119">
            <v>7.7480000000000002</v>
          </cell>
          <cell r="E119">
            <v>61.009998000000003</v>
          </cell>
          <cell r="F119" t="e">
            <v>#N/A</v>
          </cell>
        </row>
        <row r="120">
          <cell r="B120">
            <v>42179</v>
          </cell>
          <cell r="C120">
            <v>6</v>
          </cell>
          <cell r="D120">
            <v>7.8040000000000003</v>
          </cell>
          <cell r="E120">
            <v>60.27</v>
          </cell>
          <cell r="F120" t="e">
            <v>#N/A</v>
          </cell>
        </row>
        <row r="121">
          <cell r="B121">
            <v>42180</v>
          </cell>
          <cell r="C121">
            <v>6</v>
          </cell>
          <cell r="D121">
            <v>7.8230000000000004</v>
          </cell>
          <cell r="E121">
            <v>59.700001</v>
          </cell>
          <cell r="F121" t="e">
            <v>#N/A</v>
          </cell>
        </row>
        <row r="122">
          <cell r="B122">
            <v>42181</v>
          </cell>
          <cell r="C122">
            <v>6</v>
          </cell>
          <cell r="D122">
            <v>7.8209999999999997</v>
          </cell>
          <cell r="E122">
            <v>59.630001</v>
          </cell>
          <cell r="F122" t="e">
            <v>#N/A</v>
          </cell>
        </row>
        <row r="123">
          <cell r="B123">
            <v>42184</v>
          </cell>
          <cell r="C123">
            <v>6</v>
          </cell>
          <cell r="D123">
            <v>7.8860000000000001</v>
          </cell>
          <cell r="E123">
            <v>58.330002</v>
          </cell>
          <cell r="F123" t="e">
            <v>#N/A</v>
          </cell>
        </row>
        <row r="124">
          <cell r="B124">
            <v>42185</v>
          </cell>
          <cell r="C124">
            <v>6</v>
          </cell>
          <cell r="D124">
            <v>7.8609999999999998</v>
          </cell>
          <cell r="E124">
            <v>59.470001000000003</v>
          </cell>
          <cell r="F124" t="e">
            <v>#N/A</v>
          </cell>
        </row>
        <row r="125">
          <cell r="B125">
            <v>42186</v>
          </cell>
          <cell r="C125">
            <v>7</v>
          </cell>
          <cell r="D125">
            <v>7.8170000000000002</v>
          </cell>
          <cell r="E125">
            <v>56.959999000000003</v>
          </cell>
          <cell r="F125" t="e">
            <v>#N/A</v>
          </cell>
        </row>
        <row r="126">
          <cell r="B126">
            <v>42187</v>
          </cell>
          <cell r="C126">
            <v>7</v>
          </cell>
          <cell r="D126">
            <v>7.8109999999999999</v>
          </cell>
          <cell r="E126">
            <v>56.93</v>
          </cell>
          <cell r="F126" t="e">
            <v>#N/A</v>
          </cell>
        </row>
        <row r="127">
          <cell r="B127">
            <v>42188</v>
          </cell>
          <cell r="C127">
            <v>7</v>
          </cell>
          <cell r="D127">
            <v>7.7990000000000004</v>
          </cell>
          <cell r="E127" t="e">
            <v>#N/A</v>
          </cell>
          <cell r="F127" t="e">
            <v>#N/A</v>
          </cell>
        </row>
        <row r="128">
          <cell r="B128">
            <v>42191</v>
          </cell>
          <cell r="C128">
            <v>7</v>
          </cell>
          <cell r="D128">
            <v>7.7530000000000001</v>
          </cell>
          <cell r="E128">
            <v>52.529998999999997</v>
          </cell>
          <cell r="F128" t="e">
            <v>#N/A</v>
          </cell>
        </row>
        <row r="129">
          <cell r="B129">
            <v>42192</v>
          </cell>
          <cell r="C129">
            <v>7</v>
          </cell>
          <cell r="D129">
            <v>7.78</v>
          </cell>
          <cell r="E129">
            <v>52.330002</v>
          </cell>
          <cell r="F129" t="e">
            <v>#N/A</v>
          </cell>
        </row>
        <row r="130">
          <cell r="B130">
            <v>42193</v>
          </cell>
          <cell r="C130">
            <v>7</v>
          </cell>
          <cell r="D130">
            <v>7.7809999999999997</v>
          </cell>
          <cell r="E130">
            <v>51.650002000000001</v>
          </cell>
          <cell r="F130" t="e">
            <v>#N/A</v>
          </cell>
        </row>
        <row r="131">
          <cell r="B131">
            <v>42194</v>
          </cell>
          <cell r="C131">
            <v>7</v>
          </cell>
          <cell r="D131">
            <v>7.7919999999999998</v>
          </cell>
          <cell r="E131">
            <v>52.779998999999997</v>
          </cell>
          <cell r="F131" t="e">
            <v>#N/A</v>
          </cell>
        </row>
        <row r="132">
          <cell r="B132">
            <v>42195</v>
          </cell>
          <cell r="C132">
            <v>7</v>
          </cell>
          <cell r="D132">
            <v>7.8019999999999996</v>
          </cell>
          <cell r="E132">
            <v>52.740001999999997</v>
          </cell>
          <cell r="F132" t="e">
            <v>#N/A</v>
          </cell>
        </row>
        <row r="133">
          <cell r="B133">
            <v>42198</v>
          </cell>
          <cell r="C133">
            <v>7</v>
          </cell>
          <cell r="D133">
            <v>7.867</v>
          </cell>
          <cell r="E133">
            <v>52.200001</v>
          </cell>
          <cell r="F133" t="e">
            <v>#N/A</v>
          </cell>
        </row>
        <row r="134">
          <cell r="B134">
            <v>42199</v>
          </cell>
          <cell r="C134">
            <v>7</v>
          </cell>
          <cell r="D134">
            <v>7.8230000000000004</v>
          </cell>
          <cell r="E134">
            <v>53.040000999999997</v>
          </cell>
          <cell r="F134" t="e">
            <v>#N/A</v>
          </cell>
        </row>
        <row r="135">
          <cell r="B135">
            <v>42200</v>
          </cell>
          <cell r="C135">
            <v>7</v>
          </cell>
          <cell r="D135">
            <v>7.8390000000000004</v>
          </cell>
          <cell r="E135">
            <v>51.41</v>
          </cell>
          <cell r="F135" t="e">
            <v>#N/A</v>
          </cell>
        </row>
        <row r="136">
          <cell r="B136">
            <v>42201</v>
          </cell>
          <cell r="C136">
            <v>7</v>
          </cell>
          <cell r="D136">
            <v>7.8449999999999998</v>
          </cell>
          <cell r="E136">
            <v>50.91</v>
          </cell>
          <cell r="F136" t="e">
            <v>#N/A</v>
          </cell>
        </row>
        <row r="137">
          <cell r="B137">
            <v>42202</v>
          </cell>
          <cell r="C137">
            <v>7</v>
          </cell>
          <cell r="D137">
            <v>7.83</v>
          </cell>
          <cell r="E137">
            <v>50.889999000000003</v>
          </cell>
          <cell r="F137" t="e">
            <v>#N/A</v>
          </cell>
        </row>
        <row r="138">
          <cell r="B138">
            <v>42203</v>
          </cell>
          <cell r="C138">
            <v>7</v>
          </cell>
          <cell r="D138">
            <v>7.8310000000000004</v>
          </cell>
          <cell r="E138" t="e">
            <v>#N/A</v>
          </cell>
          <cell r="F138" t="e">
            <v>#N/A</v>
          </cell>
        </row>
        <row r="139">
          <cell r="B139">
            <v>42205</v>
          </cell>
          <cell r="C139">
            <v>7</v>
          </cell>
          <cell r="D139">
            <v>7.84</v>
          </cell>
          <cell r="E139">
            <v>50.150002000000001</v>
          </cell>
          <cell r="F139" t="e">
            <v>#N/A</v>
          </cell>
        </row>
        <row r="140">
          <cell r="B140">
            <v>42206</v>
          </cell>
          <cell r="C140">
            <v>7</v>
          </cell>
          <cell r="D140">
            <v>7.8360000000000003</v>
          </cell>
          <cell r="E140">
            <v>50.360000999999997</v>
          </cell>
          <cell r="F140" t="e">
            <v>#N/A</v>
          </cell>
        </row>
        <row r="141">
          <cell r="B141">
            <v>42207</v>
          </cell>
          <cell r="C141">
            <v>7</v>
          </cell>
          <cell r="D141">
            <v>7.8280000000000003</v>
          </cell>
          <cell r="E141">
            <v>49.189999</v>
          </cell>
          <cell r="F141" t="e">
            <v>#N/A</v>
          </cell>
        </row>
        <row r="142">
          <cell r="B142">
            <v>42208</v>
          </cell>
          <cell r="C142">
            <v>7</v>
          </cell>
          <cell r="D142">
            <v>7.8029999999999999</v>
          </cell>
          <cell r="E142">
            <v>48.450001</v>
          </cell>
          <cell r="F142" t="e">
            <v>#N/A</v>
          </cell>
        </row>
        <row r="143">
          <cell r="B143">
            <v>42209</v>
          </cell>
          <cell r="C143">
            <v>7</v>
          </cell>
          <cell r="D143">
            <v>7.83</v>
          </cell>
          <cell r="E143">
            <v>48.139999000000003</v>
          </cell>
          <cell r="F143" t="e">
            <v>#N/A</v>
          </cell>
        </row>
        <row r="144">
          <cell r="B144">
            <v>42212</v>
          </cell>
          <cell r="C144">
            <v>7</v>
          </cell>
          <cell r="D144">
            <v>7.8280000000000003</v>
          </cell>
          <cell r="E144">
            <v>47.389999000000003</v>
          </cell>
          <cell r="F144" t="e">
            <v>#N/A</v>
          </cell>
        </row>
        <row r="145">
          <cell r="B145">
            <v>42213</v>
          </cell>
          <cell r="C145">
            <v>7</v>
          </cell>
          <cell r="D145">
            <v>7.8049999999999997</v>
          </cell>
          <cell r="E145">
            <v>47.98</v>
          </cell>
          <cell r="F145" t="e">
            <v>#N/A</v>
          </cell>
        </row>
        <row r="146">
          <cell r="B146">
            <v>42214</v>
          </cell>
          <cell r="C146">
            <v>7</v>
          </cell>
          <cell r="D146">
            <v>7.8090000000000002</v>
          </cell>
          <cell r="E146">
            <v>48.790000999999997</v>
          </cell>
          <cell r="F146" t="e">
            <v>#N/A</v>
          </cell>
        </row>
        <row r="147">
          <cell r="B147">
            <v>42215</v>
          </cell>
          <cell r="C147">
            <v>7</v>
          </cell>
          <cell r="D147">
            <v>7.8209999999999997</v>
          </cell>
          <cell r="E147">
            <v>48.52</v>
          </cell>
          <cell r="F147" t="e">
            <v>#N/A</v>
          </cell>
        </row>
        <row r="148">
          <cell r="B148">
            <v>42216</v>
          </cell>
          <cell r="C148">
            <v>7</v>
          </cell>
          <cell r="D148">
            <v>7.806</v>
          </cell>
          <cell r="E148">
            <v>47.119999</v>
          </cell>
          <cell r="F148" t="e">
            <v>#N/A</v>
          </cell>
        </row>
        <row r="149">
          <cell r="B149">
            <v>42219</v>
          </cell>
          <cell r="C149">
            <v>8</v>
          </cell>
          <cell r="D149">
            <v>7.8129999999999997</v>
          </cell>
          <cell r="E149">
            <v>45.169998</v>
          </cell>
          <cell r="F149" t="e">
            <v>#N/A</v>
          </cell>
        </row>
        <row r="150">
          <cell r="B150">
            <v>42220</v>
          </cell>
          <cell r="C150">
            <v>8</v>
          </cell>
          <cell r="D150">
            <v>7.84</v>
          </cell>
          <cell r="E150">
            <v>45.740001999999997</v>
          </cell>
          <cell r="F150" t="e">
            <v>#N/A</v>
          </cell>
        </row>
        <row r="151">
          <cell r="B151">
            <v>42221</v>
          </cell>
          <cell r="C151">
            <v>8</v>
          </cell>
          <cell r="D151">
            <v>7.8360000000000003</v>
          </cell>
          <cell r="E151">
            <v>45.150002000000001</v>
          </cell>
          <cell r="F151" t="e">
            <v>#N/A</v>
          </cell>
        </row>
        <row r="152">
          <cell r="B152">
            <v>42222</v>
          </cell>
          <cell r="C152">
            <v>8</v>
          </cell>
          <cell r="D152">
            <v>7.806</v>
          </cell>
          <cell r="E152">
            <v>44.66</v>
          </cell>
          <cell r="F152" t="e">
            <v>#N/A</v>
          </cell>
        </row>
        <row r="153">
          <cell r="B153">
            <v>42223</v>
          </cell>
          <cell r="C153">
            <v>8</v>
          </cell>
          <cell r="D153">
            <v>7.8090000000000002</v>
          </cell>
          <cell r="E153">
            <v>43.869999</v>
          </cell>
          <cell r="F153" t="e">
            <v>#N/A</v>
          </cell>
        </row>
        <row r="154">
          <cell r="B154">
            <v>42226</v>
          </cell>
          <cell r="C154">
            <v>8</v>
          </cell>
          <cell r="D154">
            <v>7.7880000000000003</v>
          </cell>
          <cell r="E154">
            <v>44.959999000000003</v>
          </cell>
          <cell r="F154" t="e">
            <v>#N/A</v>
          </cell>
        </row>
        <row r="155">
          <cell r="B155">
            <v>42227</v>
          </cell>
          <cell r="C155">
            <v>8</v>
          </cell>
          <cell r="D155">
            <v>7.7960000000000003</v>
          </cell>
          <cell r="E155">
            <v>43.080002</v>
          </cell>
          <cell r="F155" t="e">
            <v>#N/A</v>
          </cell>
        </row>
        <row r="156">
          <cell r="B156">
            <v>42228</v>
          </cell>
          <cell r="C156">
            <v>8</v>
          </cell>
          <cell r="D156">
            <v>7.7960000000000003</v>
          </cell>
          <cell r="E156">
            <v>43.299999</v>
          </cell>
          <cell r="F156" t="e">
            <v>#N/A</v>
          </cell>
        </row>
        <row r="157">
          <cell r="B157">
            <v>42229</v>
          </cell>
          <cell r="C157">
            <v>8</v>
          </cell>
          <cell r="D157">
            <v>7.7439999999999998</v>
          </cell>
          <cell r="E157">
            <v>42.23</v>
          </cell>
          <cell r="F157" t="e">
            <v>#N/A</v>
          </cell>
        </row>
        <row r="158">
          <cell r="B158">
            <v>42230</v>
          </cell>
          <cell r="C158">
            <v>8</v>
          </cell>
          <cell r="D158">
            <v>7.7450000000000001</v>
          </cell>
          <cell r="E158">
            <v>42.5</v>
          </cell>
          <cell r="F158" t="e">
            <v>#N/A</v>
          </cell>
        </row>
        <row r="159">
          <cell r="B159">
            <v>42233</v>
          </cell>
          <cell r="C159">
            <v>8</v>
          </cell>
          <cell r="D159">
            <v>7.7439999999999998</v>
          </cell>
          <cell r="E159">
            <v>41.869999</v>
          </cell>
          <cell r="F159" t="e">
            <v>#N/A</v>
          </cell>
        </row>
        <row r="160">
          <cell r="B160">
            <v>42235</v>
          </cell>
          <cell r="C160">
            <v>8</v>
          </cell>
          <cell r="D160">
            <v>7.7409999999999997</v>
          </cell>
          <cell r="E160">
            <v>40.799999</v>
          </cell>
          <cell r="F160" t="e">
            <v>#N/A</v>
          </cell>
        </row>
        <row r="161">
          <cell r="B161">
            <v>42236</v>
          </cell>
          <cell r="C161">
            <v>8</v>
          </cell>
          <cell r="D161">
            <v>7.7469999999999999</v>
          </cell>
          <cell r="E161">
            <v>41.139999000000003</v>
          </cell>
          <cell r="F161" t="e">
            <v>#N/A</v>
          </cell>
        </row>
        <row r="162">
          <cell r="B162">
            <v>42237</v>
          </cell>
          <cell r="C162">
            <v>8</v>
          </cell>
          <cell r="D162">
            <v>7.7839999999999998</v>
          </cell>
          <cell r="E162">
            <v>40.450001</v>
          </cell>
          <cell r="F162" t="e">
            <v>#N/A</v>
          </cell>
        </row>
        <row r="163">
          <cell r="B163">
            <v>42240</v>
          </cell>
          <cell r="C163">
            <v>8</v>
          </cell>
          <cell r="D163">
            <v>7.8929999999999998</v>
          </cell>
          <cell r="E163">
            <v>38.240001999999997</v>
          </cell>
          <cell r="F163" t="e">
            <v>#N/A</v>
          </cell>
        </row>
        <row r="164">
          <cell r="B164">
            <v>42241</v>
          </cell>
          <cell r="C164">
            <v>8</v>
          </cell>
          <cell r="D164">
            <v>7.8140000000000001</v>
          </cell>
          <cell r="E164">
            <v>39.310001</v>
          </cell>
          <cell r="F164" t="e">
            <v>#N/A</v>
          </cell>
        </row>
        <row r="165">
          <cell r="B165">
            <v>42242</v>
          </cell>
          <cell r="C165">
            <v>8</v>
          </cell>
          <cell r="D165">
            <v>7.7910000000000004</v>
          </cell>
          <cell r="E165">
            <v>38.599997999999999</v>
          </cell>
          <cell r="F165" t="e">
            <v>#N/A</v>
          </cell>
        </row>
        <row r="166">
          <cell r="B166">
            <v>42243</v>
          </cell>
          <cell r="C166">
            <v>8</v>
          </cell>
          <cell r="D166">
            <v>7.766</v>
          </cell>
          <cell r="E166">
            <v>42.560001</v>
          </cell>
          <cell r="F166" t="e">
            <v>#N/A</v>
          </cell>
        </row>
        <row r="167">
          <cell r="B167">
            <v>42244</v>
          </cell>
          <cell r="C167">
            <v>8</v>
          </cell>
          <cell r="D167">
            <v>7.7770000000000001</v>
          </cell>
          <cell r="E167">
            <v>45.220001000000003</v>
          </cell>
          <cell r="F167" t="e">
            <v>#N/A</v>
          </cell>
        </row>
        <row r="168">
          <cell r="B168">
            <v>42247</v>
          </cell>
          <cell r="C168">
            <v>8</v>
          </cell>
          <cell r="D168">
            <v>7.7839999999999998</v>
          </cell>
          <cell r="E168">
            <v>49.200001</v>
          </cell>
          <cell r="F168" t="e">
            <v>#N/A</v>
          </cell>
        </row>
        <row r="169">
          <cell r="B169">
            <v>42248</v>
          </cell>
          <cell r="C169">
            <v>9</v>
          </cell>
          <cell r="D169">
            <v>7.7510000000000003</v>
          </cell>
          <cell r="E169">
            <v>45.41</v>
          </cell>
          <cell r="F169" t="e">
            <v>#N/A</v>
          </cell>
        </row>
        <row r="170">
          <cell r="B170">
            <v>42249</v>
          </cell>
          <cell r="C170">
            <v>9</v>
          </cell>
          <cell r="D170">
            <v>7.75</v>
          </cell>
          <cell r="E170">
            <v>46.25</v>
          </cell>
          <cell r="F170" t="e">
            <v>#N/A</v>
          </cell>
        </row>
        <row r="171">
          <cell r="B171">
            <v>42250</v>
          </cell>
          <cell r="C171">
            <v>9</v>
          </cell>
          <cell r="D171">
            <v>7.7460000000000004</v>
          </cell>
          <cell r="E171">
            <v>46.75</v>
          </cell>
          <cell r="F171" t="e">
            <v>#N/A</v>
          </cell>
        </row>
        <row r="172">
          <cell r="B172">
            <v>42251</v>
          </cell>
          <cell r="C172">
            <v>9</v>
          </cell>
          <cell r="D172">
            <v>7.7530000000000001</v>
          </cell>
          <cell r="E172">
            <v>46.049999</v>
          </cell>
          <cell r="F172" t="e">
            <v>#N/A</v>
          </cell>
        </row>
        <row r="173">
          <cell r="B173">
            <v>42254</v>
          </cell>
          <cell r="C173">
            <v>9</v>
          </cell>
          <cell r="D173">
            <v>7.8010000000000002</v>
          </cell>
          <cell r="E173" t="e">
            <v>#N/A</v>
          </cell>
          <cell r="F173" t="e">
            <v>#N/A</v>
          </cell>
        </row>
        <row r="174">
          <cell r="B174">
            <v>42255</v>
          </cell>
          <cell r="C174">
            <v>9</v>
          </cell>
          <cell r="D174">
            <v>7.7709999999999999</v>
          </cell>
          <cell r="E174">
            <v>45.939999</v>
          </cell>
          <cell r="F174" t="e">
            <v>#N/A</v>
          </cell>
        </row>
        <row r="175">
          <cell r="B175">
            <v>42256</v>
          </cell>
          <cell r="C175">
            <v>9</v>
          </cell>
          <cell r="D175">
            <v>7.766</v>
          </cell>
          <cell r="E175">
            <v>44.150002000000001</v>
          </cell>
          <cell r="F175" t="e">
            <v>#N/A</v>
          </cell>
        </row>
        <row r="176">
          <cell r="B176">
            <v>42257</v>
          </cell>
          <cell r="C176">
            <v>9</v>
          </cell>
          <cell r="D176">
            <v>7.7720000000000002</v>
          </cell>
          <cell r="E176">
            <v>45.919998</v>
          </cell>
          <cell r="F176" t="e">
            <v>#N/A</v>
          </cell>
        </row>
        <row r="177">
          <cell r="B177">
            <v>42258</v>
          </cell>
          <cell r="C177">
            <v>9</v>
          </cell>
          <cell r="D177">
            <v>7.7709999999999999</v>
          </cell>
          <cell r="E177">
            <v>44.630001</v>
          </cell>
          <cell r="F177" t="e">
            <v>#N/A</v>
          </cell>
        </row>
        <row r="178">
          <cell r="B178">
            <v>42261</v>
          </cell>
          <cell r="C178">
            <v>9</v>
          </cell>
          <cell r="D178">
            <v>7.7549999999999999</v>
          </cell>
          <cell r="E178">
            <v>44</v>
          </cell>
          <cell r="F178" t="e">
            <v>#N/A</v>
          </cell>
        </row>
        <row r="179">
          <cell r="B179">
            <v>42262</v>
          </cell>
          <cell r="C179">
            <v>9</v>
          </cell>
          <cell r="D179">
            <v>7.7560000000000002</v>
          </cell>
          <cell r="E179">
            <v>44.59</v>
          </cell>
          <cell r="F179" t="e">
            <v>#N/A</v>
          </cell>
        </row>
        <row r="180">
          <cell r="B180">
            <v>42263</v>
          </cell>
          <cell r="C180">
            <v>9</v>
          </cell>
          <cell r="D180">
            <v>7.7530000000000001</v>
          </cell>
          <cell r="E180">
            <v>47.150002000000001</v>
          </cell>
          <cell r="F180" t="e">
            <v>#N/A</v>
          </cell>
        </row>
        <row r="181">
          <cell r="B181">
            <v>42265</v>
          </cell>
          <cell r="C181">
            <v>9</v>
          </cell>
          <cell r="D181">
            <v>7.6970000000000001</v>
          </cell>
          <cell r="E181">
            <v>44.68</v>
          </cell>
          <cell r="F181" t="e">
            <v>#N/A</v>
          </cell>
        </row>
        <row r="182">
          <cell r="B182">
            <v>42268</v>
          </cell>
          <cell r="C182">
            <v>9</v>
          </cell>
          <cell r="D182">
            <v>7.7030000000000003</v>
          </cell>
          <cell r="E182">
            <v>46.68</v>
          </cell>
          <cell r="F182" t="e">
            <v>#N/A</v>
          </cell>
        </row>
        <row r="183">
          <cell r="B183">
            <v>42269</v>
          </cell>
          <cell r="C183">
            <v>9</v>
          </cell>
          <cell r="D183">
            <v>7.7149999999999999</v>
          </cell>
          <cell r="E183">
            <v>45.830002</v>
          </cell>
          <cell r="F183" t="e">
            <v>#N/A</v>
          </cell>
        </row>
        <row r="184">
          <cell r="B184">
            <v>42270</v>
          </cell>
          <cell r="C184">
            <v>9</v>
          </cell>
          <cell r="D184">
            <v>7.7149999999999999</v>
          </cell>
          <cell r="E184">
            <v>44.48</v>
          </cell>
          <cell r="F184" t="e">
            <v>#N/A</v>
          </cell>
        </row>
        <row r="185">
          <cell r="B185">
            <v>42271</v>
          </cell>
          <cell r="C185">
            <v>9</v>
          </cell>
          <cell r="D185">
            <v>7.7149999999999999</v>
          </cell>
          <cell r="E185">
            <v>44.91</v>
          </cell>
          <cell r="F185" t="e">
            <v>#N/A</v>
          </cell>
        </row>
        <row r="186">
          <cell r="B186">
            <v>42274</v>
          </cell>
          <cell r="C186">
            <v>9</v>
          </cell>
          <cell r="D186">
            <v>7.7160000000000002</v>
          </cell>
          <cell r="E186" t="str">
            <v>null</v>
          </cell>
          <cell r="F186" t="e">
            <v>#N/A</v>
          </cell>
        </row>
        <row r="187">
          <cell r="B187">
            <v>42275</v>
          </cell>
          <cell r="C187">
            <v>9</v>
          </cell>
          <cell r="D187">
            <v>7.7249999999999996</v>
          </cell>
          <cell r="E187">
            <v>44.43</v>
          </cell>
          <cell r="F187" t="e">
            <v>#N/A</v>
          </cell>
        </row>
        <row r="188">
          <cell r="B188">
            <v>42276</v>
          </cell>
          <cell r="C188">
            <v>9</v>
          </cell>
          <cell r="D188">
            <v>7.6109999999999998</v>
          </cell>
          <cell r="E188">
            <v>45.23</v>
          </cell>
          <cell r="F188" t="e">
            <v>#N/A</v>
          </cell>
        </row>
        <row r="189">
          <cell r="B189">
            <v>42277</v>
          </cell>
          <cell r="C189">
            <v>9</v>
          </cell>
          <cell r="D189">
            <v>7.5389999999999997</v>
          </cell>
          <cell r="E189">
            <v>45.09</v>
          </cell>
          <cell r="F189" t="e">
            <v>#N/A</v>
          </cell>
        </row>
        <row r="190">
          <cell r="B190">
            <v>42278</v>
          </cell>
          <cell r="C190">
            <v>10</v>
          </cell>
          <cell r="D190">
            <v>7.5609999999999999</v>
          </cell>
          <cell r="E190">
            <v>44.740001999999997</v>
          </cell>
          <cell r="F190" t="e">
            <v>#N/A</v>
          </cell>
        </row>
        <row r="191">
          <cell r="B191">
            <v>42280</v>
          </cell>
          <cell r="C191">
            <v>10</v>
          </cell>
          <cell r="D191">
            <v>7.5629999999999997</v>
          </cell>
          <cell r="E191" t="e">
            <v>#N/A</v>
          </cell>
          <cell r="F191" t="e">
            <v>#N/A</v>
          </cell>
        </row>
        <row r="192">
          <cell r="B192">
            <v>42282</v>
          </cell>
          <cell r="C192">
            <v>10</v>
          </cell>
          <cell r="D192">
            <v>7.5129999999999999</v>
          </cell>
          <cell r="E192">
            <v>46.259998000000003</v>
          </cell>
          <cell r="F192" t="e">
            <v>#N/A</v>
          </cell>
        </row>
        <row r="193">
          <cell r="B193">
            <v>42283</v>
          </cell>
          <cell r="C193">
            <v>10</v>
          </cell>
          <cell r="D193">
            <v>7.5270000000000001</v>
          </cell>
          <cell r="E193">
            <v>48.529998999999997</v>
          </cell>
          <cell r="F193" t="e">
            <v>#N/A</v>
          </cell>
        </row>
        <row r="194">
          <cell r="B194">
            <v>42284</v>
          </cell>
          <cell r="C194">
            <v>10</v>
          </cell>
          <cell r="D194">
            <v>7.54</v>
          </cell>
          <cell r="E194">
            <v>47.810001</v>
          </cell>
          <cell r="F194" t="e">
            <v>#N/A</v>
          </cell>
        </row>
        <row r="195">
          <cell r="B195">
            <v>42285</v>
          </cell>
          <cell r="C195">
            <v>10</v>
          </cell>
          <cell r="D195">
            <v>7.5359999999999996</v>
          </cell>
          <cell r="E195">
            <v>49.43</v>
          </cell>
          <cell r="F195" t="e">
            <v>#N/A</v>
          </cell>
        </row>
        <row r="196">
          <cell r="B196">
            <v>42286</v>
          </cell>
          <cell r="C196">
            <v>10</v>
          </cell>
          <cell r="D196">
            <v>7.5449999999999999</v>
          </cell>
          <cell r="E196">
            <v>49.630001</v>
          </cell>
          <cell r="F196" t="e">
            <v>#N/A</v>
          </cell>
        </row>
        <row r="197">
          <cell r="B197">
            <v>42289</v>
          </cell>
          <cell r="C197">
            <v>10</v>
          </cell>
          <cell r="D197">
            <v>7.58</v>
          </cell>
          <cell r="E197">
            <v>47.099997999999999</v>
          </cell>
          <cell r="F197" t="e">
            <v>#N/A</v>
          </cell>
        </row>
        <row r="198">
          <cell r="B198">
            <v>42290</v>
          </cell>
          <cell r="C198">
            <v>10</v>
          </cell>
          <cell r="D198">
            <v>7.56</v>
          </cell>
          <cell r="E198">
            <v>46.66</v>
          </cell>
          <cell r="F198" t="e">
            <v>#N/A</v>
          </cell>
        </row>
        <row r="199">
          <cell r="B199">
            <v>42291</v>
          </cell>
          <cell r="C199">
            <v>10</v>
          </cell>
          <cell r="D199">
            <v>7.5540000000000003</v>
          </cell>
          <cell r="E199">
            <v>46.639999000000003</v>
          </cell>
          <cell r="F199" t="e">
            <v>#N/A</v>
          </cell>
        </row>
        <row r="200">
          <cell r="B200">
            <v>42292</v>
          </cell>
          <cell r="C200">
            <v>10</v>
          </cell>
          <cell r="D200">
            <v>7.548</v>
          </cell>
          <cell r="E200">
            <v>46.380001</v>
          </cell>
          <cell r="F200" t="e">
            <v>#N/A</v>
          </cell>
        </row>
        <row r="201">
          <cell r="B201">
            <v>42293</v>
          </cell>
          <cell r="C201">
            <v>10</v>
          </cell>
          <cell r="D201">
            <v>7.5640000000000001</v>
          </cell>
          <cell r="E201">
            <v>47.259998000000003</v>
          </cell>
          <cell r="F201" t="e">
            <v>#N/A</v>
          </cell>
        </row>
        <row r="202">
          <cell r="B202">
            <v>42295</v>
          </cell>
          <cell r="C202">
            <v>10</v>
          </cell>
          <cell r="D202">
            <v>7.5650000000000004</v>
          </cell>
          <cell r="E202" t="str">
            <v>null</v>
          </cell>
          <cell r="F202" t="e">
            <v>#N/A</v>
          </cell>
        </row>
        <row r="203">
          <cell r="B203">
            <v>42296</v>
          </cell>
          <cell r="C203">
            <v>10</v>
          </cell>
          <cell r="D203">
            <v>7.5709999999999997</v>
          </cell>
          <cell r="E203">
            <v>45.889999000000003</v>
          </cell>
          <cell r="F203" t="e">
            <v>#N/A</v>
          </cell>
        </row>
        <row r="204">
          <cell r="B204">
            <v>42297</v>
          </cell>
          <cell r="C204">
            <v>10</v>
          </cell>
          <cell r="D204">
            <v>7.5789999999999997</v>
          </cell>
          <cell r="E204">
            <v>45.549999</v>
          </cell>
          <cell r="F204" t="e">
            <v>#N/A</v>
          </cell>
        </row>
        <row r="205">
          <cell r="B205">
            <v>42298</v>
          </cell>
          <cell r="C205">
            <v>10</v>
          </cell>
          <cell r="D205">
            <v>7.5830000000000002</v>
          </cell>
          <cell r="E205">
            <v>45.200001</v>
          </cell>
          <cell r="F205" t="e">
            <v>#N/A</v>
          </cell>
        </row>
        <row r="206">
          <cell r="B206">
            <v>42300</v>
          </cell>
          <cell r="C206">
            <v>10</v>
          </cell>
          <cell r="D206">
            <v>7.585</v>
          </cell>
          <cell r="E206">
            <v>44.599997999999999</v>
          </cell>
          <cell r="F206" t="e">
            <v>#N/A</v>
          </cell>
        </row>
        <row r="207">
          <cell r="B207">
            <v>42303</v>
          </cell>
          <cell r="C207">
            <v>10</v>
          </cell>
          <cell r="D207">
            <v>7.6109999999999998</v>
          </cell>
          <cell r="E207">
            <v>43.98</v>
          </cell>
          <cell r="F207" t="e">
            <v>#N/A</v>
          </cell>
        </row>
        <row r="208">
          <cell r="B208">
            <v>42304</v>
          </cell>
          <cell r="C208">
            <v>10</v>
          </cell>
          <cell r="D208">
            <v>7.6040000000000001</v>
          </cell>
          <cell r="E208">
            <v>43.200001</v>
          </cell>
          <cell r="F208" t="e">
            <v>#N/A</v>
          </cell>
        </row>
        <row r="209">
          <cell r="B209">
            <v>42305</v>
          </cell>
          <cell r="C209">
            <v>10</v>
          </cell>
          <cell r="D209">
            <v>7.5910000000000002</v>
          </cell>
          <cell r="E209">
            <v>45.939999</v>
          </cell>
          <cell r="F209" t="e">
            <v>#N/A</v>
          </cell>
        </row>
        <row r="210">
          <cell r="B210">
            <v>42306</v>
          </cell>
          <cell r="C210">
            <v>10</v>
          </cell>
          <cell r="D210">
            <v>7.6289999999999996</v>
          </cell>
          <cell r="E210">
            <v>46.060001</v>
          </cell>
          <cell r="F210" t="e">
            <v>#N/A</v>
          </cell>
        </row>
        <row r="211">
          <cell r="B211">
            <v>42307</v>
          </cell>
          <cell r="C211">
            <v>10</v>
          </cell>
          <cell r="D211">
            <v>7.64</v>
          </cell>
          <cell r="E211">
            <v>46.59</v>
          </cell>
          <cell r="F211" t="e">
            <v>#N/A</v>
          </cell>
        </row>
        <row r="212">
          <cell r="B212">
            <v>42310</v>
          </cell>
          <cell r="C212">
            <v>11</v>
          </cell>
          <cell r="D212">
            <v>7.6289999999999996</v>
          </cell>
          <cell r="E212">
            <v>46.139999000000003</v>
          </cell>
          <cell r="F212" t="e">
            <v>#N/A</v>
          </cell>
        </row>
        <row r="213">
          <cell r="B213">
            <v>42311</v>
          </cell>
          <cell r="C213">
            <v>11</v>
          </cell>
          <cell r="D213">
            <v>7.6459999999999999</v>
          </cell>
          <cell r="E213">
            <v>47.900002000000001</v>
          </cell>
          <cell r="F213" t="e">
            <v>#N/A</v>
          </cell>
        </row>
        <row r="214">
          <cell r="B214">
            <v>42312</v>
          </cell>
          <cell r="C214">
            <v>11</v>
          </cell>
          <cell r="D214">
            <v>7.6520000000000001</v>
          </cell>
          <cell r="E214">
            <v>46.32</v>
          </cell>
          <cell r="F214" t="e">
            <v>#N/A</v>
          </cell>
        </row>
        <row r="215">
          <cell r="B215">
            <v>42313</v>
          </cell>
          <cell r="C215">
            <v>11</v>
          </cell>
          <cell r="D215">
            <v>7.6790000000000003</v>
          </cell>
          <cell r="E215">
            <v>45.200001</v>
          </cell>
          <cell r="F215" t="e">
            <v>#N/A</v>
          </cell>
        </row>
        <row r="216">
          <cell r="B216">
            <v>42314</v>
          </cell>
          <cell r="C216">
            <v>11</v>
          </cell>
          <cell r="D216">
            <v>7.6849999999999996</v>
          </cell>
          <cell r="E216">
            <v>44.290000999999997</v>
          </cell>
          <cell r="F216" t="e">
            <v>#N/A</v>
          </cell>
        </row>
        <row r="217">
          <cell r="B217">
            <v>42317</v>
          </cell>
          <cell r="C217">
            <v>11</v>
          </cell>
          <cell r="D217">
            <v>7.7249999999999996</v>
          </cell>
          <cell r="E217">
            <v>43.869999</v>
          </cell>
          <cell r="F217" t="e">
            <v>#N/A</v>
          </cell>
        </row>
        <row r="218">
          <cell r="B218">
            <v>42318</v>
          </cell>
          <cell r="C218">
            <v>11</v>
          </cell>
          <cell r="D218">
            <v>7.6820000000000004</v>
          </cell>
          <cell r="E218">
            <v>44.209999000000003</v>
          </cell>
          <cell r="F218" t="e">
            <v>#N/A</v>
          </cell>
        </row>
        <row r="219">
          <cell r="B219">
            <v>42321</v>
          </cell>
          <cell r="C219">
            <v>11</v>
          </cell>
          <cell r="D219">
            <v>7.6459999999999999</v>
          </cell>
          <cell r="E219">
            <v>40.740001999999997</v>
          </cell>
          <cell r="F219" t="e">
            <v>#N/A</v>
          </cell>
        </row>
        <row r="220">
          <cell r="B220">
            <v>42324</v>
          </cell>
          <cell r="C220">
            <v>11</v>
          </cell>
          <cell r="D220">
            <v>7.6520000000000001</v>
          </cell>
          <cell r="E220">
            <v>41.740001999999997</v>
          </cell>
          <cell r="F220" t="e">
            <v>#N/A</v>
          </cell>
        </row>
        <row r="221">
          <cell r="B221">
            <v>42325</v>
          </cell>
          <cell r="C221">
            <v>11</v>
          </cell>
          <cell r="D221">
            <v>7.6669999999999998</v>
          </cell>
          <cell r="E221">
            <v>40.669998</v>
          </cell>
          <cell r="F221" t="e">
            <v>#N/A</v>
          </cell>
        </row>
        <row r="222">
          <cell r="B222">
            <v>42326</v>
          </cell>
          <cell r="C222">
            <v>11</v>
          </cell>
          <cell r="D222">
            <v>7.6790000000000003</v>
          </cell>
          <cell r="E222">
            <v>40.75</v>
          </cell>
          <cell r="F222" t="e">
            <v>#N/A</v>
          </cell>
        </row>
        <row r="223">
          <cell r="B223">
            <v>42327</v>
          </cell>
          <cell r="C223">
            <v>11</v>
          </cell>
          <cell r="D223">
            <v>7.6719999999999997</v>
          </cell>
          <cell r="E223">
            <v>40.540000999999997</v>
          </cell>
          <cell r="F223" t="e">
            <v>#N/A</v>
          </cell>
        </row>
        <row r="224">
          <cell r="B224">
            <v>42328</v>
          </cell>
          <cell r="C224">
            <v>11</v>
          </cell>
          <cell r="D224">
            <v>7.6970000000000001</v>
          </cell>
          <cell r="E224">
            <v>40.389999000000003</v>
          </cell>
          <cell r="F224" t="e">
            <v>#N/A</v>
          </cell>
        </row>
        <row r="225">
          <cell r="B225">
            <v>42330</v>
          </cell>
          <cell r="C225">
            <v>11</v>
          </cell>
          <cell r="D225">
            <v>7.6970000000000001</v>
          </cell>
          <cell r="E225" t="str">
            <v>null</v>
          </cell>
          <cell r="F225" t="e">
            <v>#N/A</v>
          </cell>
        </row>
        <row r="226">
          <cell r="B226">
            <v>42331</v>
          </cell>
          <cell r="C226">
            <v>11</v>
          </cell>
          <cell r="D226">
            <v>7.7149999999999999</v>
          </cell>
          <cell r="E226">
            <v>41.75</v>
          </cell>
          <cell r="F226" t="e">
            <v>#N/A</v>
          </cell>
        </row>
        <row r="227">
          <cell r="B227">
            <v>42332</v>
          </cell>
          <cell r="C227">
            <v>11</v>
          </cell>
          <cell r="D227">
            <v>7.7030000000000003</v>
          </cell>
          <cell r="E227">
            <v>42.869999</v>
          </cell>
          <cell r="F227" t="e">
            <v>#N/A</v>
          </cell>
        </row>
        <row r="228">
          <cell r="B228">
            <v>42334</v>
          </cell>
          <cell r="C228">
            <v>11</v>
          </cell>
          <cell r="D228">
            <v>7.72</v>
          </cell>
          <cell r="E228" t="e">
            <v>#N/A</v>
          </cell>
          <cell r="F228" t="e">
            <v>#N/A</v>
          </cell>
        </row>
        <row r="229">
          <cell r="B229">
            <v>42335</v>
          </cell>
          <cell r="C229">
            <v>11</v>
          </cell>
          <cell r="D229">
            <v>7.766</v>
          </cell>
          <cell r="E229">
            <v>41.709999000000003</v>
          </cell>
          <cell r="F229" t="e">
            <v>#N/A</v>
          </cell>
        </row>
        <row r="230">
          <cell r="B230">
            <v>42338</v>
          </cell>
          <cell r="C230">
            <v>11</v>
          </cell>
          <cell r="D230">
            <v>7.7859999999999996</v>
          </cell>
          <cell r="E230">
            <v>41.650002000000001</v>
          </cell>
          <cell r="F230" t="e">
            <v>#N/A</v>
          </cell>
        </row>
        <row r="231">
          <cell r="B231">
            <v>42339</v>
          </cell>
          <cell r="C231">
            <v>12</v>
          </cell>
          <cell r="D231">
            <v>7.72</v>
          </cell>
          <cell r="E231">
            <v>41.849997999999999</v>
          </cell>
          <cell r="F231" t="e">
            <v>#N/A</v>
          </cell>
        </row>
        <row r="232">
          <cell r="B232">
            <v>42340</v>
          </cell>
          <cell r="C232">
            <v>12</v>
          </cell>
          <cell r="D232">
            <v>7.742</v>
          </cell>
          <cell r="E232">
            <v>39.939999</v>
          </cell>
          <cell r="F232" t="e">
            <v>#N/A</v>
          </cell>
        </row>
        <row r="233">
          <cell r="B233">
            <v>42341</v>
          </cell>
          <cell r="C233">
            <v>12</v>
          </cell>
          <cell r="D233">
            <v>7.7119999999999997</v>
          </cell>
          <cell r="E233">
            <v>41.080002</v>
          </cell>
          <cell r="F233" t="e">
            <v>#N/A</v>
          </cell>
        </row>
        <row r="234">
          <cell r="B234">
            <v>42342</v>
          </cell>
          <cell r="C234">
            <v>12</v>
          </cell>
          <cell r="D234">
            <v>7.7569999999999997</v>
          </cell>
          <cell r="E234">
            <v>39.970001000000003</v>
          </cell>
          <cell r="F234" t="e">
            <v>#N/A</v>
          </cell>
        </row>
        <row r="235">
          <cell r="B235">
            <v>42345</v>
          </cell>
          <cell r="C235">
            <v>12</v>
          </cell>
          <cell r="D235">
            <v>7.7539999999999996</v>
          </cell>
          <cell r="E235">
            <v>37.650002000000001</v>
          </cell>
          <cell r="F235" t="e">
            <v>#N/A</v>
          </cell>
        </row>
        <row r="236">
          <cell r="B236">
            <v>42346</v>
          </cell>
          <cell r="C236">
            <v>12</v>
          </cell>
          <cell r="D236">
            <v>7.7949999999999999</v>
          </cell>
          <cell r="E236">
            <v>37.509998000000003</v>
          </cell>
          <cell r="F236" t="e">
            <v>#N/A</v>
          </cell>
        </row>
        <row r="237">
          <cell r="B237">
            <v>42347</v>
          </cell>
          <cell r="C237">
            <v>12</v>
          </cell>
          <cell r="D237">
            <v>7.7770000000000001</v>
          </cell>
          <cell r="E237">
            <v>37.159999999999997</v>
          </cell>
          <cell r="F237" t="e">
            <v>#N/A</v>
          </cell>
        </row>
        <row r="238">
          <cell r="B238">
            <v>42348</v>
          </cell>
          <cell r="C238">
            <v>12</v>
          </cell>
          <cell r="D238">
            <v>7.78</v>
          </cell>
          <cell r="E238">
            <v>36.759998000000003</v>
          </cell>
          <cell r="F238" t="e">
            <v>#N/A</v>
          </cell>
        </row>
        <row r="239">
          <cell r="B239">
            <v>42349</v>
          </cell>
          <cell r="C239">
            <v>12</v>
          </cell>
          <cell r="D239">
            <v>7.7729999999999997</v>
          </cell>
          <cell r="E239">
            <v>35.619999</v>
          </cell>
          <cell r="F239" t="e">
            <v>#N/A</v>
          </cell>
        </row>
        <row r="240">
          <cell r="B240">
            <v>42352</v>
          </cell>
          <cell r="C240">
            <v>12</v>
          </cell>
          <cell r="D240">
            <v>7.8159999999999998</v>
          </cell>
          <cell r="E240">
            <v>36.310001</v>
          </cell>
          <cell r="F240" t="e">
            <v>#N/A</v>
          </cell>
        </row>
        <row r="241">
          <cell r="B241">
            <v>42353</v>
          </cell>
          <cell r="C241">
            <v>12</v>
          </cell>
          <cell r="D241">
            <v>7.7869999999999999</v>
          </cell>
          <cell r="E241">
            <v>37.349997999999999</v>
          </cell>
          <cell r="F241" t="e">
            <v>#N/A</v>
          </cell>
        </row>
        <row r="242">
          <cell r="B242">
            <v>42354</v>
          </cell>
          <cell r="C242">
            <v>12</v>
          </cell>
          <cell r="D242">
            <v>7.734</v>
          </cell>
          <cell r="E242">
            <v>35.520000000000003</v>
          </cell>
          <cell r="F242" t="e">
            <v>#N/A</v>
          </cell>
        </row>
        <row r="243">
          <cell r="B243">
            <v>42355</v>
          </cell>
          <cell r="C243">
            <v>12</v>
          </cell>
          <cell r="D243">
            <v>7.7080000000000002</v>
          </cell>
          <cell r="E243">
            <v>34.950001</v>
          </cell>
          <cell r="F243" t="e">
            <v>#N/A</v>
          </cell>
        </row>
        <row r="244">
          <cell r="B244">
            <v>42356</v>
          </cell>
          <cell r="C244">
            <v>12</v>
          </cell>
          <cell r="D244">
            <v>7.7249999999999996</v>
          </cell>
          <cell r="E244">
            <v>34.729999999999997</v>
          </cell>
          <cell r="F244" t="e">
            <v>#N/A</v>
          </cell>
        </row>
        <row r="245">
          <cell r="B245">
            <v>42359</v>
          </cell>
          <cell r="C245">
            <v>12</v>
          </cell>
          <cell r="D245">
            <v>7.7729999999999997</v>
          </cell>
          <cell r="E245">
            <v>34.740001999999997</v>
          </cell>
          <cell r="F245" t="e">
            <v>#N/A</v>
          </cell>
        </row>
        <row r="246">
          <cell r="B246">
            <v>42360</v>
          </cell>
          <cell r="C246">
            <v>12</v>
          </cell>
          <cell r="D246">
            <v>7.7560000000000002</v>
          </cell>
          <cell r="E246">
            <v>36.139999000000003</v>
          </cell>
          <cell r="F246" t="e">
            <v>#N/A</v>
          </cell>
        </row>
        <row r="247">
          <cell r="B247">
            <v>42361</v>
          </cell>
          <cell r="C247">
            <v>12</v>
          </cell>
          <cell r="D247">
            <v>7.7489999999999997</v>
          </cell>
          <cell r="E247">
            <v>37.5</v>
          </cell>
          <cell r="F247" t="e">
            <v>#N/A</v>
          </cell>
        </row>
        <row r="248">
          <cell r="B248">
            <v>42366</v>
          </cell>
          <cell r="C248">
            <v>12</v>
          </cell>
          <cell r="D248">
            <v>7.7560000000000002</v>
          </cell>
          <cell r="E248">
            <v>36.810001</v>
          </cell>
          <cell r="F248" t="e">
            <v>#N/A</v>
          </cell>
        </row>
        <row r="249">
          <cell r="B249">
            <v>42367</v>
          </cell>
          <cell r="C249">
            <v>12</v>
          </cell>
          <cell r="D249">
            <v>7.7549999999999999</v>
          </cell>
          <cell r="E249">
            <v>37.869999</v>
          </cell>
          <cell r="F249" t="e">
            <v>#N/A</v>
          </cell>
        </row>
        <row r="250">
          <cell r="B250">
            <v>42368</v>
          </cell>
          <cell r="C250">
            <v>12</v>
          </cell>
          <cell r="D250">
            <v>7.7489999999999997</v>
          </cell>
          <cell r="E250">
            <v>36.599997999999999</v>
          </cell>
          <cell r="F250" t="e">
            <v>#N/A</v>
          </cell>
        </row>
        <row r="251">
          <cell r="B251">
            <v>42369</v>
          </cell>
          <cell r="C251">
            <v>12</v>
          </cell>
          <cell r="D251">
            <v>7.758</v>
          </cell>
          <cell r="E251">
            <v>37.040000999999997</v>
          </cell>
          <cell r="F251" t="e">
            <v>#N/A</v>
          </cell>
        </row>
        <row r="252">
          <cell r="B252">
            <v>42370</v>
          </cell>
          <cell r="C252">
            <v>1</v>
          </cell>
          <cell r="D252">
            <v>7.7270000000000003</v>
          </cell>
          <cell r="E252" t="e">
            <v>#N/A</v>
          </cell>
          <cell r="F252" t="e">
            <v>#N/A</v>
          </cell>
        </row>
        <row r="253">
          <cell r="B253">
            <v>42373</v>
          </cell>
          <cell r="C253">
            <v>1</v>
          </cell>
          <cell r="D253">
            <v>7.7229999999999999</v>
          </cell>
          <cell r="E253">
            <v>36.759998000000003</v>
          </cell>
          <cell r="F253" t="e">
            <v>#N/A</v>
          </cell>
        </row>
        <row r="254">
          <cell r="B254">
            <v>42374</v>
          </cell>
          <cell r="C254">
            <v>1</v>
          </cell>
          <cell r="D254">
            <v>7.7389999999999999</v>
          </cell>
          <cell r="E254">
            <v>35.970001000000003</v>
          </cell>
          <cell r="F254" t="e">
            <v>#N/A</v>
          </cell>
        </row>
        <row r="255">
          <cell r="B255">
            <v>42375</v>
          </cell>
          <cell r="C255">
            <v>1</v>
          </cell>
          <cell r="D255">
            <v>7.7359999999999998</v>
          </cell>
          <cell r="E255">
            <v>33.970001000000003</v>
          </cell>
          <cell r="F255" t="e">
            <v>#N/A</v>
          </cell>
        </row>
        <row r="256">
          <cell r="B256">
            <v>42376</v>
          </cell>
          <cell r="C256">
            <v>1</v>
          </cell>
          <cell r="D256">
            <v>7.7359999999999998</v>
          </cell>
          <cell r="E256">
            <v>33.270000000000003</v>
          </cell>
          <cell r="F256" t="e">
            <v>#N/A</v>
          </cell>
        </row>
        <row r="257">
          <cell r="B257">
            <v>42377</v>
          </cell>
          <cell r="C257">
            <v>1</v>
          </cell>
          <cell r="D257">
            <v>7.7409999999999997</v>
          </cell>
          <cell r="E257">
            <v>33.159999999999997</v>
          </cell>
          <cell r="F257" t="e">
            <v>#N/A</v>
          </cell>
        </row>
        <row r="258">
          <cell r="B258">
            <v>42379</v>
          </cell>
          <cell r="C258">
            <v>1</v>
          </cell>
          <cell r="D258">
            <v>7.7409999999999997</v>
          </cell>
          <cell r="E258" t="str">
            <v>null</v>
          </cell>
          <cell r="F258" t="e">
            <v>#N/A</v>
          </cell>
        </row>
        <row r="259">
          <cell r="B259">
            <v>42380</v>
          </cell>
          <cell r="C259">
            <v>1</v>
          </cell>
          <cell r="D259">
            <v>7.7539999999999996</v>
          </cell>
          <cell r="E259">
            <v>31.41</v>
          </cell>
          <cell r="F259" t="e">
            <v>#N/A</v>
          </cell>
        </row>
        <row r="260">
          <cell r="B260">
            <v>42381</v>
          </cell>
          <cell r="C260">
            <v>1</v>
          </cell>
          <cell r="D260">
            <v>7.7590000000000003</v>
          </cell>
          <cell r="E260">
            <v>30.440000999999999</v>
          </cell>
          <cell r="F260" t="e">
            <v>#N/A</v>
          </cell>
        </row>
        <row r="261">
          <cell r="B261">
            <v>42382</v>
          </cell>
          <cell r="C261">
            <v>1</v>
          </cell>
          <cell r="D261">
            <v>7.7649999999999997</v>
          </cell>
          <cell r="E261">
            <v>30.48</v>
          </cell>
          <cell r="F261" t="e">
            <v>#N/A</v>
          </cell>
        </row>
        <row r="262">
          <cell r="B262">
            <v>42383</v>
          </cell>
          <cell r="C262">
            <v>1</v>
          </cell>
          <cell r="D262">
            <v>7.7859999999999996</v>
          </cell>
          <cell r="E262">
            <v>31.200001</v>
          </cell>
          <cell r="F262" t="e">
            <v>#N/A</v>
          </cell>
        </row>
        <row r="263">
          <cell r="B263">
            <v>42384</v>
          </cell>
          <cell r="C263">
            <v>1</v>
          </cell>
          <cell r="D263">
            <v>7.806</v>
          </cell>
          <cell r="E263">
            <v>29.42</v>
          </cell>
          <cell r="F263" t="e">
            <v>#N/A</v>
          </cell>
        </row>
        <row r="264">
          <cell r="B264">
            <v>42387</v>
          </cell>
          <cell r="C264">
            <v>1</v>
          </cell>
          <cell r="D264">
            <v>7.8109999999999999</v>
          </cell>
          <cell r="E264" t="str">
            <v>null</v>
          </cell>
          <cell r="F264" t="e">
            <v>#N/A</v>
          </cell>
        </row>
        <row r="265">
          <cell r="B265">
            <v>42388</v>
          </cell>
          <cell r="C265">
            <v>1</v>
          </cell>
          <cell r="D265">
            <v>7.78</v>
          </cell>
          <cell r="E265">
            <v>28.459999</v>
          </cell>
          <cell r="F265" t="e">
            <v>#N/A</v>
          </cell>
        </row>
        <row r="266">
          <cell r="B266">
            <v>42389</v>
          </cell>
          <cell r="C266">
            <v>1</v>
          </cell>
          <cell r="D266">
            <v>7.7539999999999996</v>
          </cell>
          <cell r="E266">
            <v>26.549999</v>
          </cell>
          <cell r="F266" t="e">
            <v>#N/A</v>
          </cell>
        </row>
        <row r="267">
          <cell r="B267">
            <v>42390</v>
          </cell>
          <cell r="C267">
            <v>1</v>
          </cell>
          <cell r="D267">
            <v>7.7480000000000002</v>
          </cell>
          <cell r="E267">
            <v>29.530000999999999</v>
          </cell>
          <cell r="F267" t="e">
            <v>#N/A</v>
          </cell>
        </row>
        <row r="268">
          <cell r="B268">
            <v>42391</v>
          </cell>
          <cell r="C268">
            <v>1</v>
          </cell>
          <cell r="D268">
            <v>7.7750000000000004</v>
          </cell>
          <cell r="E268">
            <v>32.189999</v>
          </cell>
          <cell r="F268" t="e">
            <v>#N/A</v>
          </cell>
        </row>
        <row r="269">
          <cell r="B269">
            <v>42394</v>
          </cell>
          <cell r="C269">
            <v>1</v>
          </cell>
          <cell r="D269">
            <v>7.8049999999999997</v>
          </cell>
          <cell r="E269">
            <v>30.34</v>
          </cell>
          <cell r="F269" t="e">
            <v>#N/A</v>
          </cell>
        </row>
        <row r="270">
          <cell r="B270">
            <v>42396</v>
          </cell>
          <cell r="C270">
            <v>1</v>
          </cell>
          <cell r="D270">
            <v>7.7880000000000003</v>
          </cell>
          <cell r="E270">
            <v>32.299999</v>
          </cell>
          <cell r="F270" t="e">
            <v>#N/A</v>
          </cell>
        </row>
        <row r="271">
          <cell r="B271">
            <v>42397</v>
          </cell>
          <cell r="C271">
            <v>1</v>
          </cell>
          <cell r="D271">
            <v>7.8049999999999997</v>
          </cell>
          <cell r="E271">
            <v>33.220001000000003</v>
          </cell>
          <cell r="F271" t="e">
            <v>#N/A</v>
          </cell>
        </row>
        <row r="272">
          <cell r="B272">
            <v>42398</v>
          </cell>
          <cell r="C272">
            <v>1</v>
          </cell>
          <cell r="D272">
            <v>7.7789999999999999</v>
          </cell>
          <cell r="E272">
            <v>33.619999</v>
          </cell>
          <cell r="F272" t="e">
            <v>#N/A</v>
          </cell>
        </row>
        <row r="273">
          <cell r="B273">
            <v>42401</v>
          </cell>
          <cell r="C273">
            <v>2</v>
          </cell>
          <cell r="D273">
            <v>7.7919999999999998</v>
          </cell>
          <cell r="E273">
            <v>31.620000999999998</v>
          </cell>
          <cell r="F273" t="e">
            <v>#N/A</v>
          </cell>
        </row>
        <row r="274">
          <cell r="B274">
            <v>42402</v>
          </cell>
          <cell r="C274">
            <v>2</v>
          </cell>
          <cell r="D274">
            <v>7.8490000000000002</v>
          </cell>
          <cell r="E274">
            <v>29.879999000000002</v>
          </cell>
          <cell r="F274" t="e">
            <v>#N/A</v>
          </cell>
        </row>
        <row r="275">
          <cell r="B275">
            <v>42403</v>
          </cell>
          <cell r="C275">
            <v>2</v>
          </cell>
          <cell r="D275">
            <v>7.8490000000000002</v>
          </cell>
          <cell r="E275">
            <v>32.279998999999997</v>
          </cell>
          <cell r="F275" t="e">
            <v>#N/A</v>
          </cell>
        </row>
        <row r="276">
          <cell r="B276">
            <v>42404</v>
          </cell>
          <cell r="C276">
            <v>2</v>
          </cell>
          <cell r="D276">
            <v>7.835</v>
          </cell>
          <cell r="E276">
            <v>31.719999000000001</v>
          </cell>
          <cell r="F276" t="e">
            <v>#N/A</v>
          </cell>
        </row>
        <row r="277">
          <cell r="B277">
            <v>42405</v>
          </cell>
          <cell r="C277">
            <v>2</v>
          </cell>
          <cell r="D277">
            <v>7.8220000000000001</v>
          </cell>
          <cell r="E277">
            <v>30.889999</v>
          </cell>
          <cell r="F277" t="e">
            <v>#N/A</v>
          </cell>
        </row>
        <row r="278">
          <cell r="B278">
            <v>42408</v>
          </cell>
          <cell r="C278">
            <v>2</v>
          </cell>
          <cell r="D278">
            <v>7.7249999999999996</v>
          </cell>
          <cell r="E278">
            <v>29.690000999999999</v>
          </cell>
          <cell r="F278" t="e">
            <v>#N/A</v>
          </cell>
        </row>
        <row r="279">
          <cell r="B279">
            <v>42409</v>
          </cell>
          <cell r="C279">
            <v>2</v>
          </cell>
          <cell r="D279">
            <v>7.7380000000000004</v>
          </cell>
          <cell r="E279">
            <v>27.940000999999999</v>
          </cell>
          <cell r="F279" t="e">
            <v>#N/A</v>
          </cell>
        </row>
        <row r="280">
          <cell r="B280">
            <v>42410</v>
          </cell>
          <cell r="C280">
            <v>2</v>
          </cell>
          <cell r="D280">
            <v>7.7220000000000004</v>
          </cell>
          <cell r="E280">
            <v>27.450001</v>
          </cell>
          <cell r="F280" t="e">
            <v>#N/A</v>
          </cell>
        </row>
        <row r="281">
          <cell r="B281">
            <v>42411</v>
          </cell>
          <cell r="C281">
            <v>2</v>
          </cell>
          <cell r="D281">
            <v>7.7160000000000002</v>
          </cell>
          <cell r="E281">
            <v>26.209999</v>
          </cell>
          <cell r="F281" t="e">
            <v>#N/A</v>
          </cell>
        </row>
        <row r="282">
          <cell r="B282">
            <v>42412</v>
          </cell>
          <cell r="C282">
            <v>2</v>
          </cell>
          <cell r="D282">
            <v>7.7229999999999999</v>
          </cell>
          <cell r="E282">
            <v>29.440000999999999</v>
          </cell>
          <cell r="F282" t="e">
            <v>#N/A</v>
          </cell>
        </row>
        <row r="283">
          <cell r="B283">
            <v>42414</v>
          </cell>
          <cell r="C283">
            <v>2</v>
          </cell>
          <cell r="D283">
            <v>7.7229999999999999</v>
          </cell>
          <cell r="E283" t="str">
            <v>null</v>
          </cell>
          <cell r="F283" t="e">
            <v>#N/A</v>
          </cell>
        </row>
        <row r="284">
          <cell r="B284">
            <v>42415</v>
          </cell>
          <cell r="C284">
            <v>2</v>
          </cell>
          <cell r="D284">
            <v>7.7539999999999996</v>
          </cell>
          <cell r="E284" t="str">
            <v>null</v>
          </cell>
          <cell r="F284" t="e">
            <v>#N/A</v>
          </cell>
        </row>
        <row r="285">
          <cell r="B285">
            <v>42416</v>
          </cell>
          <cell r="C285">
            <v>2</v>
          </cell>
          <cell r="D285">
            <v>7.78</v>
          </cell>
          <cell r="E285">
            <v>29.040001</v>
          </cell>
          <cell r="F285" t="e">
            <v>#N/A</v>
          </cell>
        </row>
        <row r="286">
          <cell r="B286">
            <v>42417</v>
          </cell>
          <cell r="C286">
            <v>2</v>
          </cell>
          <cell r="D286">
            <v>7.7859999999999996</v>
          </cell>
          <cell r="E286">
            <v>30.66</v>
          </cell>
          <cell r="F286" t="e">
            <v>#N/A</v>
          </cell>
        </row>
        <row r="287">
          <cell r="B287">
            <v>42418</v>
          </cell>
          <cell r="C287">
            <v>2</v>
          </cell>
          <cell r="D287">
            <v>7.7380000000000004</v>
          </cell>
          <cell r="E287">
            <v>30.77</v>
          </cell>
          <cell r="F287" t="e">
            <v>#N/A</v>
          </cell>
        </row>
        <row r="288">
          <cell r="B288">
            <v>42422</v>
          </cell>
          <cell r="C288">
            <v>2</v>
          </cell>
          <cell r="D288">
            <v>7.7729999999999997</v>
          </cell>
          <cell r="E288">
            <v>31.48</v>
          </cell>
          <cell r="F288" t="e">
            <v>#N/A</v>
          </cell>
        </row>
        <row r="289">
          <cell r="B289">
            <v>42423</v>
          </cell>
          <cell r="C289">
            <v>2</v>
          </cell>
          <cell r="D289">
            <v>7.8220000000000001</v>
          </cell>
          <cell r="E289">
            <v>31.870000999999998</v>
          </cell>
          <cell r="F289" t="e">
            <v>#N/A</v>
          </cell>
        </row>
        <row r="290">
          <cell r="B290">
            <v>42424</v>
          </cell>
          <cell r="C290">
            <v>2</v>
          </cell>
          <cell r="D290">
            <v>7.8319999999999999</v>
          </cell>
          <cell r="E290">
            <v>32.150002000000001</v>
          </cell>
          <cell r="F290" t="e">
            <v>#N/A</v>
          </cell>
        </row>
        <row r="291">
          <cell r="B291">
            <v>42425</v>
          </cell>
          <cell r="C291">
            <v>2</v>
          </cell>
          <cell r="D291">
            <v>7.8609999999999998</v>
          </cell>
          <cell r="E291">
            <v>33.07</v>
          </cell>
          <cell r="F291" t="e">
            <v>#N/A</v>
          </cell>
        </row>
        <row r="292">
          <cell r="B292">
            <v>42426</v>
          </cell>
          <cell r="C292">
            <v>2</v>
          </cell>
          <cell r="D292">
            <v>7.7789999999999999</v>
          </cell>
          <cell r="E292">
            <v>32.779998999999997</v>
          </cell>
          <cell r="F292" t="e">
            <v>#N/A</v>
          </cell>
        </row>
        <row r="293">
          <cell r="B293">
            <v>42429</v>
          </cell>
          <cell r="C293">
            <v>2</v>
          </cell>
          <cell r="D293">
            <v>7.6230000000000002</v>
          </cell>
          <cell r="E293">
            <v>33.75</v>
          </cell>
          <cell r="F293" t="e">
            <v>#N/A</v>
          </cell>
        </row>
        <row r="294">
          <cell r="B294">
            <v>42430</v>
          </cell>
          <cell r="C294">
            <v>3</v>
          </cell>
          <cell r="D294">
            <v>7.6040000000000001</v>
          </cell>
          <cell r="E294">
            <v>34.400002000000001</v>
          </cell>
          <cell r="F294" t="e">
            <v>#N/A</v>
          </cell>
        </row>
        <row r="295">
          <cell r="B295">
            <v>42431</v>
          </cell>
          <cell r="C295">
            <v>3</v>
          </cell>
          <cell r="D295">
            <v>7.6230000000000002</v>
          </cell>
          <cell r="E295">
            <v>34.659999999999997</v>
          </cell>
          <cell r="F295" t="e">
            <v>#N/A</v>
          </cell>
        </row>
        <row r="296">
          <cell r="B296">
            <v>42432</v>
          </cell>
          <cell r="C296">
            <v>3</v>
          </cell>
          <cell r="D296">
            <v>7.6580000000000004</v>
          </cell>
          <cell r="E296">
            <v>34.57</v>
          </cell>
          <cell r="F296" t="e">
            <v>#N/A</v>
          </cell>
        </row>
        <row r="297">
          <cell r="B297">
            <v>42433</v>
          </cell>
          <cell r="C297">
            <v>3</v>
          </cell>
          <cell r="D297">
            <v>7.633</v>
          </cell>
          <cell r="E297">
            <v>35.919998</v>
          </cell>
          <cell r="F297" t="e">
            <v>#N/A</v>
          </cell>
        </row>
        <row r="298">
          <cell r="B298">
            <v>42437</v>
          </cell>
          <cell r="C298">
            <v>3</v>
          </cell>
          <cell r="D298">
            <v>7.6420000000000003</v>
          </cell>
          <cell r="E298">
            <v>36.5</v>
          </cell>
          <cell r="F298" t="e">
            <v>#N/A</v>
          </cell>
        </row>
        <row r="299">
          <cell r="B299">
            <v>42438</v>
          </cell>
          <cell r="C299">
            <v>3</v>
          </cell>
          <cell r="D299">
            <v>7.6539999999999999</v>
          </cell>
          <cell r="E299">
            <v>38.290000999999997</v>
          </cell>
          <cell r="F299" t="e">
            <v>#N/A</v>
          </cell>
        </row>
        <row r="300">
          <cell r="B300">
            <v>42439</v>
          </cell>
          <cell r="C300">
            <v>3</v>
          </cell>
          <cell r="D300">
            <v>7.6349999999999998</v>
          </cell>
          <cell r="E300">
            <v>37.840000000000003</v>
          </cell>
          <cell r="F300" t="e">
            <v>#N/A</v>
          </cell>
        </row>
        <row r="301">
          <cell r="B301">
            <v>42440</v>
          </cell>
          <cell r="C301">
            <v>3</v>
          </cell>
          <cell r="D301">
            <v>7.6269999999999998</v>
          </cell>
          <cell r="E301">
            <v>38.5</v>
          </cell>
          <cell r="F301" t="e">
            <v>#N/A</v>
          </cell>
        </row>
        <row r="302">
          <cell r="B302">
            <v>42443</v>
          </cell>
          <cell r="C302">
            <v>3</v>
          </cell>
          <cell r="D302">
            <v>7.5990000000000002</v>
          </cell>
          <cell r="E302">
            <v>37.18</v>
          </cell>
          <cell r="F302" t="e">
            <v>#N/A</v>
          </cell>
        </row>
        <row r="303">
          <cell r="B303">
            <v>42444</v>
          </cell>
          <cell r="C303">
            <v>3</v>
          </cell>
          <cell r="D303">
            <v>7.58</v>
          </cell>
          <cell r="E303">
            <v>36.340000000000003</v>
          </cell>
          <cell r="F303" t="e">
            <v>#N/A</v>
          </cell>
        </row>
        <row r="304">
          <cell r="B304">
            <v>42445</v>
          </cell>
          <cell r="C304">
            <v>3</v>
          </cell>
          <cell r="D304">
            <v>7.5709999999999997</v>
          </cell>
          <cell r="E304">
            <v>38.459999000000003</v>
          </cell>
          <cell r="F304" t="e">
            <v>#N/A</v>
          </cell>
        </row>
        <row r="305">
          <cell r="B305">
            <v>42446</v>
          </cell>
          <cell r="C305">
            <v>3</v>
          </cell>
          <cell r="D305">
            <v>7.5119999999999996</v>
          </cell>
          <cell r="E305">
            <v>40.200001</v>
          </cell>
          <cell r="F305" t="e">
            <v>#N/A</v>
          </cell>
        </row>
        <row r="306">
          <cell r="B306">
            <v>42447</v>
          </cell>
          <cell r="C306">
            <v>3</v>
          </cell>
          <cell r="D306">
            <v>7.52</v>
          </cell>
          <cell r="E306">
            <v>39.439999</v>
          </cell>
          <cell r="F306" t="e">
            <v>#N/A</v>
          </cell>
        </row>
        <row r="307">
          <cell r="B307">
            <v>42450</v>
          </cell>
          <cell r="C307">
            <v>3</v>
          </cell>
          <cell r="D307">
            <v>7.5039999999999996</v>
          </cell>
          <cell r="E307">
            <v>39.909999999999997</v>
          </cell>
          <cell r="F307" t="e">
            <v>#N/A</v>
          </cell>
        </row>
        <row r="308">
          <cell r="B308">
            <v>42451</v>
          </cell>
          <cell r="C308">
            <v>3</v>
          </cell>
          <cell r="D308">
            <v>7.5039999999999996</v>
          </cell>
          <cell r="E308">
            <v>41.450001</v>
          </cell>
          <cell r="F308" t="e">
            <v>#N/A</v>
          </cell>
        </row>
        <row r="309">
          <cell r="B309">
            <v>42452</v>
          </cell>
          <cell r="C309">
            <v>3</v>
          </cell>
          <cell r="D309">
            <v>7.5069999999999997</v>
          </cell>
          <cell r="E309">
            <v>39.790000999999997</v>
          </cell>
          <cell r="F309" t="e">
            <v>#N/A</v>
          </cell>
        </row>
        <row r="310">
          <cell r="B310">
            <v>42457</v>
          </cell>
          <cell r="C310">
            <v>3</v>
          </cell>
          <cell r="D310">
            <v>7.4980000000000002</v>
          </cell>
          <cell r="E310">
            <v>39.389999000000003</v>
          </cell>
          <cell r="F310" t="e">
            <v>#N/A</v>
          </cell>
        </row>
        <row r="311">
          <cell r="B311">
            <v>42458</v>
          </cell>
          <cell r="C311">
            <v>3</v>
          </cell>
          <cell r="D311">
            <v>7.5140000000000002</v>
          </cell>
          <cell r="E311">
            <v>38.279998999999997</v>
          </cell>
          <cell r="F311" t="e">
            <v>#N/A</v>
          </cell>
        </row>
        <row r="312">
          <cell r="B312">
            <v>42459</v>
          </cell>
          <cell r="C312">
            <v>3</v>
          </cell>
          <cell r="D312">
            <v>7.4960000000000004</v>
          </cell>
          <cell r="E312">
            <v>38.32</v>
          </cell>
          <cell r="F312" t="e">
            <v>#N/A</v>
          </cell>
        </row>
        <row r="313">
          <cell r="B313">
            <v>42460</v>
          </cell>
          <cell r="C313">
            <v>3</v>
          </cell>
          <cell r="D313">
            <v>7.4589999999999996</v>
          </cell>
          <cell r="E313">
            <v>38.340000000000003</v>
          </cell>
          <cell r="F313" t="e">
            <v>#N/A</v>
          </cell>
        </row>
        <row r="314">
          <cell r="B314">
            <v>42464</v>
          </cell>
          <cell r="C314">
            <v>4</v>
          </cell>
          <cell r="D314">
            <v>7.4080000000000004</v>
          </cell>
          <cell r="E314">
            <v>35.700001</v>
          </cell>
          <cell r="F314" t="e">
            <v>#N/A</v>
          </cell>
        </row>
        <row r="315">
          <cell r="B315">
            <v>42465</v>
          </cell>
          <cell r="C315">
            <v>4</v>
          </cell>
          <cell r="D315">
            <v>7.4619999999999997</v>
          </cell>
          <cell r="E315">
            <v>35.889999000000003</v>
          </cell>
          <cell r="F315" t="e">
            <v>#N/A</v>
          </cell>
        </row>
        <row r="316">
          <cell r="B316">
            <v>42466</v>
          </cell>
          <cell r="C316">
            <v>4</v>
          </cell>
          <cell r="D316">
            <v>7.46</v>
          </cell>
          <cell r="E316">
            <v>37.75</v>
          </cell>
          <cell r="F316" t="e">
            <v>#N/A</v>
          </cell>
        </row>
        <row r="317">
          <cell r="B317">
            <v>42467</v>
          </cell>
          <cell r="C317">
            <v>4</v>
          </cell>
          <cell r="D317">
            <v>7.4470000000000001</v>
          </cell>
          <cell r="E317">
            <v>37.259998000000003</v>
          </cell>
          <cell r="F317" t="e">
            <v>#N/A</v>
          </cell>
        </row>
        <row r="318">
          <cell r="B318">
            <v>42471</v>
          </cell>
          <cell r="C318">
            <v>4</v>
          </cell>
          <cell r="D318">
            <v>7.415</v>
          </cell>
          <cell r="E318">
            <v>40.360000999999997</v>
          </cell>
          <cell r="F318" t="e">
            <v>#N/A</v>
          </cell>
        </row>
        <row r="319">
          <cell r="B319">
            <v>42472</v>
          </cell>
          <cell r="C319">
            <v>4</v>
          </cell>
          <cell r="D319">
            <v>7.4169999999999998</v>
          </cell>
          <cell r="E319">
            <v>42.169998</v>
          </cell>
          <cell r="F319" t="e">
            <v>#N/A</v>
          </cell>
        </row>
        <row r="320">
          <cell r="B320">
            <v>42473</v>
          </cell>
          <cell r="C320">
            <v>4</v>
          </cell>
          <cell r="D320">
            <v>7.4349999999999996</v>
          </cell>
          <cell r="E320">
            <v>41.759998000000003</v>
          </cell>
          <cell r="F320" t="e">
            <v>#N/A</v>
          </cell>
        </row>
        <row r="321">
          <cell r="B321">
            <v>42478</v>
          </cell>
          <cell r="C321">
            <v>4</v>
          </cell>
          <cell r="D321">
            <v>7.4169999999999998</v>
          </cell>
          <cell r="E321">
            <v>39.779998999999997</v>
          </cell>
          <cell r="F321" t="e">
            <v>#N/A</v>
          </cell>
        </row>
        <row r="322">
          <cell r="B322">
            <v>42480</v>
          </cell>
          <cell r="C322">
            <v>4</v>
          </cell>
          <cell r="D322">
            <v>7.4370000000000003</v>
          </cell>
          <cell r="E322">
            <v>42.630001</v>
          </cell>
          <cell r="F322" t="e">
            <v>#N/A</v>
          </cell>
        </row>
        <row r="323">
          <cell r="B323">
            <v>42481</v>
          </cell>
          <cell r="C323">
            <v>4</v>
          </cell>
          <cell r="D323">
            <v>7.4729999999999999</v>
          </cell>
          <cell r="E323">
            <v>43.18</v>
          </cell>
          <cell r="F323" t="e">
            <v>#N/A</v>
          </cell>
        </row>
        <row r="324">
          <cell r="B324">
            <v>42482</v>
          </cell>
          <cell r="C324">
            <v>4</v>
          </cell>
          <cell r="D324">
            <v>7.4560000000000004</v>
          </cell>
          <cell r="E324">
            <v>43.73</v>
          </cell>
          <cell r="F324" t="e">
            <v>#N/A</v>
          </cell>
        </row>
        <row r="325">
          <cell r="B325">
            <v>42485</v>
          </cell>
          <cell r="C325">
            <v>4</v>
          </cell>
          <cell r="D325">
            <v>7.47</v>
          </cell>
          <cell r="E325">
            <v>42.639999000000003</v>
          </cell>
          <cell r="F325" t="e">
            <v>#N/A</v>
          </cell>
        </row>
        <row r="326">
          <cell r="B326">
            <v>42486</v>
          </cell>
          <cell r="C326">
            <v>4</v>
          </cell>
          <cell r="D326">
            <v>7.4690000000000003</v>
          </cell>
          <cell r="E326">
            <v>44.040000999999997</v>
          </cell>
          <cell r="F326" t="e">
            <v>#N/A</v>
          </cell>
        </row>
        <row r="327">
          <cell r="B327">
            <v>42487</v>
          </cell>
          <cell r="C327">
            <v>4</v>
          </cell>
          <cell r="D327">
            <v>7.46</v>
          </cell>
          <cell r="E327">
            <v>45.330002</v>
          </cell>
          <cell r="F327" t="e">
            <v>#N/A</v>
          </cell>
        </row>
        <row r="328">
          <cell r="B328">
            <v>42488</v>
          </cell>
          <cell r="C328">
            <v>4</v>
          </cell>
          <cell r="D328">
            <v>7.4429999999999996</v>
          </cell>
          <cell r="E328">
            <v>46.029998999999997</v>
          </cell>
          <cell r="F328" t="e">
            <v>#N/A</v>
          </cell>
        </row>
        <row r="329">
          <cell r="B329">
            <v>42489</v>
          </cell>
          <cell r="C329">
            <v>4</v>
          </cell>
          <cell r="D329">
            <v>7.4349999999999996</v>
          </cell>
          <cell r="E329">
            <v>45.919998</v>
          </cell>
          <cell r="F329" t="e">
            <v>#N/A</v>
          </cell>
        </row>
        <row r="330">
          <cell r="B330">
            <v>42492</v>
          </cell>
          <cell r="C330">
            <v>5</v>
          </cell>
          <cell r="D330">
            <v>7.4390000000000001</v>
          </cell>
          <cell r="E330">
            <v>44.779998999999997</v>
          </cell>
          <cell r="F330" t="e">
            <v>#N/A</v>
          </cell>
        </row>
        <row r="331">
          <cell r="B331">
            <v>42493</v>
          </cell>
          <cell r="C331">
            <v>5</v>
          </cell>
          <cell r="D331">
            <v>7.4420000000000002</v>
          </cell>
          <cell r="E331">
            <v>43.650002000000001</v>
          </cell>
          <cell r="F331" t="e">
            <v>#N/A</v>
          </cell>
        </row>
        <row r="332">
          <cell r="B332">
            <v>42494</v>
          </cell>
          <cell r="C332">
            <v>5</v>
          </cell>
          <cell r="D332">
            <v>7.4320000000000004</v>
          </cell>
          <cell r="E332">
            <v>43.779998999999997</v>
          </cell>
          <cell r="F332" t="e">
            <v>#N/A</v>
          </cell>
        </row>
        <row r="333">
          <cell r="B333">
            <v>42495</v>
          </cell>
          <cell r="C333">
            <v>5</v>
          </cell>
          <cell r="D333">
            <v>7.4349999999999996</v>
          </cell>
          <cell r="E333">
            <v>44.32</v>
          </cell>
          <cell r="F333" t="e">
            <v>#N/A</v>
          </cell>
        </row>
        <row r="334">
          <cell r="B334">
            <v>42496</v>
          </cell>
          <cell r="C334">
            <v>5</v>
          </cell>
          <cell r="D334">
            <v>7.4349999999999996</v>
          </cell>
          <cell r="E334">
            <v>44.66</v>
          </cell>
          <cell r="F334" t="e">
            <v>#N/A</v>
          </cell>
        </row>
        <row r="335">
          <cell r="B335">
            <v>42499</v>
          </cell>
          <cell r="C335">
            <v>5</v>
          </cell>
          <cell r="D335">
            <v>7.4249999999999998</v>
          </cell>
          <cell r="E335">
            <v>43.439999</v>
          </cell>
          <cell r="F335" t="e">
            <v>#N/A</v>
          </cell>
        </row>
        <row r="336">
          <cell r="B336">
            <v>42500</v>
          </cell>
          <cell r="C336">
            <v>5</v>
          </cell>
          <cell r="D336">
            <v>7.4279999999999999</v>
          </cell>
          <cell r="E336">
            <v>44.66</v>
          </cell>
          <cell r="F336" t="e">
            <v>#N/A</v>
          </cell>
        </row>
        <row r="337">
          <cell r="B337">
            <v>42501</v>
          </cell>
          <cell r="C337">
            <v>5</v>
          </cell>
          <cell r="D337">
            <v>7.4279999999999999</v>
          </cell>
          <cell r="E337">
            <v>46.23</v>
          </cell>
          <cell r="F337" t="e">
            <v>#N/A</v>
          </cell>
        </row>
        <row r="338">
          <cell r="B338">
            <v>42502</v>
          </cell>
          <cell r="C338">
            <v>5</v>
          </cell>
          <cell r="D338">
            <v>7.4219999999999997</v>
          </cell>
          <cell r="E338">
            <v>46.700001</v>
          </cell>
          <cell r="F338" t="e">
            <v>#N/A</v>
          </cell>
        </row>
        <row r="339">
          <cell r="B339">
            <v>42503</v>
          </cell>
          <cell r="C339">
            <v>5</v>
          </cell>
          <cell r="D339">
            <v>7.4480000000000004</v>
          </cell>
          <cell r="E339">
            <v>46.209999000000003</v>
          </cell>
          <cell r="F339" t="e">
            <v>#N/A</v>
          </cell>
        </row>
        <row r="340">
          <cell r="B340">
            <v>42506</v>
          </cell>
          <cell r="C340">
            <v>5</v>
          </cell>
          <cell r="D340">
            <v>7.452</v>
          </cell>
          <cell r="E340">
            <v>47.720001000000003</v>
          </cell>
          <cell r="F340" t="e">
            <v>#N/A</v>
          </cell>
        </row>
        <row r="341">
          <cell r="B341">
            <v>42507</v>
          </cell>
          <cell r="C341">
            <v>5</v>
          </cell>
          <cell r="D341">
            <v>7.452</v>
          </cell>
          <cell r="E341">
            <v>48.310001</v>
          </cell>
          <cell r="F341" t="e">
            <v>#N/A</v>
          </cell>
        </row>
        <row r="342">
          <cell r="B342">
            <v>42508</v>
          </cell>
          <cell r="C342">
            <v>5</v>
          </cell>
          <cell r="D342">
            <v>7.4740000000000002</v>
          </cell>
          <cell r="E342">
            <v>48.189999</v>
          </cell>
          <cell r="F342" t="e">
            <v>#N/A</v>
          </cell>
        </row>
        <row r="343">
          <cell r="B343">
            <v>42509</v>
          </cell>
          <cell r="C343">
            <v>5</v>
          </cell>
          <cell r="D343">
            <v>7.47</v>
          </cell>
          <cell r="E343">
            <v>48.16</v>
          </cell>
          <cell r="F343" t="e">
            <v>#N/A</v>
          </cell>
        </row>
        <row r="344">
          <cell r="B344">
            <v>42510</v>
          </cell>
          <cell r="C344">
            <v>5</v>
          </cell>
          <cell r="D344">
            <v>7.476</v>
          </cell>
          <cell r="E344">
            <v>47.75</v>
          </cell>
          <cell r="F344" t="e">
            <v>#N/A</v>
          </cell>
        </row>
        <row r="345">
          <cell r="B345">
            <v>42513</v>
          </cell>
          <cell r="C345">
            <v>5</v>
          </cell>
          <cell r="D345">
            <v>7.4640000000000004</v>
          </cell>
          <cell r="E345">
            <v>48.080002</v>
          </cell>
          <cell r="F345" t="e">
            <v>#N/A</v>
          </cell>
        </row>
        <row r="346">
          <cell r="B346">
            <v>42514</v>
          </cell>
          <cell r="C346">
            <v>5</v>
          </cell>
          <cell r="D346">
            <v>7.4660000000000002</v>
          </cell>
          <cell r="E346">
            <v>48.619999</v>
          </cell>
          <cell r="F346" t="e">
            <v>#N/A</v>
          </cell>
        </row>
        <row r="347">
          <cell r="B347">
            <v>42515</v>
          </cell>
          <cell r="C347">
            <v>5</v>
          </cell>
          <cell r="D347">
            <v>7.4630000000000001</v>
          </cell>
          <cell r="E347">
            <v>49.560001</v>
          </cell>
          <cell r="F347" t="e">
            <v>#N/A</v>
          </cell>
        </row>
        <row r="348">
          <cell r="B348">
            <v>42516</v>
          </cell>
          <cell r="C348">
            <v>5</v>
          </cell>
          <cell r="D348">
            <v>7.4690000000000003</v>
          </cell>
          <cell r="E348">
            <v>49.48</v>
          </cell>
          <cell r="F348" t="e">
            <v>#N/A</v>
          </cell>
        </row>
        <row r="349">
          <cell r="B349">
            <v>42517</v>
          </cell>
          <cell r="C349">
            <v>5</v>
          </cell>
          <cell r="D349">
            <v>7.47</v>
          </cell>
          <cell r="E349">
            <v>49.330002</v>
          </cell>
          <cell r="F349" t="e">
            <v>#N/A</v>
          </cell>
        </row>
        <row r="350">
          <cell r="B350">
            <v>42518</v>
          </cell>
          <cell r="C350">
            <v>5</v>
          </cell>
          <cell r="D350">
            <v>7.4710000000000001</v>
          </cell>
          <cell r="E350" t="e">
            <v>#N/A</v>
          </cell>
          <cell r="F350" t="e">
            <v>#N/A</v>
          </cell>
        </row>
        <row r="351">
          <cell r="B351">
            <v>42520</v>
          </cell>
          <cell r="C351">
            <v>5</v>
          </cell>
          <cell r="D351">
            <v>7.46</v>
          </cell>
          <cell r="E351" t="e">
            <v>#N/A</v>
          </cell>
          <cell r="F351" t="e">
            <v>#N/A</v>
          </cell>
        </row>
        <row r="352">
          <cell r="B352">
            <v>42521</v>
          </cell>
          <cell r="C352">
            <v>5</v>
          </cell>
          <cell r="D352">
            <v>7.4710000000000001</v>
          </cell>
          <cell r="E352">
            <v>49.099997999999999</v>
          </cell>
          <cell r="F352" t="e">
            <v>#N/A</v>
          </cell>
        </row>
        <row r="353">
          <cell r="B353">
            <v>42522</v>
          </cell>
          <cell r="C353">
            <v>6</v>
          </cell>
          <cell r="D353">
            <v>7.4859999999999998</v>
          </cell>
          <cell r="E353">
            <v>49.009998000000003</v>
          </cell>
          <cell r="F353" t="e">
            <v>#N/A</v>
          </cell>
        </row>
        <row r="354">
          <cell r="B354">
            <v>42523</v>
          </cell>
          <cell r="C354">
            <v>6</v>
          </cell>
          <cell r="D354">
            <v>7.4859999999999998</v>
          </cell>
          <cell r="E354">
            <v>49.169998</v>
          </cell>
          <cell r="F354" t="e">
            <v>#N/A</v>
          </cell>
        </row>
        <row r="355">
          <cell r="B355">
            <v>42524</v>
          </cell>
          <cell r="C355">
            <v>6</v>
          </cell>
          <cell r="D355">
            <v>7.4880000000000004</v>
          </cell>
          <cell r="E355">
            <v>48.619999</v>
          </cell>
          <cell r="F355" t="e">
            <v>#N/A</v>
          </cell>
        </row>
        <row r="356">
          <cell r="B356">
            <v>42527</v>
          </cell>
          <cell r="C356">
            <v>6</v>
          </cell>
          <cell r="D356">
            <v>7.4749999999999996</v>
          </cell>
          <cell r="E356">
            <v>49.689999</v>
          </cell>
          <cell r="F356" t="e">
            <v>#N/A</v>
          </cell>
        </row>
        <row r="357">
          <cell r="B357">
            <v>42528</v>
          </cell>
          <cell r="C357">
            <v>6</v>
          </cell>
          <cell r="D357">
            <v>7.4820000000000002</v>
          </cell>
          <cell r="E357">
            <v>50.360000999999997</v>
          </cell>
          <cell r="F357" t="e">
            <v>#N/A</v>
          </cell>
        </row>
        <row r="358">
          <cell r="B358">
            <v>42529</v>
          </cell>
          <cell r="C358">
            <v>6</v>
          </cell>
          <cell r="D358">
            <v>7.4880000000000004</v>
          </cell>
          <cell r="E358">
            <v>51.23</v>
          </cell>
          <cell r="F358" t="e">
            <v>#N/A</v>
          </cell>
        </row>
        <row r="359">
          <cell r="B359">
            <v>42530</v>
          </cell>
          <cell r="C359">
            <v>6</v>
          </cell>
          <cell r="D359">
            <v>7.4859999999999998</v>
          </cell>
          <cell r="E359">
            <v>50.560001</v>
          </cell>
          <cell r="F359" t="e">
            <v>#N/A</v>
          </cell>
        </row>
        <row r="360">
          <cell r="B360">
            <v>42531</v>
          </cell>
          <cell r="C360">
            <v>6</v>
          </cell>
          <cell r="D360">
            <v>7.4909999999999997</v>
          </cell>
          <cell r="E360">
            <v>49.07</v>
          </cell>
          <cell r="F360" t="e">
            <v>#N/A</v>
          </cell>
        </row>
        <row r="361">
          <cell r="B361">
            <v>42534</v>
          </cell>
          <cell r="C361">
            <v>6</v>
          </cell>
          <cell r="D361">
            <v>7.5250000000000004</v>
          </cell>
          <cell r="E361">
            <v>48.880001</v>
          </cell>
          <cell r="F361" t="e">
            <v>#N/A</v>
          </cell>
        </row>
        <row r="362">
          <cell r="B362">
            <v>42535</v>
          </cell>
          <cell r="C362">
            <v>6</v>
          </cell>
          <cell r="D362">
            <v>7.5170000000000003</v>
          </cell>
          <cell r="E362">
            <v>48.490001999999997</v>
          </cell>
          <cell r="F362" t="e">
            <v>#N/A</v>
          </cell>
        </row>
        <row r="363">
          <cell r="B363">
            <v>42536</v>
          </cell>
          <cell r="C363">
            <v>6</v>
          </cell>
          <cell r="D363">
            <v>7.5170000000000003</v>
          </cell>
          <cell r="E363">
            <v>48.009998000000003</v>
          </cell>
          <cell r="F363" t="e">
            <v>#N/A</v>
          </cell>
        </row>
        <row r="364">
          <cell r="B364">
            <v>42537</v>
          </cell>
          <cell r="C364">
            <v>6</v>
          </cell>
          <cell r="D364">
            <v>7.5039999999999996</v>
          </cell>
          <cell r="E364">
            <v>46.209999000000003</v>
          </cell>
          <cell r="F364" t="e">
            <v>#N/A</v>
          </cell>
        </row>
        <row r="365">
          <cell r="B365">
            <v>42538</v>
          </cell>
          <cell r="C365">
            <v>6</v>
          </cell>
          <cell r="D365">
            <v>7.5010000000000003</v>
          </cell>
          <cell r="E365">
            <v>47.98</v>
          </cell>
          <cell r="F365" t="e">
            <v>#N/A</v>
          </cell>
        </row>
        <row r="366">
          <cell r="B366">
            <v>42541</v>
          </cell>
          <cell r="C366">
            <v>6</v>
          </cell>
          <cell r="D366">
            <v>7.4939999999999998</v>
          </cell>
          <cell r="E366">
            <v>49.369999</v>
          </cell>
          <cell r="F366" t="e">
            <v>#N/A</v>
          </cell>
        </row>
        <row r="367">
          <cell r="B367">
            <v>42542</v>
          </cell>
          <cell r="C367">
            <v>6</v>
          </cell>
          <cell r="D367">
            <v>7.4980000000000002</v>
          </cell>
          <cell r="E367">
            <v>48.849997999999999</v>
          </cell>
          <cell r="F367" t="e">
            <v>#N/A</v>
          </cell>
        </row>
        <row r="368">
          <cell r="B368">
            <v>42543</v>
          </cell>
          <cell r="C368">
            <v>6</v>
          </cell>
          <cell r="D368">
            <v>7.476</v>
          </cell>
          <cell r="E368">
            <v>49.130001</v>
          </cell>
          <cell r="F368" t="e">
            <v>#N/A</v>
          </cell>
        </row>
        <row r="369">
          <cell r="B369">
            <v>42544</v>
          </cell>
          <cell r="C369">
            <v>6</v>
          </cell>
          <cell r="D369">
            <v>7.4790000000000001</v>
          </cell>
          <cell r="E369">
            <v>50.110000999999997</v>
          </cell>
          <cell r="F369" t="e">
            <v>#N/A</v>
          </cell>
        </row>
        <row r="370">
          <cell r="B370">
            <v>42545</v>
          </cell>
          <cell r="C370">
            <v>6</v>
          </cell>
          <cell r="D370">
            <v>7.4729999999999999</v>
          </cell>
          <cell r="E370">
            <v>47.639999000000003</v>
          </cell>
          <cell r="F370" t="e">
            <v>#N/A</v>
          </cell>
        </row>
        <row r="371">
          <cell r="B371">
            <v>42548</v>
          </cell>
          <cell r="C371">
            <v>6</v>
          </cell>
          <cell r="D371">
            <v>7.4589999999999996</v>
          </cell>
          <cell r="E371">
            <v>46.330002</v>
          </cell>
          <cell r="F371" t="e">
            <v>#N/A</v>
          </cell>
        </row>
        <row r="372">
          <cell r="B372">
            <v>42549</v>
          </cell>
          <cell r="C372">
            <v>6</v>
          </cell>
          <cell r="D372">
            <v>7.4530000000000003</v>
          </cell>
          <cell r="E372">
            <v>47.849997999999999</v>
          </cell>
          <cell r="F372" t="e">
            <v>#N/A</v>
          </cell>
        </row>
        <row r="373">
          <cell r="B373">
            <v>42550</v>
          </cell>
          <cell r="C373">
            <v>6</v>
          </cell>
          <cell r="D373">
            <v>7.444</v>
          </cell>
          <cell r="E373">
            <v>49.880001</v>
          </cell>
          <cell r="F373" t="e">
            <v>#N/A</v>
          </cell>
        </row>
        <row r="374">
          <cell r="B374">
            <v>42551</v>
          </cell>
          <cell r="C374">
            <v>6</v>
          </cell>
          <cell r="D374">
            <v>7.4480000000000004</v>
          </cell>
          <cell r="E374">
            <v>48.330002</v>
          </cell>
          <cell r="F374" t="e">
            <v>#N/A</v>
          </cell>
        </row>
        <row r="375">
          <cell r="B375">
            <v>42552</v>
          </cell>
          <cell r="C375">
            <v>7</v>
          </cell>
          <cell r="D375">
            <v>7.4189999999999996</v>
          </cell>
          <cell r="E375">
            <v>48.990001999999997</v>
          </cell>
          <cell r="F375" t="e">
            <v>#N/A</v>
          </cell>
        </row>
        <row r="376">
          <cell r="B376">
            <v>42555</v>
          </cell>
          <cell r="C376">
            <v>7</v>
          </cell>
          <cell r="D376">
            <v>7.4249999999999998</v>
          </cell>
          <cell r="E376" t="e">
            <v>#N/A</v>
          </cell>
          <cell r="F376" t="e">
            <v>#N/A</v>
          </cell>
        </row>
        <row r="377">
          <cell r="B377">
            <v>42556</v>
          </cell>
          <cell r="C377">
            <v>7</v>
          </cell>
          <cell r="D377">
            <v>7.3940000000000001</v>
          </cell>
          <cell r="E377">
            <v>46.599997999999999</v>
          </cell>
          <cell r="F377" t="e">
            <v>#N/A</v>
          </cell>
        </row>
        <row r="378">
          <cell r="B378">
            <v>42558</v>
          </cell>
          <cell r="C378">
            <v>7</v>
          </cell>
          <cell r="D378">
            <v>7.3810000000000002</v>
          </cell>
          <cell r="E378">
            <v>45.139999000000003</v>
          </cell>
          <cell r="F378" t="e">
            <v>#N/A</v>
          </cell>
        </row>
        <row r="379">
          <cell r="B379">
            <v>42559</v>
          </cell>
          <cell r="C379">
            <v>7</v>
          </cell>
          <cell r="D379">
            <v>7.3840000000000003</v>
          </cell>
          <cell r="E379">
            <v>45.41</v>
          </cell>
          <cell r="F379" t="e">
            <v>#N/A</v>
          </cell>
        </row>
        <row r="380">
          <cell r="B380">
            <v>42562</v>
          </cell>
          <cell r="C380">
            <v>7</v>
          </cell>
          <cell r="D380">
            <v>7.3840000000000003</v>
          </cell>
          <cell r="E380">
            <v>44.759998000000003</v>
          </cell>
          <cell r="F380" t="e">
            <v>#N/A</v>
          </cell>
        </row>
        <row r="381">
          <cell r="B381">
            <v>42563</v>
          </cell>
          <cell r="C381">
            <v>7</v>
          </cell>
          <cell r="D381">
            <v>7.3369999999999997</v>
          </cell>
          <cell r="E381">
            <v>46.799999</v>
          </cell>
          <cell r="F381" t="e">
            <v>#N/A</v>
          </cell>
        </row>
        <row r="382">
          <cell r="B382">
            <v>42564</v>
          </cell>
          <cell r="C382">
            <v>7</v>
          </cell>
          <cell r="D382">
            <v>7.2839999999999998</v>
          </cell>
          <cell r="E382">
            <v>44.75</v>
          </cell>
          <cell r="F382" t="e">
            <v>#N/A</v>
          </cell>
        </row>
        <row r="383">
          <cell r="B383">
            <v>42565</v>
          </cell>
          <cell r="C383">
            <v>7</v>
          </cell>
          <cell r="D383">
            <v>7.2850000000000001</v>
          </cell>
          <cell r="E383">
            <v>45.68</v>
          </cell>
          <cell r="F383" t="e">
            <v>#N/A</v>
          </cell>
        </row>
        <row r="384">
          <cell r="B384">
            <v>42566</v>
          </cell>
          <cell r="C384">
            <v>7</v>
          </cell>
          <cell r="D384">
            <v>7.2720000000000002</v>
          </cell>
          <cell r="E384">
            <v>45.950001</v>
          </cell>
          <cell r="F384" t="e">
            <v>#N/A</v>
          </cell>
        </row>
        <row r="385">
          <cell r="B385">
            <v>42569</v>
          </cell>
          <cell r="C385">
            <v>7</v>
          </cell>
          <cell r="D385">
            <v>7.2939999999999996</v>
          </cell>
          <cell r="E385">
            <v>45.240001999999997</v>
          </cell>
          <cell r="F385" t="e">
            <v>#N/A</v>
          </cell>
        </row>
        <row r="386">
          <cell r="B386">
            <v>42570</v>
          </cell>
          <cell r="C386">
            <v>7</v>
          </cell>
          <cell r="D386">
            <v>7.28</v>
          </cell>
          <cell r="E386">
            <v>44.650002000000001</v>
          </cell>
          <cell r="F386" t="e">
            <v>#N/A</v>
          </cell>
        </row>
        <row r="387">
          <cell r="B387">
            <v>42571</v>
          </cell>
          <cell r="C387">
            <v>7</v>
          </cell>
          <cell r="D387">
            <v>7.27</v>
          </cell>
          <cell r="E387">
            <v>44.939999</v>
          </cell>
          <cell r="F387" t="e">
            <v>#N/A</v>
          </cell>
        </row>
        <row r="388">
          <cell r="B388">
            <v>42572</v>
          </cell>
          <cell r="C388">
            <v>7</v>
          </cell>
          <cell r="D388">
            <v>7.2610000000000001</v>
          </cell>
          <cell r="E388">
            <v>44.75</v>
          </cell>
          <cell r="F388" t="e">
            <v>#N/A</v>
          </cell>
        </row>
        <row r="389">
          <cell r="B389">
            <v>42573</v>
          </cell>
          <cell r="C389">
            <v>7</v>
          </cell>
          <cell r="D389">
            <v>7.2489999999999997</v>
          </cell>
          <cell r="E389">
            <v>44.189999</v>
          </cell>
          <cell r="F389" t="e">
            <v>#N/A</v>
          </cell>
        </row>
        <row r="390">
          <cell r="B390">
            <v>42576</v>
          </cell>
          <cell r="C390">
            <v>7</v>
          </cell>
          <cell r="D390">
            <v>7.2480000000000002</v>
          </cell>
          <cell r="E390">
            <v>43.130001</v>
          </cell>
          <cell r="F390" t="e">
            <v>#N/A</v>
          </cell>
        </row>
        <row r="391">
          <cell r="B391">
            <v>42577</v>
          </cell>
          <cell r="C391">
            <v>7</v>
          </cell>
          <cell r="D391">
            <v>7.2519999999999998</v>
          </cell>
          <cell r="E391">
            <v>42.919998</v>
          </cell>
          <cell r="F391" t="e">
            <v>#N/A</v>
          </cell>
        </row>
        <row r="392">
          <cell r="B392">
            <v>42578</v>
          </cell>
          <cell r="C392">
            <v>7</v>
          </cell>
          <cell r="D392">
            <v>7.25</v>
          </cell>
          <cell r="E392">
            <v>41.919998</v>
          </cell>
          <cell r="F392" t="e">
            <v>#N/A</v>
          </cell>
        </row>
        <row r="393">
          <cell r="B393">
            <v>42579</v>
          </cell>
          <cell r="C393">
            <v>7</v>
          </cell>
          <cell r="D393">
            <v>7.1849999999999996</v>
          </cell>
          <cell r="E393">
            <v>41.139999000000003</v>
          </cell>
          <cell r="F393" t="e">
            <v>#N/A</v>
          </cell>
        </row>
        <row r="394">
          <cell r="B394">
            <v>42580</v>
          </cell>
          <cell r="C394">
            <v>7</v>
          </cell>
          <cell r="D394">
            <v>7.1630000000000003</v>
          </cell>
          <cell r="E394">
            <v>41.599997999999999</v>
          </cell>
          <cell r="F394" t="e">
            <v>#N/A</v>
          </cell>
        </row>
        <row r="395">
          <cell r="B395">
            <v>42583</v>
          </cell>
          <cell r="C395">
            <v>8</v>
          </cell>
          <cell r="D395">
            <v>7.1390000000000002</v>
          </cell>
          <cell r="E395">
            <v>40.060001</v>
          </cell>
          <cell r="F395" t="e">
            <v>#N/A</v>
          </cell>
        </row>
        <row r="396">
          <cell r="B396">
            <v>42584</v>
          </cell>
          <cell r="C396">
            <v>8</v>
          </cell>
          <cell r="D396">
            <v>7.1740000000000004</v>
          </cell>
          <cell r="E396">
            <v>39.509998000000003</v>
          </cell>
          <cell r="F396" t="e">
            <v>#N/A</v>
          </cell>
        </row>
        <row r="397">
          <cell r="B397">
            <v>42585</v>
          </cell>
          <cell r="C397">
            <v>8</v>
          </cell>
          <cell r="D397">
            <v>7.194</v>
          </cell>
          <cell r="E397">
            <v>40.830002</v>
          </cell>
          <cell r="F397" t="e">
            <v>#N/A</v>
          </cell>
        </row>
        <row r="398">
          <cell r="B398">
            <v>42586</v>
          </cell>
          <cell r="C398">
            <v>8</v>
          </cell>
          <cell r="D398">
            <v>7.1689999999999996</v>
          </cell>
          <cell r="E398">
            <v>41.93</v>
          </cell>
          <cell r="F398" t="e">
            <v>#N/A</v>
          </cell>
        </row>
        <row r="399">
          <cell r="B399">
            <v>42587</v>
          </cell>
          <cell r="C399">
            <v>8</v>
          </cell>
          <cell r="D399">
            <v>7.1660000000000004</v>
          </cell>
          <cell r="E399">
            <v>41.799999</v>
          </cell>
          <cell r="F399" t="e">
            <v>#N/A</v>
          </cell>
        </row>
        <row r="400">
          <cell r="B400">
            <v>42588</v>
          </cell>
          <cell r="C400">
            <v>8</v>
          </cell>
          <cell r="D400">
            <v>7.1680000000000001</v>
          </cell>
          <cell r="E400" t="e">
            <v>#N/A</v>
          </cell>
          <cell r="F400" t="e">
            <v>#N/A</v>
          </cell>
        </row>
        <row r="401">
          <cell r="B401">
            <v>42590</v>
          </cell>
          <cell r="C401">
            <v>8</v>
          </cell>
          <cell r="D401">
            <v>7.173</v>
          </cell>
          <cell r="E401">
            <v>43.02</v>
          </cell>
          <cell r="F401" t="e">
            <v>#N/A</v>
          </cell>
        </row>
        <row r="402">
          <cell r="B402">
            <v>42591</v>
          </cell>
          <cell r="C402">
            <v>8</v>
          </cell>
          <cell r="D402">
            <v>7.1239999999999997</v>
          </cell>
          <cell r="E402">
            <v>42.77</v>
          </cell>
          <cell r="F402" t="e">
            <v>#N/A</v>
          </cell>
        </row>
        <row r="403">
          <cell r="B403">
            <v>42592</v>
          </cell>
          <cell r="C403">
            <v>8</v>
          </cell>
          <cell r="D403">
            <v>7.101</v>
          </cell>
          <cell r="E403">
            <v>41.709999000000003</v>
          </cell>
          <cell r="F403" t="e">
            <v>#N/A</v>
          </cell>
        </row>
        <row r="404">
          <cell r="B404">
            <v>42593</v>
          </cell>
          <cell r="C404">
            <v>8</v>
          </cell>
          <cell r="D404">
            <v>7.0830000000000002</v>
          </cell>
          <cell r="E404">
            <v>43.490001999999997</v>
          </cell>
          <cell r="F404" t="e">
            <v>#N/A</v>
          </cell>
        </row>
        <row r="405">
          <cell r="B405">
            <v>42594</v>
          </cell>
          <cell r="C405">
            <v>8</v>
          </cell>
          <cell r="D405">
            <v>7.101</v>
          </cell>
          <cell r="E405">
            <v>44.490001999999997</v>
          </cell>
          <cell r="F405" t="e">
            <v>#N/A</v>
          </cell>
        </row>
        <row r="406">
          <cell r="B406">
            <v>42595</v>
          </cell>
          <cell r="C406">
            <v>8</v>
          </cell>
          <cell r="D406">
            <v>7.1029999999999998</v>
          </cell>
          <cell r="E406" t="e">
            <v>#N/A</v>
          </cell>
          <cell r="F406" t="e">
            <v>#N/A</v>
          </cell>
        </row>
        <row r="407">
          <cell r="B407">
            <v>42596</v>
          </cell>
          <cell r="C407">
            <v>8</v>
          </cell>
          <cell r="D407">
            <v>7.1029999999999998</v>
          </cell>
          <cell r="E407" t="str">
            <v>null</v>
          </cell>
          <cell r="F407" t="e">
            <v>#N/A</v>
          </cell>
        </row>
        <row r="408">
          <cell r="B408">
            <v>42598</v>
          </cell>
          <cell r="C408">
            <v>8</v>
          </cell>
          <cell r="D408">
            <v>7.1040000000000001</v>
          </cell>
          <cell r="E408">
            <v>46.580002</v>
          </cell>
          <cell r="F408" t="e">
            <v>#N/A</v>
          </cell>
        </row>
        <row r="409">
          <cell r="B409">
            <v>42600</v>
          </cell>
          <cell r="C409">
            <v>8</v>
          </cell>
          <cell r="D409">
            <v>7.14</v>
          </cell>
          <cell r="E409">
            <v>48.220001000000003</v>
          </cell>
          <cell r="F409" t="e">
            <v>#N/A</v>
          </cell>
        </row>
        <row r="410">
          <cell r="B410">
            <v>42601</v>
          </cell>
          <cell r="C410">
            <v>8</v>
          </cell>
          <cell r="D410">
            <v>7.0990000000000002</v>
          </cell>
          <cell r="E410">
            <v>48.52</v>
          </cell>
          <cell r="F410" t="e">
            <v>#N/A</v>
          </cell>
        </row>
        <row r="411">
          <cell r="B411">
            <v>42604</v>
          </cell>
          <cell r="C411">
            <v>8</v>
          </cell>
          <cell r="D411">
            <v>7.1559999999999997</v>
          </cell>
          <cell r="E411">
            <v>47.049999</v>
          </cell>
          <cell r="F411" t="e">
            <v>#N/A</v>
          </cell>
        </row>
        <row r="412">
          <cell r="B412">
            <v>42605</v>
          </cell>
          <cell r="C412">
            <v>8</v>
          </cell>
          <cell r="D412">
            <v>7.1580000000000004</v>
          </cell>
          <cell r="E412">
            <v>48.099997999999999</v>
          </cell>
          <cell r="F412" t="e">
            <v>#N/A</v>
          </cell>
        </row>
        <row r="413">
          <cell r="B413">
            <v>42606</v>
          </cell>
          <cell r="C413">
            <v>8</v>
          </cell>
          <cell r="D413">
            <v>7.1340000000000003</v>
          </cell>
          <cell r="E413">
            <v>46.77</v>
          </cell>
          <cell r="F413" t="e">
            <v>#N/A</v>
          </cell>
        </row>
        <row r="414">
          <cell r="B414">
            <v>42607</v>
          </cell>
          <cell r="C414">
            <v>8</v>
          </cell>
          <cell r="D414">
            <v>7.1219999999999999</v>
          </cell>
          <cell r="E414">
            <v>47.330002</v>
          </cell>
          <cell r="F414" t="e">
            <v>#N/A</v>
          </cell>
        </row>
        <row r="415">
          <cell r="B415">
            <v>42608</v>
          </cell>
          <cell r="C415">
            <v>8</v>
          </cell>
          <cell r="D415">
            <v>7.1269999999999998</v>
          </cell>
          <cell r="E415">
            <v>47.639999000000003</v>
          </cell>
          <cell r="F415" t="e">
            <v>#N/A</v>
          </cell>
        </row>
        <row r="416">
          <cell r="B416">
            <v>42611</v>
          </cell>
          <cell r="C416">
            <v>8</v>
          </cell>
          <cell r="D416">
            <v>7.1210000000000004</v>
          </cell>
          <cell r="E416">
            <v>46.98</v>
          </cell>
          <cell r="F416" t="e">
            <v>#N/A</v>
          </cell>
        </row>
        <row r="417">
          <cell r="B417">
            <v>42612</v>
          </cell>
          <cell r="C417">
            <v>8</v>
          </cell>
          <cell r="D417">
            <v>7.1070000000000002</v>
          </cell>
          <cell r="E417">
            <v>46.349997999999999</v>
          </cell>
          <cell r="F417" t="e">
            <v>#N/A</v>
          </cell>
        </row>
        <row r="418">
          <cell r="B418">
            <v>42613</v>
          </cell>
          <cell r="C418">
            <v>8</v>
          </cell>
          <cell r="D418">
            <v>7.11</v>
          </cell>
          <cell r="E418">
            <v>44.700001</v>
          </cell>
          <cell r="F418" t="e">
            <v>#N/A</v>
          </cell>
        </row>
        <row r="419">
          <cell r="B419">
            <v>42614</v>
          </cell>
          <cell r="C419">
            <v>9</v>
          </cell>
          <cell r="D419">
            <v>7.1180000000000003</v>
          </cell>
          <cell r="E419">
            <v>43.16</v>
          </cell>
          <cell r="F419" t="e">
            <v>#N/A</v>
          </cell>
        </row>
        <row r="420">
          <cell r="B420">
            <v>42615</v>
          </cell>
          <cell r="C420">
            <v>9</v>
          </cell>
          <cell r="D420">
            <v>7.1189999999999998</v>
          </cell>
          <cell r="E420">
            <v>44.439999</v>
          </cell>
          <cell r="F420" t="e">
            <v>#N/A</v>
          </cell>
        </row>
        <row r="421">
          <cell r="B421">
            <v>42619</v>
          </cell>
          <cell r="C421">
            <v>9</v>
          </cell>
          <cell r="D421">
            <v>7.0970000000000004</v>
          </cell>
          <cell r="E421">
            <v>44.830002</v>
          </cell>
          <cell r="F421" t="e">
            <v>#N/A</v>
          </cell>
        </row>
        <row r="422">
          <cell r="B422">
            <v>42620</v>
          </cell>
          <cell r="C422">
            <v>9</v>
          </cell>
          <cell r="D422">
            <v>7.0549999999999997</v>
          </cell>
          <cell r="E422">
            <v>45.5</v>
          </cell>
          <cell r="F422" t="e">
            <v>#N/A</v>
          </cell>
        </row>
        <row r="423">
          <cell r="B423">
            <v>42621</v>
          </cell>
          <cell r="C423">
            <v>9</v>
          </cell>
          <cell r="D423">
            <v>7.0419999999999998</v>
          </cell>
          <cell r="E423">
            <v>47.619999</v>
          </cell>
          <cell r="F423" t="e">
            <v>#N/A</v>
          </cell>
        </row>
        <row r="424">
          <cell r="B424">
            <v>42622</v>
          </cell>
          <cell r="C424">
            <v>9</v>
          </cell>
          <cell r="D424">
            <v>7.0570000000000004</v>
          </cell>
          <cell r="E424">
            <v>45.880001</v>
          </cell>
          <cell r="F424" t="e">
            <v>#N/A</v>
          </cell>
        </row>
        <row r="425">
          <cell r="B425">
            <v>42625</v>
          </cell>
          <cell r="C425">
            <v>9</v>
          </cell>
          <cell r="D425">
            <v>7.0830000000000002</v>
          </cell>
          <cell r="E425">
            <v>46.290000999999997</v>
          </cell>
          <cell r="F425" t="e">
            <v>#N/A</v>
          </cell>
        </row>
        <row r="426">
          <cell r="B426">
            <v>42627</v>
          </cell>
          <cell r="C426">
            <v>9</v>
          </cell>
          <cell r="D426">
            <v>7.08</v>
          </cell>
          <cell r="E426">
            <v>43.580002</v>
          </cell>
          <cell r="F426" t="e">
            <v>#N/A</v>
          </cell>
        </row>
        <row r="427">
          <cell r="B427">
            <v>42628</v>
          </cell>
          <cell r="C427">
            <v>9</v>
          </cell>
          <cell r="D427">
            <v>7.0670000000000002</v>
          </cell>
          <cell r="E427">
            <v>43.91</v>
          </cell>
          <cell r="F427" t="e">
            <v>#N/A</v>
          </cell>
        </row>
        <row r="428">
          <cell r="B428">
            <v>42629</v>
          </cell>
          <cell r="C428">
            <v>9</v>
          </cell>
          <cell r="D428">
            <v>7.0510000000000002</v>
          </cell>
          <cell r="E428">
            <v>43.029998999999997</v>
          </cell>
          <cell r="F428" t="e">
            <v>#N/A</v>
          </cell>
        </row>
        <row r="429">
          <cell r="B429">
            <v>42630</v>
          </cell>
          <cell r="C429">
            <v>9</v>
          </cell>
          <cell r="D429">
            <v>7.0519999999999996</v>
          </cell>
          <cell r="E429" t="e">
            <v>#N/A</v>
          </cell>
          <cell r="F429" t="e">
            <v>#N/A</v>
          </cell>
        </row>
        <row r="430">
          <cell r="B430">
            <v>42632</v>
          </cell>
          <cell r="C430">
            <v>9</v>
          </cell>
          <cell r="D430">
            <v>7.0519999999999996</v>
          </cell>
          <cell r="E430">
            <v>43.299999</v>
          </cell>
          <cell r="F430" t="e">
            <v>#N/A</v>
          </cell>
        </row>
        <row r="431">
          <cell r="B431">
            <v>42633</v>
          </cell>
          <cell r="C431">
            <v>9</v>
          </cell>
          <cell r="D431">
            <v>7.0650000000000004</v>
          </cell>
          <cell r="E431">
            <v>43.439999</v>
          </cell>
          <cell r="F431" t="e">
            <v>#N/A</v>
          </cell>
        </row>
        <row r="432">
          <cell r="B432">
            <v>42634</v>
          </cell>
          <cell r="C432">
            <v>9</v>
          </cell>
          <cell r="D432">
            <v>7.0389999999999997</v>
          </cell>
          <cell r="E432">
            <v>45.34</v>
          </cell>
          <cell r="F432" t="e">
            <v>#N/A</v>
          </cell>
        </row>
        <row r="433">
          <cell r="B433">
            <v>42635</v>
          </cell>
          <cell r="C433">
            <v>9</v>
          </cell>
          <cell r="D433">
            <v>6.9770000000000003</v>
          </cell>
          <cell r="E433">
            <v>46.32</v>
          </cell>
          <cell r="F433" t="e">
            <v>#N/A</v>
          </cell>
        </row>
        <row r="434">
          <cell r="B434">
            <v>42636</v>
          </cell>
          <cell r="C434">
            <v>9</v>
          </cell>
          <cell r="D434">
            <v>6.9660000000000002</v>
          </cell>
          <cell r="E434">
            <v>44.48</v>
          </cell>
          <cell r="F434" t="e">
            <v>#N/A</v>
          </cell>
        </row>
        <row r="435">
          <cell r="B435">
            <v>42637</v>
          </cell>
          <cell r="C435">
            <v>9</v>
          </cell>
          <cell r="D435">
            <v>6.9660000000000002</v>
          </cell>
          <cell r="E435" t="e">
            <v>#N/A</v>
          </cell>
          <cell r="F435" t="e">
            <v>#N/A</v>
          </cell>
        </row>
        <row r="436">
          <cell r="B436">
            <v>42638</v>
          </cell>
          <cell r="C436">
            <v>9</v>
          </cell>
          <cell r="D436">
            <v>6.9660000000000002</v>
          </cell>
          <cell r="E436" t="str">
            <v>null</v>
          </cell>
          <cell r="F436" t="e">
            <v>#N/A</v>
          </cell>
        </row>
        <row r="437">
          <cell r="B437">
            <v>42639</v>
          </cell>
          <cell r="C437">
            <v>9</v>
          </cell>
          <cell r="D437">
            <v>6.9340000000000002</v>
          </cell>
          <cell r="E437">
            <v>45.93</v>
          </cell>
          <cell r="F437" t="e">
            <v>#N/A</v>
          </cell>
        </row>
        <row r="438">
          <cell r="B438">
            <v>42640</v>
          </cell>
          <cell r="C438">
            <v>9</v>
          </cell>
          <cell r="D438">
            <v>6.9329999999999998</v>
          </cell>
          <cell r="E438">
            <v>44.669998</v>
          </cell>
          <cell r="F438" t="e">
            <v>#N/A</v>
          </cell>
        </row>
        <row r="439">
          <cell r="B439">
            <v>42641</v>
          </cell>
          <cell r="C439">
            <v>9</v>
          </cell>
          <cell r="D439">
            <v>6.9210000000000003</v>
          </cell>
          <cell r="E439">
            <v>47.049999</v>
          </cell>
          <cell r="F439" t="e">
            <v>#N/A</v>
          </cell>
        </row>
        <row r="440">
          <cell r="B440">
            <v>42642</v>
          </cell>
          <cell r="C440">
            <v>9</v>
          </cell>
          <cell r="D440">
            <v>7.0129999999999999</v>
          </cell>
          <cell r="E440">
            <v>47.830002</v>
          </cell>
          <cell r="F440" t="e">
            <v>#N/A</v>
          </cell>
        </row>
        <row r="441">
          <cell r="B441">
            <v>42643</v>
          </cell>
          <cell r="C441">
            <v>9</v>
          </cell>
          <cell r="D441">
            <v>6.9580000000000002</v>
          </cell>
          <cell r="E441">
            <v>48.240001999999997</v>
          </cell>
          <cell r="F441" t="e">
            <v>#N/A</v>
          </cell>
        </row>
        <row r="442">
          <cell r="B442">
            <v>42646</v>
          </cell>
          <cell r="C442">
            <v>10</v>
          </cell>
          <cell r="D442">
            <v>6.899</v>
          </cell>
          <cell r="E442">
            <v>48.810001</v>
          </cell>
          <cell r="F442" t="e">
            <v>#N/A</v>
          </cell>
        </row>
        <row r="443">
          <cell r="B443">
            <v>42647</v>
          </cell>
          <cell r="C443">
            <v>10</v>
          </cell>
          <cell r="D443">
            <v>6.8369999999999997</v>
          </cell>
          <cell r="E443">
            <v>48.689999</v>
          </cell>
          <cell r="F443" t="e">
            <v>#N/A</v>
          </cell>
        </row>
        <row r="444">
          <cell r="B444">
            <v>42648</v>
          </cell>
          <cell r="C444">
            <v>10</v>
          </cell>
          <cell r="D444">
            <v>6.7969999999999997</v>
          </cell>
          <cell r="E444">
            <v>49.830002</v>
          </cell>
          <cell r="F444" t="e">
            <v>#N/A</v>
          </cell>
        </row>
        <row r="445">
          <cell r="B445">
            <v>42649</v>
          </cell>
          <cell r="C445">
            <v>10</v>
          </cell>
          <cell r="D445">
            <v>6.82</v>
          </cell>
          <cell r="E445">
            <v>50.439999</v>
          </cell>
          <cell r="F445" t="e">
            <v>#N/A</v>
          </cell>
        </row>
        <row r="446">
          <cell r="B446">
            <v>42650</v>
          </cell>
          <cell r="C446">
            <v>10</v>
          </cell>
          <cell r="D446">
            <v>6.8479999999999999</v>
          </cell>
          <cell r="E446">
            <v>49.810001</v>
          </cell>
          <cell r="F446" t="e">
            <v>#N/A</v>
          </cell>
        </row>
        <row r="447">
          <cell r="B447">
            <v>42653</v>
          </cell>
          <cell r="C447">
            <v>10</v>
          </cell>
          <cell r="D447">
            <v>6.819</v>
          </cell>
          <cell r="E447" t="e">
            <v>#N/A</v>
          </cell>
          <cell r="F447" t="e">
            <v>#N/A</v>
          </cell>
        </row>
        <row r="448">
          <cell r="B448">
            <v>42656</v>
          </cell>
          <cell r="C448">
            <v>10</v>
          </cell>
          <cell r="D448">
            <v>6.8280000000000003</v>
          </cell>
          <cell r="E448">
            <v>50.439999</v>
          </cell>
          <cell r="F448" t="e">
            <v>#N/A</v>
          </cell>
        </row>
        <row r="449">
          <cell r="B449">
            <v>42657</v>
          </cell>
          <cell r="C449">
            <v>10</v>
          </cell>
          <cell r="D449">
            <v>6.8520000000000003</v>
          </cell>
          <cell r="E449">
            <v>50.349997999999999</v>
          </cell>
          <cell r="F449" t="e">
            <v>#N/A</v>
          </cell>
        </row>
        <row r="450">
          <cell r="B450">
            <v>42658</v>
          </cell>
          <cell r="C450">
            <v>10</v>
          </cell>
          <cell r="D450">
            <v>6.8540000000000001</v>
          </cell>
          <cell r="E450" t="e">
            <v>#N/A</v>
          </cell>
          <cell r="F450" t="e">
            <v>#N/A</v>
          </cell>
        </row>
        <row r="451">
          <cell r="B451">
            <v>42660</v>
          </cell>
          <cell r="C451">
            <v>10</v>
          </cell>
          <cell r="D451">
            <v>6.8440000000000003</v>
          </cell>
          <cell r="E451">
            <v>49.939999</v>
          </cell>
          <cell r="F451" t="e">
            <v>#N/A</v>
          </cell>
        </row>
        <row r="452">
          <cell r="B452">
            <v>42661</v>
          </cell>
          <cell r="C452">
            <v>10</v>
          </cell>
          <cell r="D452">
            <v>6.8120000000000003</v>
          </cell>
          <cell r="E452">
            <v>50.290000999999997</v>
          </cell>
          <cell r="F452" t="e">
            <v>#N/A</v>
          </cell>
        </row>
        <row r="453">
          <cell r="B453">
            <v>42662</v>
          </cell>
          <cell r="C453">
            <v>10</v>
          </cell>
          <cell r="D453">
            <v>6.819</v>
          </cell>
          <cell r="E453">
            <v>51.599997999999999</v>
          </cell>
          <cell r="F453" t="e">
            <v>#N/A</v>
          </cell>
        </row>
        <row r="454">
          <cell r="B454">
            <v>42663</v>
          </cell>
          <cell r="C454">
            <v>10</v>
          </cell>
          <cell r="D454">
            <v>6.8470000000000004</v>
          </cell>
          <cell r="E454">
            <v>50.43</v>
          </cell>
          <cell r="F454" t="e">
            <v>#N/A</v>
          </cell>
        </row>
        <row r="455">
          <cell r="B455">
            <v>42664</v>
          </cell>
          <cell r="C455">
            <v>10</v>
          </cell>
          <cell r="D455">
            <v>6.8479999999999999</v>
          </cell>
          <cell r="E455">
            <v>50.849997999999999</v>
          </cell>
          <cell r="F455" t="e">
            <v>#N/A</v>
          </cell>
        </row>
        <row r="456">
          <cell r="B456">
            <v>42667</v>
          </cell>
          <cell r="C456">
            <v>10</v>
          </cell>
          <cell r="D456">
            <v>6.8559999999999999</v>
          </cell>
          <cell r="E456">
            <v>50.52</v>
          </cell>
          <cell r="F456" t="e">
            <v>#N/A</v>
          </cell>
        </row>
        <row r="457">
          <cell r="B457">
            <v>42668</v>
          </cell>
          <cell r="C457">
            <v>10</v>
          </cell>
          <cell r="D457">
            <v>6.87</v>
          </cell>
          <cell r="E457">
            <v>49.959999000000003</v>
          </cell>
          <cell r="F457" t="e">
            <v>#N/A</v>
          </cell>
        </row>
        <row r="458">
          <cell r="B458">
            <v>42669</v>
          </cell>
          <cell r="C458">
            <v>10</v>
          </cell>
          <cell r="D458">
            <v>6.8710000000000004</v>
          </cell>
          <cell r="E458">
            <v>49.18</v>
          </cell>
          <cell r="F458" t="e">
            <v>#N/A</v>
          </cell>
        </row>
        <row r="459">
          <cell r="B459">
            <v>42670</v>
          </cell>
          <cell r="C459">
            <v>10</v>
          </cell>
          <cell r="D459">
            <v>6.8879999999999999</v>
          </cell>
          <cell r="E459">
            <v>49.720001000000003</v>
          </cell>
          <cell r="F459" t="e">
            <v>#N/A</v>
          </cell>
        </row>
        <row r="460">
          <cell r="B460">
            <v>42671</v>
          </cell>
          <cell r="C460">
            <v>10</v>
          </cell>
          <cell r="D460">
            <v>6.8849999999999998</v>
          </cell>
          <cell r="E460">
            <v>48.700001</v>
          </cell>
          <cell r="F460" t="e">
            <v>#N/A</v>
          </cell>
        </row>
        <row r="461">
          <cell r="B461">
            <v>42675</v>
          </cell>
          <cell r="C461">
            <v>11</v>
          </cell>
          <cell r="D461">
            <v>6.9080000000000004</v>
          </cell>
          <cell r="E461">
            <v>46.669998</v>
          </cell>
          <cell r="F461" t="e">
            <v>#N/A</v>
          </cell>
        </row>
        <row r="462">
          <cell r="B462">
            <v>42676</v>
          </cell>
          <cell r="C462">
            <v>11</v>
          </cell>
          <cell r="D462">
            <v>6.9</v>
          </cell>
          <cell r="E462">
            <v>45.34</v>
          </cell>
          <cell r="F462" t="e">
            <v>#N/A</v>
          </cell>
        </row>
        <row r="463">
          <cell r="B463">
            <v>42677</v>
          </cell>
          <cell r="C463">
            <v>11</v>
          </cell>
          <cell r="D463">
            <v>6.8230000000000004</v>
          </cell>
          <cell r="E463">
            <v>44.66</v>
          </cell>
          <cell r="F463" t="e">
            <v>#N/A</v>
          </cell>
        </row>
        <row r="464">
          <cell r="B464">
            <v>42678</v>
          </cell>
          <cell r="C464">
            <v>11</v>
          </cell>
          <cell r="D464">
            <v>6.8380000000000001</v>
          </cell>
          <cell r="E464">
            <v>44.07</v>
          </cell>
          <cell r="F464" t="e">
            <v>#N/A</v>
          </cell>
        </row>
        <row r="465">
          <cell r="B465">
            <v>42681</v>
          </cell>
          <cell r="C465">
            <v>11</v>
          </cell>
          <cell r="D465">
            <v>6.8339999999999996</v>
          </cell>
          <cell r="E465">
            <v>44.889999000000003</v>
          </cell>
          <cell r="F465" t="e">
            <v>#N/A</v>
          </cell>
        </row>
        <row r="466">
          <cell r="B466">
            <v>42682</v>
          </cell>
          <cell r="C466">
            <v>11</v>
          </cell>
          <cell r="D466">
            <v>6.7960000000000003</v>
          </cell>
          <cell r="E466">
            <v>44.98</v>
          </cell>
          <cell r="F466" t="e">
            <v>#N/A</v>
          </cell>
        </row>
        <row r="467">
          <cell r="B467">
            <v>42683</v>
          </cell>
          <cell r="C467">
            <v>11</v>
          </cell>
          <cell r="D467">
            <v>6.6660000000000004</v>
          </cell>
          <cell r="E467">
            <v>45.27</v>
          </cell>
          <cell r="F467" t="e">
            <v>#N/A</v>
          </cell>
        </row>
        <row r="468">
          <cell r="B468">
            <v>42684</v>
          </cell>
          <cell r="C468">
            <v>11</v>
          </cell>
          <cell r="D468">
            <v>6.657</v>
          </cell>
          <cell r="E468">
            <v>44.66</v>
          </cell>
          <cell r="F468" t="e">
            <v>#N/A</v>
          </cell>
        </row>
        <row r="469">
          <cell r="B469">
            <v>42685</v>
          </cell>
          <cell r="C469">
            <v>11</v>
          </cell>
          <cell r="D469">
            <v>6.7220000000000004</v>
          </cell>
          <cell r="E469" t="e">
            <v>#N/A</v>
          </cell>
          <cell r="F469" t="e">
            <v>#N/A</v>
          </cell>
        </row>
        <row r="470">
          <cell r="B470">
            <v>42689</v>
          </cell>
          <cell r="C470">
            <v>11</v>
          </cell>
          <cell r="D470">
            <v>6.53</v>
          </cell>
          <cell r="E470">
            <v>45.810001</v>
          </cell>
          <cell r="F470" t="e">
            <v>#N/A</v>
          </cell>
        </row>
        <row r="471">
          <cell r="B471">
            <v>42690</v>
          </cell>
          <cell r="C471">
            <v>11</v>
          </cell>
          <cell r="D471">
            <v>6.444</v>
          </cell>
          <cell r="E471">
            <v>45.57</v>
          </cell>
          <cell r="F471" t="e">
            <v>#N/A</v>
          </cell>
        </row>
        <row r="472">
          <cell r="B472">
            <v>42691</v>
          </cell>
          <cell r="C472">
            <v>11</v>
          </cell>
          <cell r="D472">
            <v>6.4189999999999996</v>
          </cell>
          <cell r="E472">
            <v>45.419998</v>
          </cell>
          <cell r="F472" t="e">
            <v>#N/A</v>
          </cell>
        </row>
        <row r="473">
          <cell r="B473">
            <v>42692</v>
          </cell>
          <cell r="C473">
            <v>11</v>
          </cell>
          <cell r="D473">
            <v>6.4279999999999999</v>
          </cell>
          <cell r="E473">
            <v>45.689999</v>
          </cell>
          <cell r="F473" t="e">
            <v>#N/A</v>
          </cell>
        </row>
        <row r="474">
          <cell r="B474">
            <v>42695</v>
          </cell>
          <cell r="C474">
            <v>11</v>
          </cell>
          <cell r="D474">
            <v>6.3040000000000003</v>
          </cell>
          <cell r="E474">
            <v>47.490001999999997</v>
          </cell>
          <cell r="F474" t="e">
            <v>#N/A</v>
          </cell>
        </row>
        <row r="475">
          <cell r="B475">
            <v>42696</v>
          </cell>
          <cell r="C475">
            <v>11</v>
          </cell>
          <cell r="D475">
            <v>6.3070000000000004</v>
          </cell>
          <cell r="E475">
            <v>48.029998999999997</v>
          </cell>
          <cell r="F475" t="e">
            <v>#N/A</v>
          </cell>
        </row>
        <row r="476">
          <cell r="B476">
            <v>42697</v>
          </cell>
          <cell r="C476">
            <v>11</v>
          </cell>
          <cell r="D476">
            <v>6.2779999999999996</v>
          </cell>
          <cell r="E476">
            <v>47.959999000000003</v>
          </cell>
          <cell r="F476" t="e">
            <v>#N/A</v>
          </cell>
        </row>
        <row r="477">
          <cell r="B477">
            <v>42698</v>
          </cell>
          <cell r="C477">
            <v>11</v>
          </cell>
          <cell r="D477">
            <v>6.1829999999999998</v>
          </cell>
          <cell r="E477" t="e">
            <v>#N/A</v>
          </cell>
          <cell r="F477" t="e">
            <v>#N/A</v>
          </cell>
        </row>
        <row r="478">
          <cell r="B478">
            <v>42699</v>
          </cell>
          <cell r="C478">
            <v>11</v>
          </cell>
          <cell r="D478">
            <v>6.2290000000000001</v>
          </cell>
          <cell r="E478">
            <v>46.060001</v>
          </cell>
          <cell r="F478" t="e">
            <v>#N/A</v>
          </cell>
        </row>
        <row r="479">
          <cell r="B479">
            <v>42702</v>
          </cell>
          <cell r="C479">
            <v>11</v>
          </cell>
          <cell r="D479">
            <v>6.3230000000000004</v>
          </cell>
          <cell r="E479">
            <v>47.080002</v>
          </cell>
          <cell r="F479" t="e">
            <v>#N/A</v>
          </cell>
        </row>
        <row r="480">
          <cell r="B480">
            <v>42703</v>
          </cell>
          <cell r="C480">
            <v>11</v>
          </cell>
          <cell r="D480">
            <v>6.3170000000000002</v>
          </cell>
          <cell r="E480">
            <v>45.23</v>
          </cell>
          <cell r="F480" t="e">
            <v>#N/A</v>
          </cell>
        </row>
        <row r="481">
          <cell r="B481">
            <v>42704</v>
          </cell>
          <cell r="C481">
            <v>11</v>
          </cell>
          <cell r="D481">
            <v>6.2430000000000003</v>
          </cell>
          <cell r="E481">
            <v>49.439999</v>
          </cell>
          <cell r="F481" t="e">
            <v>#N/A</v>
          </cell>
        </row>
        <row r="482">
          <cell r="B482">
            <v>42705</v>
          </cell>
          <cell r="C482">
            <v>12</v>
          </cell>
          <cell r="D482">
            <v>6.2119999999999997</v>
          </cell>
          <cell r="E482">
            <v>51.060001</v>
          </cell>
          <cell r="F482" t="e">
            <v>#N/A</v>
          </cell>
        </row>
        <row r="483">
          <cell r="B483">
            <v>42706</v>
          </cell>
          <cell r="C483">
            <v>12</v>
          </cell>
          <cell r="D483">
            <v>6.2409999999999997</v>
          </cell>
          <cell r="E483">
            <v>51.68</v>
          </cell>
          <cell r="F483" t="e">
            <v>#N/A</v>
          </cell>
        </row>
        <row r="484">
          <cell r="B484">
            <v>42709</v>
          </cell>
          <cell r="C484">
            <v>12</v>
          </cell>
          <cell r="D484">
            <v>6.2160000000000002</v>
          </cell>
          <cell r="E484">
            <v>51.790000999999997</v>
          </cell>
          <cell r="F484" t="e">
            <v>#N/A</v>
          </cell>
        </row>
        <row r="485">
          <cell r="B485">
            <v>42710</v>
          </cell>
          <cell r="C485">
            <v>12</v>
          </cell>
          <cell r="D485">
            <v>6.2009999999999996</v>
          </cell>
          <cell r="E485">
            <v>50.93</v>
          </cell>
          <cell r="F485" t="e">
            <v>#N/A</v>
          </cell>
        </row>
        <row r="486">
          <cell r="B486">
            <v>42711</v>
          </cell>
          <cell r="C486">
            <v>12</v>
          </cell>
          <cell r="D486">
            <v>6.41</v>
          </cell>
          <cell r="E486">
            <v>49.77</v>
          </cell>
          <cell r="F486" t="e">
            <v>#N/A</v>
          </cell>
        </row>
        <row r="487">
          <cell r="B487">
            <v>42712</v>
          </cell>
          <cell r="C487">
            <v>12</v>
          </cell>
          <cell r="D487">
            <v>6.4</v>
          </cell>
          <cell r="E487">
            <v>50.84</v>
          </cell>
          <cell r="F487" t="e">
            <v>#N/A</v>
          </cell>
        </row>
        <row r="488">
          <cell r="B488">
            <v>42713</v>
          </cell>
          <cell r="C488">
            <v>12</v>
          </cell>
          <cell r="D488">
            <v>6.4370000000000003</v>
          </cell>
          <cell r="E488">
            <v>51.5</v>
          </cell>
          <cell r="F488" t="e">
            <v>#N/A</v>
          </cell>
        </row>
        <row r="489">
          <cell r="B489">
            <v>42717</v>
          </cell>
          <cell r="C489">
            <v>12</v>
          </cell>
          <cell r="D489">
            <v>6.423</v>
          </cell>
          <cell r="E489">
            <v>52.98</v>
          </cell>
          <cell r="F489" t="e">
            <v>#N/A</v>
          </cell>
        </row>
        <row r="490">
          <cell r="B490">
            <v>42718</v>
          </cell>
          <cell r="C490">
            <v>12</v>
          </cell>
          <cell r="D490">
            <v>6.4039999999999999</v>
          </cell>
          <cell r="E490">
            <v>51.040000999999997</v>
          </cell>
          <cell r="F490" t="e">
            <v>#N/A</v>
          </cell>
        </row>
        <row r="491">
          <cell r="B491">
            <v>42719</v>
          </cell>
          <cell r="C491">
            <v>12</v>
          </cell>
          <cell r="D491">
            <v>6.5380000000000003</v>
          </cell>
          <cell r="E491">
            <v>50.900002000000001</v>
          </cell>
          <cell r="F491" t="e">
            <v>#N/A</v>
          </cell>
        </row>
        <row r="492">
          <cell r="B492">
            <v>42720</v>
          </cell>
          <cell r="C492">
            <v>12</v>
          </cell>
          <cell r="D492">
            <v>6.5039999999999996</v>
          </cell>
          <cell r="E492">
            <v>51.900002000000001</v>
          </cell>
          <cell r="F492" t="e">
            <v>#N/A</v>
          </cell>
        </row>
        <row r="493">
          <cell r="B493">
            <v>42723</v>
          </cell>
          <cell r="C493">
            <v>12</v>
          </cell>
          <cell r="D493">
            <v>6.51</v>
          </cell>
          <cell r="E493">
            <v>52.119999</v>
          </cell>
          <cell r="F493" t="e">
            <v>#N/A</v>
          </cell>
        </row>
        <row r="494">
          <cell r="B494">
            <v>42724</v>
          </cell>
          <cell r="C494">
            <v>12</v>
          </cell>
          <cell r="D494">
            <v>6.48</v>
          </cell>
          <cell r="E494">
            <v>52.23</v>
          </cell>
          <cell r="F494" t="e">
            <v>#N/A</v>
          </cell>
        </row>
        <row r="495">
          <cell r="B495">
            <v>42725</v>
          </cell>
          <cell r="C495">
            <v>12</v>
          </cell>
          <cell r="D495">
            <v>6.46</v>
          </cell>
          <cell r="E495">
            <v>52.490001999999997</v>
          </cell>
          <cell r="F495" t="e">
            <v>#N/A</v>
          </cell>
        </row>
        <row r="496">
          <cell r="B496">
            <v>42726</v>
          </cell>
          <cell r="C496">
            <v>12</v>
          </cell>
          <cell r="D496">
            <v>6.5179999999999998</v>
          </cell>
          <cell r="E496">
            <v>52.950001</v>
          </cell>
          <cell r="F496" t="e">
            <v>#N/A</v>
          </cell>
        </row>
        <row r="497">
          <cell r="B497">
            <v>42727</v>
          </cell>
          <cell r="C497">
            <v>12</v>
          </cell>
          <cell r="D497">
            <v>6.5439999999999996</v>
          </cell>
          <cell r="E497">
            <v>53.02</v>
          </cell>
          <cell r="F497" t="e">
            <v>#N/A</v>
          </cell>
        </row>
        <row r="498">
          <cell r="B498">
            <v>42730</v>
          </cell>
          <cell r="C498">
            <v>12</v>
          </cell>
          <cell r="D498">
            <v>6.57</v>
          </cell>
          <cell r="E498" t="e">
            <v>#N/A</v>
          </cell>
          <cell r="F498" t="e">
            <v>#N/A</v>
          </cell>
        </row>
        <row r="499">
          <cell r="B499">
            <v>42731</v>
          </cell>
          <cell r="C499">
            <v>12</v>
          </cell>
          <cell r="D499">
            <v>6.5869999999999997</v>
          </cell>
          <cell r="E499">
            <v>53.900002000000001</v>
          </cell>
          <cell r="F499" t="e">
            <v>#N/A</v>
          </cell>
        </row>
        <row r="500">
          <cell r="B500">
            <v>42732</v>
          </cell>
          <cell r="C500">
            <v>12</v>
          </cell>
          <cell r="D500">
            <v>6.5810000000000004</v>
          </cell>
          <cell r="E500">
            <v>54.060001</v>
          </cell>
          <cell r="F500" t="e">
            <v>#N/A</v>
          </cell>
        </row>
        <row r="501">
          <cell r="B501">
            <v>42733</v>
          </cell>
          <cell r="C501">
            <v>12</v>
          </cell>
          <cell r="D501">
            <v>6.5229999999999997</v>
          </cell>
          <cell r="E501">
            <v>53.77</v>
          </cell>
          <cell r="F501" t="e">
            <v>#N/A</v>
          </cell>
        </row>
        <row r="502">
          <cell r="B502">
            <v>42734</v>
          </cell>
          <cell r="C502">
            <v>12</v>
          </cell>
          <cell r="D502">
            <v>6.5119999999999996</v>
          </cell>
          <cell r="E502">
            <v>53.720001000000003</v>
          </cell>
          <cell r="F502" t="e">
            <v>#N/A</v>
          </cell>
        </row>
        <row r="503">
          <cell r="B503">
            <v>42737</v>
          </cell>
          <cell r="C503">
            <v>1</v>
          </cell>
          <cell r="D503">
            <v>6.4020000000000001</v>
          </cell>
          <cell r="E503" t="e">
            <v>#N/A</v>
          </cell>
          <cell r="F503" t="e">
            <v>#N/A</v>
          </cell>
        </row>
        <row r="504">
          <cell r="B504">
            <v>42738</v>
          </cell>
          <cell r="C504">
            <v>1</v>
          </cell>
          <cell r="D504">
            <v>6.44</v>
          </cell>
          <cell r="E504">
            <v>52.330002</v>
          </cell>
          <cell r="F504" t="e">
            <v>#N/A</v>
          </cell>
        </row>
        <row r="505">
          <cell r="B505">
            <v>42739</v>
          </cell>
          <cell r="C505">
            <v>1</v>
          </cell>
          <cell r="D505">
            <v>6.36</v>
          </cell>
          <cell r="E505">
            <v>53.259998000000003</v>
          </cell>
          <cell r="F505" t="e">
            <v>#N/A</v>
          </cell>
        </row>
        <row r="506">
          <cell r="B506">
            <v>42740</v>
          </cell>
          <cell r="C506">
            <v>1</v>
          </cell>
          <cell r="D506">
            <v>6.3849999999999998</v>
          </cell>
          <cell r="E506">
            <v>53.759998000000003</v>
          </cell>
          <cell r="F506" t="e">
            <v>#N/A</v>
          </cell>
        </row>
        <row r="507">
          <cell r="B507">
            <v>42741</v>
          </cell>
          <cell r="C507">
            <v>1</v>
          </cell>
          <cell r="D507">
            <v>6.3849999999999998</v>
          </cell>
          <cell r="E507">
            <v>53.990001999999997</v>
          </cell>
          <cell r="F507" t="e">
            <v>#N/A</v>
          </cell>
        </row>
        <row r="508">
          <cell r="B508">
            <v>42744</v>
          </cell>
          <cell r="C508">
            <v>1</v>
          </cell>
          <cell r="D508">
            <v>6.3940000000000001</v>
          </cell>
          <cell r="E508">
            <v>51.959999000000003</v>
          </cell>
          <cell r="F508" t="e">
            <v>#N/A</v>
          </cell>
        </row>
        <row r="509">
          <cell r="B509">
            <v>42745</v>
          </cell>
          <cell r="C509">
            <v>1</v>
          </cell>
          <cell r="D509">
            <v>6.3979999999999997</v>
          </cell>
          <cell r="E509">
            <v>50.82</v>
          </cell>
          <cell r="F509" t="e">
            <v>#N/A</v>
          </cell>
        </row>
        <row r="510">
          <cell r="B510">
            <v>42746</v>
          </cell>
          <cell r="C510">
            <v>1</v>
          </cell>
          <cell r="D510">
            <v>6.391</v>
          </cell>
          <cell r="E510">
            <v>52.25</v>
          </cell>
          <cell r="F510" t="e">
            <v>#N/A</v>
          </cell>
        </row>
        <row r="511">
          <cell r="B511">
            <v>42747</v>
          </cell>
          <cell r="C511">
            <v>1</v>
          </cell>
          <cell r="D511">
            <v>6.3719999999999999</v>
          </cell>
          <cell r="E511">
            <v>53.009998000000003</v>
          </cell>
          <cell r="F511" t="e">
            <v>#N/A</v>
          </cell>
        </row>
        <row r="512">
          <cell r="B512">
            <v>42748</v>
          </cell>
          <cell r="C512">
            <v>1</v>
          </cell>
          <cell r="D512">
            <v>6.4169999999999998</v>
          </cell>
          <cell r="E512">
            <v>52.369999</v>
          </cell>
          <cell r="F512" t="e">
            <v>#N/A</v>
          </cell>
        </row>
        <row r="513">
          <cell r="B513">
            <v>42751</v>
          </cell>
          <cell r="C513">
            <v>1</v>
          </cell>
          <cell r="D513">
            <v>6.44</v>
          </cell>
          <cell r="E513" t="e">
            <v>#N/A</v>
          </cell>
          <cell r="F513" t="e">
            <v>#N/A</v>
          </cell>
        </row>
        <row r="514">
          <cell r="B514">
            <v>42752</v>
          </cell>
          <cell r="C514">
            <v>1</v>
          </cell>
          <cell r="D514">
            <v>6.4189999999999996</v>
          </cell>
          <cell r="E514">
            <v>52.48</v>
          </cell>
          <cell r="F514" t="e">
            <v>#N/A</v>
          </cell>
        </row>
        <row r="515">
          <cell r="B515">
            <v>42753</v>
          </cell>
          <cell r="C515">
            <v>1</v>
          </cell>
          <cell r="D515">
            <v>6.452</v>
          </cell>
          <cell r="E515">
            <v>51.080002</v>
          </cell>
          <cell r="F515" t="e">
            <v>#N/A</v>
          </cell>
        </row>
        <row r="516">
          <cell r="B516">
            <v>42754</v>
          </cell>
          <cell r="C516">
            <v>1</v>
          </cell>
          <cell r="D516">
            <v>6.4740000000000002</v>
          </cell>
          <cell r="E516">
            <v>51.369999</v>
          </cell>
          <cell r="F516" t="e">
            <v>#N/A</v>
          </cell>
        </row>
        <row r="517">
          <cell r="B517">
            <v>42755</v>
          </cell>
          <cell r="C517">
            <v>1</v>
          </cell>
          <cell r="D517">
            <v>6.4619999999999997</v>
          </cell>
          <cell r="E517">
            <v>52.419998</v>
          </cell>
          <cell r="F517" t="e">
            <v>#N/A</v>
          </cell>
        </row>
        <row r="518">
          <cell r="B518">
            <v>42758</v>
          </cell>
          <cell r="C518">
            <v>1</v>
          </cell>
          <cell r="D518">
            <v>6.4509999999999996</v>
          </cell>
          <cell r="E518">
            <v>52.75</v>
          </cell>
          <cell r="F518" t="e">
            <v>#N/A</v>
          </cell>
        </row>
        <row r="519">
          <cell r="B519">
            <v>42759</v>
          </cell>
          <cell r="C519">
            <v>1</v>
          </cell>
          <cell r="D519">
            <v>6.4370000000000003</v>
          </cell>
          <cell r="E519">
            <v>53.18</v>
          </cell>
          <cell r="F519" t="e">
            <v>#N/A</v>
          </cell>
        </row>
        <row r="520">
          <cell r="B520">
            <v>42760</v>
          </cell>
          <cell r="C520">
            <v>1</v>
          </cell>
          <cell r="D520">
            <v>6.423</v>
          </cell>
          <cell r="E520">
            <v>52.75</v>
          </cell>
          <cell r="F520" t="e">
            <v>#N/A</v>
          </cell>
        </row>
        <row r="521">
          <cell r="B521">
            <v>42762</v>
          </cell>
          <cell r="C521">
            <v>1</v>
          </cell>
          <cell r="D521">
            <v>6.3979999999999997</v>
          </cell>
          <cell r="E521">
            <v>53.169998</v>
          </cell>
          <cell r="F521" t="e">
            <v>#N/A</v>
          </cell>
        </row>
        <row r="522">
          <cell r="B522">
            <v>42765</v>
          </cell>
          <cell r="C522">
            <v>1</v>
          </cell>
          <cell r="D522">
            <v>6.4050000000000002</v>
          </cell>
          <cell r="E522">
            <v>52.630001</v>
          </cell>
          <cell r="F522" t="e">
            <v>#N/A</v>
          </cell>
        </row>
        <row r="523">
          <cell r="B523">
            <v>42766</v>
          </cell>
          <cell r="C523">
            <v>1</v>
          </cell>
          <cell r="D523">
            <v>6.407</v>
          </cell>
          <cell r="E523">
            <v>52.810001</v>
          </cell>
          <cell r="F523" t="e">
            <v>#N/A</v>
          </cell>
        </row>
        <row r="524">
          <cell r="B524">
            <v>42767</v>
          </cell>
          <cell r="C524">
            <v>2</v>
          </cell>
          <cell r="D524">
            <v>6.4260000000000002</v>
          </cell>
          <cell r="E524">
            <v>53.880001</v>
          </cell>
          <cell r="F524" t="e">
            <v>#N/A</v>
          </cell>
        </row>
        <row r="525">
          <cell r="B525">
            <v>42768</v>
          </cell>
          <cell r="C525">
            <v>2</v>
          </cell>
          <cell r="D525">
            <v>6.4</v>
          </cell>
          <cell r="E525">
            <v>53.540000999999997</v>
          </cell>
          <cell r="F525" t="e">
            <v>#N/A</v>
          </cell>
        </row>
        <row r="526">
          <cell r="B526">
            <v>42769</v>
          </cell>
          <cell r="C526">
            <v>2</v>
          </cell>
          <cell r="D526">
            <v>6.4080000000000004</v>
          </cell>
          <cell r="E526">
            <v>53.830002</v>
          </cell>
          <cell r="F526" t="e">
            <v>#N/A</v>
          </cell>
        </row>
        <row r="527">
          <cell r="B527">
            <v>42772</v>
          </cell>
          <cell r="C527">
            <v>2</v>
          </cell>
          <cell r="D527">
            <v>6.4119999999999999</v>
          </cell>
          <cell r="E527">
            <v>53.009998000000003</v>
          </cell>
          <cell r="F527" t="e">
            <v>#N/A</v>
          </cell>
        </row>
        <row r="528">
          <cell r="B528">
            <v>42773</v>
          </cell>
          <cell r="C528">
            <v>2</v>
          </cell>
          <cell r="D528">
            <v>6.431</v>
          </cell>
          <cell r="E528">
            <v>52.169998</v>
          </cell>
          <cell r="F528" t="e">
            <v>#N/A</v>
          </cell>
        </row>
        <row r="529">
          <cell r="B529">
            <v>42774</v>
          </cell>
          <cell r="C529">
            <v>2</v>
          </cell>
          <cell r="D529">
            <v>6.7469999999999999</v>
          </cell>
          <cell r="E529">
            <v>52.34</v>
          </cell>
          <cell r="F529" t="e">
            <v>#N/A</v>
          </cell>
        </row>
        <row r="530">
          <cell r="B530">
            <v>42775</v>
          </cell>
          <cell r="C530">
            <v>2</v>
          </cell>
          <cell r="D530">
            <v>6.8550000000000004</v>
          </cell>
          <cell r="E530">
            <v>53</v>
          </cell>
          <cell r="F530" t="e">
            <v>#N/A</v>
          </cell>
        </row>
        <row r="531">
          <cell r="B531">
            <v>42776</v>
          </cell>
          <cell r="C531">
            <v>2</v>
          </cell>
          <cell r="D531">
            <v>6.8049999999999997</v>
          </cell>
          <cell r="E531">
            <v>53.860000999999997</v>
          </cell>
          <cell r="F531" t="e">
            <v>#N/A</v>
          </cell>
        </row>
        <row r="532">
          <cell r="B532">
            <v>42779</v>
          </cell>
          <cell r="C532">
            <v>2</v>
          </cell>
          <cell r="D532">
            <v>6.8280000000000003</v>
          </cell>
          <cell r="E532">
            <v>52.93</v>
          </cell>
          <cell r="F532" t="e">
            <v>#N/A</v>
          </cell>
        </row>
        <row r="533">
          <cell r="B533">
            <v>42780</v>
          </cell>
          <cell r="C533">
            <v>2</v>
          </cell>
          <cell r="D533">
            <v>6.875</v>
          </cell>
          <cell r="E533">
            <v>53.200001</v>
          </cell>
          <cell r="F533" t="e">
            <v>#N/A</v>
          </cell>
        </row>
        <row r="534">
          <cell r="B534">
            <v>42781</v>
          </cell>
          <cell r="C534">
            <v>2</v>
          </cell>
          <cell r="D534">
            <v>6.8620000000000001</v>
          </cell>
          <cell r="E534">
            <v>53.110000999999997</v>
          </cell>
          <cell r="F534" t="e">
            <v>#N/A</v>
          </cell>
        </row>
        <row r="535">
          <cell r="B535">
            <v>42782</v>
          </cell>
          <cell r="C535">
            <v>2</v>
          </cell>
          <cell r="D535">
            <v>6.8419999999999996</v>
          </cell>
          <cell r="E535">
            <v>53.360000999999997</v>
          </cell>
          <cell r="F535" t="e">
            <v>#N/A</v>
          </cell>
        </row>
        <row r="536">
          <cell r="B536">
            <v>42783</v>
          </cell>
          <cell r="C536">
            <v>2</v>
          </cell>
          <cell r="D536">
            <v>6.8490000000000002</v>
          </cell>
          <cell r="E536">
            <v>53.400002000000001</v>
          </cell>
          <cell r="F536" t="e">
            <v>#N/A</v>
          </cell>
        </row>
        <row r="537">
          <cell r="B537">
            <v>42786</v>
          </cell>
          <cell r="C537">
            <v>2</v>
          </cell>
          <cell r="D537">
            <v>6.9009999999999998</v>
          </cell>
          <cell r="E537" t="e">
            <v>#N/A</v>
          </cell>
          <cell r="F537" t="e">
            <v>#N/A</v>
          </cell>
        </row>
        <row r="538">
          <cell r="B538">
            <v>42788</v>
          </cell>
          <cell r="C538">
            <v>2</v>
          </cell>
          <cell r="D538">
            <v>6.9349999999999996</v>
          </cell>
          <cell r="E538">
            <v>53.59</v>
          </cell>
          <cell r="F538" t="e">
            <v>#N/A</v>
          </cell>
        </row>
        <row r="539">
          <cell r="B539">
            <v>42789</v>
          </cell>
          <cell r="C539">
            <v>2</v>
          </cell>
          <cell r="D539">
            <v>6.915</v>
          </cell>
          <cell r="E539">
            <v>54.450001</v>
          </cell>
          <cell r="F539" t="e">
            <v>#N/A</v>
          </cell>
        </row>
        <row r="540">
          <cell r="B540">
            <v>42793</v>
          </cell>
          <cell r="C540">
            <v>2</v>
          </cell>
          <cell r="D540">
            <v>6.88</v>
          </cell>
          <cell r="E540">
            <v>54.049999</v>
          </cell>
          <cell r="F540" t="e">
            <v>#N/A</v>
          </cell>
        </row>
        <row r="541">
          <cell r="B541">
            <v>42794</v>
          </cell>
          <cell r="C541">
            <v>2</v>
          </cell>
          <cell r="D541">
            <v>6.87</v>
          </cell>
          <cell r="E541">
            <v>54.009998000000003</v>
          </cell>
          <cell r="F541" t="e">
            <v>#N/A</v>
          </cell>
        </row>
        <row r="542">
          <cell r="B542">
            <v>42795</v>
          </cell>
          <cell r="C542">
            <v>3</v>
          </cell>
          <cell r="D542">
            <v>6.9279999999999999</v>
          </cell>
          <cell r="E542">
            <v>53.830002</v>
          </cell>
          <cell r="F542" t="e">
            <v>#N/A</v>
          </cell>
        </row>
        <row r="543">
          <cell r="B543">
            <v>42796</v>
          </cell>
          <cell r="C543">
            <v>3</v>
          </cell>
          <cell r="D543">
            <v>6.8310000000000004</v>
          </cell>
          <cell r="E543">
            <v>52.610000999999997</v>
          </cell>
          <cell r="F543" t="e">
            <v>#N/A</v>
          </cell>
        </row>
        <row r="544">
          <cell r="B544">
            <v>42797</v>
          </cell>
          <cell r="C544">
            <v>3</v>
          </cell>
          <cell r="D544">
            <v>6.7709999999999999</v>
          </cell>
          <cell r="E544">
            <v>53.330002</v>
          </cell>
          <cell r="F544" t="e">
            <v>#N/A</v>
          </cell>
        </row>
        <row r="545">
          <cell r="B545">
            <v>42800</v>
          </cell>
          <cell r="C545">
            <v>3</v>
          </cell>
          <cell r="D545">
            <v>6.867</v>
          </cell>
          <cell r="E545">
            <v>53.200001</v>
          </cell>
          <cell r="F545" t="e">
            <v>#N/A</v>
          </cell>
        </row>
        <row r="546">
          <cell r="B546">
            <v>42801</v>
          </cell>
          <cell r="C546">
            <v>3</v>
          </cell>
          <cell r="D546">
            <v>6.8319999999999999</v>
          </cell>
          <cell r="E546">
            <v>53.139999000000003</v>
          </cell>
          <cell r="F546" t="e">
            <v>#N/A</v>
          </cell>
        </row>
        <row r="547">
          <cell r="B547">
            <v>42802</v>
          </cell>
          <cell r="C547">
            <v>3</v>
          </cell>
          <cell r="D547">
            <v>6.8639999999999999</v>
          </cell>
          <cell r="E547">
            <v>50.279998999999997</v>
          </cell>
          <cell r="F547" t="e">
            <v>#N/A</v>
          </cell>
        </row>
        <row r="548">
          <cell r="B548">
            <v>42803</v>
          </cell>
          <cell r="C548">
            <v>3</v>
          </cell>
          <cell r="D548">
            <v>6.8540000000000001</v>
          </cell>
          <cell r="E548">
            <v>49.279998999999997</v>
          </cell>
          <cell r="F548" t="e">
            <v>#N/A</v>
          </cell>
        </row>
        <row r="549">
          <cell r="B549">
            <v>42804</v>
          </cell>
          <cell r="C549">
            <v>3</v>
          </cell>
          <cell r="D549">
            <v>6.9039999999999999</v>
          </cell>
          <cell r="E549">
            <v>48.490001999999997</v>
          </cell>
          <cell r="F549" t="e">
            <v>#N/A</v>
          </cell>
        </row>
        <row r="550">
          <cell r="B550">
            <v>42808</v>
          </cell>
          <cell r="C550">
            <v>3</v>
          </cell>
          <cell r="D550">
            <v>6.9</v>
          </cell>
          <cell r="E550">
            <v>47.720001000000003</v>
          </cell>
          <cell r="F550" t="e">
            <v>#N/A</v>
          </cell>
        </row>
        <row r="551">
          <cell r="B551">
            <v>42809</v>
          </cell>
          <cell r="C551">
            <v>3</v>
          </cell>
          <cell r="D551">
            <v>6.8259999999999996</v>
          </cell>
          <cell r="E551">
            <v>48.860000999999997</v>
          </cell>
          <cell r="F551" t="e">
            <v>#N/A</v>
          </cell>
        </row>
        <row r="552">
          <cell r="B552">
            <v>42810</v>
          </cell>
          <cell r="C552">
            <v>3</v>
          </cell>
          <cell r="D552">
            <v>6.8419999999999996</v>
          </cell>
          <cell r="E552">
            <v>48.75</v>
          </cell>
          <cell r="F552" t="e">
            <v>#N/A</v>
          </cell>
        </row>
        <row r="553">
          <cell r="B553">
            <v>42811</v>
          </cell>
          <cell r="C553">
            <v>3</v>
          </cell>
          <cell r="D553">
            <v>6.86</v>
          </cell>
          <cell r="E553">
            <v>48.779998999999997</v>
          </cell>
          <cell r="F553" t="e">
            <v>#N/A</v>
          </cell>
        </row>
        <row r="554">
          <cell r="B554">
            <v>42812</v>
          </cell>
          <cell r="C554">
            <v>3</v>
          </cell>
          <cell r="D554">
            <v>6.859</v>
          </cell>
          <cell r="E554" t="e">
            <v>#N/A</v>
          </cell>
          <cell r="F554" t="e">
            <v>#N/A</v>
          </cell>
        </row>
        <row r="555">
          <cell r="B555">
            <v>42814</v>
          </cell>
          <cell r="C555">
            <v>3</v>
          </cell>
          <cell r="D555">
            <v>6.8949999999999996</v>
          </cell>
          <cell r="E555">
            <v>48.220001000000003</v>
          </cell>
          <cell r="F555" t="e">
            <v>#N/A</v>
          </cell>
        </row>
        <row r="556">
          <cell r="B556">
            <v>42815</v>
          </cell>
          <cell r="C556">
            <v>3</v>
          </cell>
          <cell r="D556">
            <v>6.8860000000000001</v>
          </cell>
          <cell r="E556">
            <v>47.34</v>
          </cell>
          <cell r="F556" t="e">
            <v>#N/A</v>
          </cell>
        </row>
        <row r="557">
          <cell r="B557">
            <v>42816</v>
          </cell>
          <cell r="C557">
            <v>3</v>
          </cell>
          <cell r="D557">
            <v>6.8109999999999999</v>
          </cell>
          <cell r="E557">
            <v>48.040000999999997</v>
          </cell>
          <cell r="F557" t="e">
            <v>#N/A</v>
          </cell>
        </row>
        <row r="558">
          <cell r="B558">
            <v>42817</v>
          </cell>
          <cell r="C558">
            <v>3</v>
          </cell>
          <cell r="D558">
            <v>6.83</v>
          </cell>
          <cell r="E558">
            <v>47.700001</v>
          </cell>
          <cell r="F558" t="e">
            <v>#N/A</v>
          </cell>
        </row>
        <row r="559">
          <cell r="B559">
            <v>42818</v>
          </cell>
          <cell r="C559">
            <v>3</v>
          </cell>
          <cell r="D559">
            <v>6.8280000000000003</v>
          </cell>
          <cell r="E559">
            <v>47.970001000000003</v>
          </cell>
          <cell r="F559" t="e">
            <v>#N/A</v>
          </cell>
        </row>
        <row r="560">
          <cell r="B560">
            <v>42820</v>
          </cell>
          <cell r="C560">
            <v>3</v>
          </cell>
          <cell r="D560">
            <v>6.8310000000000004</v>
          </cell>
          <cell r="E560" t="str">
            <v>null</v>
          </cell>
          <cell r="F560" t="e">
            <v>#N/A</v>
          </cell>
        </row>
        <row r="561">
          <cell r="B561">
            <v>42821</v>
          </cell>
          <cell r="C561">
            <v>3</v>
          </cell>
          <cell r="D561">
            <v>6.7080000000000002</v>
          </cell>
          <cell r="E561">
            <v>47.73</v>
          </cell>
          <cell r="F561" t="e">
            <v>#N/A</v>
          </cell>
        </row>
        <row r="562">
          <cell r="B562">
            <v>42823</v>
          </cell>
          <cell r="C562">
            <v>3</v>
          </cell>
          <cell r="D562">
            <v>6.7489999999999997</v>
          </cell>
          <cell r="E562">
            <v>49.509998000000003</v>
          </cell>
          <cell r="F562" t="e">
            <v>#N/A</v>
          </cell>
        </row>
        <row r="563">
          <cell r="B563">
            <v>42824</v>
          </cell>
          <cell r="C563">
            <v>3</v>
          </cell>
          <cell r="D563">
            <v>6.6870000000000003</v>
          </cell>
          <cell r="E563">
            <v>50.349997999999999</v>
          </cell>
          <cell r="F563" t="e">
            <v>#N/A</v>
          </cell>
        </row>
        <row r="564">
          <cell r="B564">
            <v>42825</v>
          </cell>
          <cell r="C564">
            <v>3</v>
          </cell>
          <cell r="D564">
            <v>6.6580000000000004</v>
          </cell>
          <cell r="E564">
            <v>50.599997999999999</v>
          </cell>
          <cell r="F564" t="e">
            <v>#N/A</v>
          </cell>
        </row>
        <row r="565">
          <cell r="B565">
            <v>42828</v>
          </cell>
          <cell r="C565">
            <v>4</v>
          </cell>
          <cell r="D565">
            <v>6.6479999999999997</v>
          </cell>
          <cell r="E565">
            <v>50.240001999999997</v>
          </cell>
          <cell r="F565" t="e">
            <v>#N/A</v>
          </cell>
        </row>
        <row r="566">
          <cell r="B566">
            <v>42830</v>
          </cell>
          <cell r="C566">
            <v>4</v>
          </cell>
          <cell r="D566">
            <v>6.6509999999999998</v>
          </cell>
          <cell r="E566">
            <v>51.150002000000001</v>
          </cell>
          <cell r="F566" t="e">
            <v>#N/A</v>
          </cell>
        </row>
        <row r="567">
          <cell r="B567">
            <v>42831</v>
          </cell>
          <cell r="C567">
            <v>4</v>
          </cell>
          <cell r="D567">
            <v>6.7679999999999998</v>
          </cell>
          <cell r="E567">
            <v>51.700001</v>
          </cell>
          <cell r="F567" t="e">
            <v>#N/A</v>
          </cell>
        </row>
        <row r="568">
          <cell r="B568">
            <v>42832</v>
          </cell>
          <cell r="C568">
            <v>4</v>
          </cell>
          <cell r="D568">
            <v>6.819</v>
          </cell>
          <cell r="E568">
            <v>52.240001999999997</v>
          </cell>
          <cell r="F568" t="e">
            <v>#N/A</v>
          </cell>
        </row>
        <row r="569">
          <cell r="B569">
            <v>42835</v>
          </cell>
          <cell r="C569">
            <v>4</v>
          </cell>
          <cell r="D569">
            <v>6.8650000000000002</v>
          </cell>
          <cell r="E569">
            <v>53.080002</v>
          </cell>
          <cell r="F569" t="e">
            <v>#N/A</v>
          </cell>
        </row>
        <row r="570">
          <cell r="B570">
            <v>42836</v>
          </cell>
          <cell r="C570">
            <v>4</v>
          </cell>
          <cell r="D570">
            <v>6.8109999999999999</v>
          </cell>
          <cell r="E570">
            <v>53.400002000000001</v>
          </cell>
          <cell r="F570" t="e">
            <v>#N/A</v>
          </cell>
        </row>
        <row r="571">
          <cell r="B571">
            <v>42837</v>
          </cell>
          <cell r="C571">
            <v>4</v>
          </cell>
          <cell r="D571">
            <v>6.7789999999999999</v>
          </cell>
          <cell r="E571">
            <v>53.110000999999997</v>
          </cell>
          <cell r="F571" t="e">
            <v>#N/A</v>
          </cell>
        </row>
        <row r="572">
          <cell r="B572">
            <v>42838</v>
          </cell>
          <cell r="C572">
            <v>4</v>
          </cell>
          <cell r="D572">
            <v>6.8209999999999997</v>
          </cell>
          <cell r="E572">
            <v>53.18</v>
          </cell>
          <cell r="F572" t="e">
            <v>#N/A</v>
          </cell>
        </row>
        <row r="573">
          <cell r="B573">
            <v>42842</v>
          </cell>
          <cell r="C573">
            <v>4</v>
          </cell>
          <cell r="D573">
            <v>6.8470000000000004</v>
          </cell>
          <cell r="E573">
            <v>52.650002000000001</v>
          </cell>
          <cell r="F573" t="e">
            <v>#N/A</v>
          </cell>
        </row>
        <row r="574">
          <cell r="B574">
            <v>42843</v>
          </cell>
          <cell r="C574">
            <v>4</v>
          </cell>
          <cell r="D574">
            <v>6.8630000000000004</v>
          </cell>
          <cell r="E574">
            <v>52.41</v>
          </cell>
          <cell r="F574" t="e">
            <v>#N/A</v>
          </cell>
        </row>
        <row r="575">
          <cell r="B575">
            <v>42844</v>
          </cell>
          <cell r="C575">
            <v>4</v>
          </cell>
          <cell r="D575">
            <v>6.8529999999999998</v>
          </cell>
          <cell r="E575">
            <v>50.439999</v>
          </cell>
          <cell r="F575" t="e">
            <v>#N/A</v>
          </cell>
        </row>
        <row r="576">
          <cell r="B576">
            <v>42845</v>
          </cell>
          <cell r="C576">
            <v>4</v>
          </cell>
          <cell r="D576">
            <v>6.8780000000000001</v>
          </cell>
          <cell r="E576">
            <v>50.27</v>
          </cell>
          <cell r="F576" t="e">
            <v>#N/A</v>
          </cell>
        </row>
        <row r="577">
          <cell r="B577">
            <v>42846</v>
          </cell>
          <cell r="C577">
            <v>4</v>
          </cell>
          <cell r="D577">
            <v>6.9180000000000001</v>
          </cell>
          <cell r="E577">
            <v>49.619999</v>
          </cell>
          <cell r="F577" t="e">
            <v>#N/A</v>
          </cell>
        </row>
        <row r="578">
          <cell r="B578">
            <v>42847</v>
          </cell>
          <cell r="C578">
            <v>4</v>
          </cell>
          <cell r="D578">
            <v>6.923</v>
          </cell>
          <cell r="E578" t="e">
            <v>#N/A</v>
          </cell>
          <cell r="F578" t="e">
            <v>#N/A</v>
          </cell>
        </row>
        <row r="579">
          <cell r="B579">
            <v>42849</v>
          </cell>
          <cell r="C579">
            <v>4</v>
          </cell>
          <cell r="D579">
            <v>6.9429999999999996</v>
          </cell>
          <cell r="E579">
            <v>49.23</v>
          </cell>
          <cell r="F579" t="e">
            <v>#N/A</v>
          </cell>
        </row>
        <row r="580">
          <cell r="B580">
            <v>42850</v>
          </cell>
          <cell r="C580">
            <v>4</v>
          </cell>
          <cell r="D580">
            <v>6.9340000000000002</v>
          </cell>
          <cell r="E580">
            <v>49.560001</v>
          </cell>
          <cell r="F580" t="e">
            <v>#N/A</v>
          </cell>
        </row>
        <row r="581">
          <cell r="B581">
            <v>42851</v>
          </cell>
          <cell r="C581">
            <v>4</v>
          </cell>
          <cell r="D581">
            <v>6.9569999999999999</v>
          </cell>
          <cell r="E581">
            <v>49.619999</v>
          </cell>
          <cell r="F581" t="e">
            <v>#N/A</v>
          </cell>
        </row>
        <row r="582">
          <cell r="B582">
            <v>42852</v>
          </cell>
          <cell r="C582">
            <v>4</v>
          </cell>
          <cell r="D582">
            <v>6.9429999999999996</v>
          </cell>
          <cell r="E582">
            <v>48.970001000000003</v>
          </cell>
          <cell r="F582" t="e">
            <v>#N/A</v>
          </cell>
        </row>
        <row r="583">
          <cell r="B583">
            <v>42853</v>
          </cell>
          <cell r="C583">
            <v>4</v>
          </cell>
          <cell r="D583">
            <v>6.9610000000000003</v>
          </cell>
          <cell r="E583">
            <v>49.330002</v>
          </cell>
          <cell r="F583" t="e">
            <v>#N/A</v>
          </cell>
        </row>
        <row r="584">
          <cell r="B584">
            <v>42857</v>
          </cell>
          <cell r="C584">
            <v>5</v>
          </cell>
          <cell r="D584">
            <v>6.992</v>
          </cell>
          <cell r="E584">
            <v>47.66</v>
          </cell>
          <cell r="F584" t="e">
            <v>#N/A</v>
          </cell>
        </row>
        <row r="585">
          <cell r="B585">
            <v>42858</v>
          </cell>
          <cell r="C585">
            <v>5</v>
          </cell>
          <cell r="D585">
            <v>6.9550000000000001</v>
          </cell>
          <cell r="E585">
            <v>47.82</v>
          </cell>
          <cell r="F585" t="e">
            <v>#N/A</v>
          </cell>
        </row>
        <row r="586">
          <cell r="B586">
            <v>42859</v>
          </cell>
          <cell r="C586">
            <v>5</v>
          </cell>
          <cell r="D586">
            <v>6.97</v>
          </cell>
          <cell r="E586">
            <v>45.52</v>
          </cell>
          <cell r="F586" t="e">
            <v>#N/A</v>
          </cell>
        </row>
        <row r="587">
          <cell r="B587">
            <v>42860</v>
          </cell>
          <cell r="C587">
            <v>5</v>
          </cell>
          <cell r="D587">
            <v>6.9420000000000002</v>
          </cell>
          <cell r="E587">
            <v>46.220001000000003</v>
          </cell>
          <cell r="F587" t="e">
            <v>#N/A</v>
          </cell>
        </row>
        <row r="588">
          <cell r="B588">
            <v>42862</v>
          </cell>
          <cell r="C588">
            <v>5</v>
          </cell>
          <cell r="D588">
            <v>6.9429999999999996</v>
          </cell>
          <cell r="E588" t="str">
            <v>null</v>
          </cell>
          <cell r="F588" t="e">
            <v>#N/A</v>
          </cell>
        </row>
        <row r="589">
          <cell r="B589">
            <v>42863</v>
          </cell>
          <cell r="C589">
            <v>5</v>
          </cell>
          <cell r="D589">
            <v>6.9279999999999999</v>
          </cell>
          <cell r="E589">
            <v>46.43</v>
          </cell>
          <cell r="F589" t="e">
            <v>#N/A</v>
          </cell>
        </row>
        <row r="590">
          <cell r="B590">
            <v>42864</v>
          </cell>
          <cell r="C590">
            <v>5</v>
          </cell>
          <cell r="D590">
            <v>6.94</v>
          </cell>
          <cell r="E590">
            <v>45.880001</v>
          </cell>
          <cell r="F590" t="e">
            <v>#N/A</v>
          </cell>
        </row>
        <row r="591">
          <cell r="B591">
            <v>42866</v>
          </cell>
          <cell r="C591">
            <v>5</v>
          </cell>
          <cell r="D591">
            <v>6.9409999999999998</v>
          </cell>
          <cell r="E591">
            <v>47.830002</v>
          </cell>
          <cell r="F591" t="e">
            <v>#N/A</v>
          </cell>
        </row>
        <row r="592">
          <cell r="B592">
            <v>42867</v>
          </cell>
          <cell r="C592">
            <v>5</v>
          </cell>
          <cell r="D592">
            <v>6.9050000000000002</v>
          </cell>
          <cell r="E592">
            <v>47.84</v>
          </cell>
          <cell r="F592" t="e">
            <v>#N/A</v>
          </cell>
        </row>
        <row r="593">
          <cell r="B593">
            <v>42870</v>
          </cell>
          <cell r="C593">
            <v>5</v>
          </cell>
          <cell r="D593">
            <v>6.806</v>
          </cell>
          <cell r="E593">
            <v>48.849997999999999</v>
          </cell>
          <cell r="F593" t="e">
            <v>#N/A</v>
          </cell>
        </row>
        <row r="594">
          <cell r="B594">
            <v>42871</v>
          </cell>
          <cell r="C594">
            <v>5</v>
          </cell>
          <cell r="D594">
            <v>6.8410000000000002</v>
          </cell>
          <cell r="E594">
            <v>48.66</v>
          </cell>
          <cell r="F594" t="e">
            <v>#N/A</v>
          </cell>
        </row>
        <row r="595">
          <cell r="B595">
            <v>42872</v>
          </cell>
          <cell r="C595">
            <v>5</v>
          </cell>
          <cell r="D595">
            <v>6.843</v>
          </cell>
          <cell r="E595">
            <v>49.07</v>
          </cell>
          <cell r="F595" t="e">
            <v>#N/A</v>
          </cell>
        </row>
        <row r="596">
          <cell r="B596">
            <v>42873</v>
          </cell>
          <cell r="C596">
            <v>5</v>
          </cell>
          <cell r="D596">
            <v>6.8410000000000002</v>
          </cell>
          <cell r="E596">
            <v>49.349997999999999</v>
          </cell>
          <cell r="F596" t="e">
            <v>#N/A</v>
          </cell>
        </row>
        <row r="597">
          <cell r="B597">
            <v>42874</v>
          </cell>
          <cell r="C597">
            <v>5</v>
          </cell>
          <cell r="D597">
            <v>6.8540000000000001</v>
          </cell>
          <cell r="E597">
            <v>50.330002</v>
          </cell>
          <cell r="F597" t="e">
            <v>#N/A</v>
          </cell>
        </row>
        <row r="598">
          <cell r="B598">
            <v>42877</v>
          </cell>
          <cell r="C598">
            <v>5</v>
          </cell>
          <cell r="D598">
            <v>6.7670000000000003</v>
          </cell>
          <cell r="E598">
            <v>50.73</v>
          </cell>
          <cell r="F598" t="e">
            <v>#N/A</v>
          </cell>
        </row>
        <row r="599">
          <cell r="B599">
            <v>42878</v>
          </cell>
          <cell r="C599">
            <v>5</v>
          </cell>
          <cell r="D599">
            <v>6.7889999999999997</v>
          </cell>
          <cell r="E599">
            <v>51.470001000000003</v>
          </cell>
          <cell r="F599" t="e">
            <v>#N/A</v>
          </cell>
        </row>
        <row r="600">
          <cell r="B600">
            <v>42879</v>
          </cell>
          <cell r="C600">
            <v>5</v>
          </cell>
          <cell r="D600">
            <v>6.7969999999999997</v>
          </cell>
          <cell r="E600">
            <v>51.360000999999997</v>
          </cell>
          <cell r="F600" t="e">
            <v>#N/A</v>
          </cell>
        </row>
        <row r="601">
          <cell r="B601">
            <v>42880</v>
          </cell>
          <cell r="C601">
            <v>5</v>
          </cell>
          <cell r="D601">
            <v>6.7910000000000004</v>
          </cell>
          <cell r="E601">
            <v>48.900002000000001</v>
          </cell>
          <cell r="F601" t="e">
            <v>#N/A</v>
          </cell>
        </row>
        <row r="602">
          <cell r="B602">
            <v>42881</v>
          </cell>
          <cell r="C602">
            <v>5</v>
          </cell>
          <cell r="D602">
            <v>6.7869999999999999</v>
          </cell>
          <cell r="E602">
            <v>49.799999</v>
          </cell>
          <cell r="F602" t="e">
            <v>#N/A</v>
          </cell>
        </row>
        <row r="603">
          <cell r="B603">
            <v>42884</v>
          </cell>
          <cell r="C603">
            <v>5</v>
          </cell>
          <cell r="D603">
            <v>6.6680000000000001</v>
          </cell>
          <cell r="E603" t="e">
            <v>#N/A</v>
          </cell>
          <cell r="F603" t="e">
            <v>#N/A</v>
          </cell>
        </row>
        <row r="604">
          <cell r="B604">
            <v>42885</v>
          </cell>
          <cell r="C604">
            <v>5</v>
          </cell>
          <cell r="D604">
            <v>6.6609999999999996</v>
          </cell>
          <cell r="E604">
            <v>49.66</v>
          </cell>
          <cell r="F604" t="e">
            <v>#N/A</v>
          </cell>
        </row>
        <row r="605">
          <cell r="B605">
            <v>42886</v>
          </cell>
          <cell r="C605">
            <v>5</v>
          </cell>
          <cell r="D605">
            <v>6.6609999999999996</v>
          </cell>
          <cell r="E605">
            <v>48.32</v>
          </cell>
          <cell r="F605" t="e">
            <v>#N/A</v>
          </cell>
        </row>
        <row r="606">
          <cell r="B606">
            <v>42887</v>
          </cell>
          <cell r="C606">
            <v>6</v>
          </cell>
          <cell r="D606">
            <v>6.6230000000000002</v>
          </cell>
          <cell r="E606">
            <v>48.360000999999997</v>
          </cell>
          <cell r="F606" t="e">
            <v>#N/A</v>
          </cell>
        </row>
        <row r="607">
          <cell r="B607">
            <v>42888</v>
          </cell>
          <cell r="C607">
            <v>6</v>
          </cell>
          <cell r="D607">
            <v>6.6239999999999997</v>
          </cell>
          <cell r="E607">
            <v>47.66</v>
          </cell>
          <cell r="F607" t="e">
            <v>#N/A</v>
          </cell>
        </row>
        <row r="608">
          <cell r="B608">
            <v>42891</v>
          </cell>
          <cell r="C608">
            <v>6</v>
          </cell>
          <cell r="D608">
            <v>6.6459999999999999</v>
          </cell>
          <cell r="E608">
            <v>47.400002000000001</v>
          </cell>
          <cell r="F608" t="e">
            <v>#N/A</v>
          </cell>
        </row>
        <row r="609">
          <cell r="B609">
            <v>42892</v>
          </cell>
          <cell r="C609">
            <v>6</v>
          </cell>
          <cell r="D609">
            <v>6.6349999999999998</v>
          </cell>
          <cell r="E609">
            <v>48.189999</v>
          </cell>
          <cell r="F609" t="e">
            <v>#N/A</v>
          </cell>
        </row>
        <row r="610">
          <cell r="B610">
            <v>42893</v>
          </cell>
          <cell r="C610">
            <v>6</v>
          </cell>
          <cell r="D610">
            <v>6.5620000000000003</v>
          </cell>
          <cell r="E610">
            <v>45.720001000000003</v>
          </cell>
          <cell r="F610" t="e">
            <v>#N/A</v>
          </cell>
        </row>
        <row r="611">
          <cell r="B611">
            <v>42894</v>
          </cell>
          <cell r="C611">
            <v>6</v>
          </cell>
          <cell r="D611">
            <v>6.532</v>
          </cell>
          <cell r="E611">
            <v>45.639999000000003</v>
          </cell>
          <cell r="F611" t="e">
            <v>#N/A</v>
          </cell>
        </row>
        <row r="612">
          <cell r="B612">
            <v>42895</v>
          </cell>
          <cell r="C612">
            <v>6</v>
          </cell>
          <cell r="D612">
            <v>6.5010000000000003</v>
          </cell>
          <cell r="E612">
            <v>45.830002</v>
          </cell>
          <cell r="F612" t="e">
            <v>#N/A</v>
          </cell>
        </row>
        <row r="613">
          <cell r="B613">
            <v>42898</v>
          </cell>
          <cell r="C613">
            <v>6</v>
          </cell>
          <cell r="D613">
            <v>6.5149999999999997</v>
          </cell>
          <cell r="E613">
            <v>46.080002</v>
          </cell>
          <cell r="F613" t="e">
            <v>#N/A</v>
          </cell>
        </row>
        <row r="614">
          <cell r="B614">
            <v>42899</v>
          </cell>
          <cell r="C614">
            <v>6</v>
          </cell>
          <cell r="D614">
            <v>6.492</v>
          </cell>
          <cell r="E614">
            <v>46.459999000000003</v>
          </cell>
          <cell r="F614" t="e">
            <v>#N/A</v>
          </cell>
        </row>
        <row r="615">
          <cell r="B615">
            <v>42900</v>
          </cell>
          <cell r="C615">
            <v>6</v>
          </cell>
          <cell r="D615">
            <v>6.4669999999999996</v>
          </cell>
          <cell r="E615">
            <v>44.73</v>
          </cell>
          <cell r="F615" t="e">
            <v>#N/A</v>
          </cell>
        </row>
        <row r="616">
          <cell r="B616">
            <v>42901</v>
          </cell>
          <cell r="C616">
            <v>6</v>
          </cell>
          <cell r="D616">
            <v>6.4790000000000001</v>
          </cell>
          <cell r="E616">
            <v>44.459999000000003</v>
          </cell>
          <cell r="F616" t="e">
            <v>#N/A</v>
          </cell>
        </row>
        <row r="617">
          <cell r="B617">
            <v>42902</v>
          </cell>
          <cell r="C617">
            <v>6</v>
          </cell>
          <cell r="D617">
            <v>6.49</v>
          </cell>
          <cell r="E617">
            <v>44.740001999999997</v>
          </cell>
          <cell r="F617" t="e">
            <v>#N/A</v>
          </cell>
        </row>
        <row r="618">
          <cell r="B618">
            <v>42905</v>
          </cell>
          <cell r="C618">
            <v>6</v>
          </cell>
          <cell r="D618">
            <v>6.4649999999999999</v>
          </cell>
          <cell r="E618">
            <v>44.200001</v>
          </cell>
          <cell r="F618" t="e">
            <v>#N/A</v>
          </cell>
        </row>
        <row r="619">
          <cell r="B619">
            <v>42906</v>
          </cell>
          <cell r="C619">
            <v>6</v>
          </cell>
          <cell r="D619">
            <v>6.4450000000000003</v>
          </cell>
          <cell r="E619">
            <v>43.23</v>
          </cell>
          <cell r="F619" t="e">
            <v>#N/A</v>
          </cell>
        </row>
        <row r="620">
          <cell r="B620">
            <v>42907</v>
          </cell>
          <cell r="C620">
            <v>6</v>
          </cell>
          <cell r="D620">
            <v>6.43</v>
          </cell>
          <cell r="E620">
            <v>42.529998999999997</v>
          </cell>
          <cell r="F620" t="e">
            <v>#N/A</v>
          </cell>
        </row>
        <row r="621">
          <cell r="B621">
            <v>42908</v>
          </cell>
          <cell r="C621">
            <v>6</v>
          </cell>
          <cell r="D621">
            <v>6.4530000000000003</v>
          </cell>
          <cell r="E621">
            <v>42.740001999999997</v>
          </cell>
          <cell r="F621" t="e">
            <v>#N/A</v>
          </cell>
        </row>
        <row r="622">
          <cell r="B622">
            <v>42909</v>
          </cell>
          <cell r="C622">
            <v>6</v>
          </cell>
          <cell r="D622">
            <v>6.4589999999999996</v>
          </cell>
          <cell r="E622">
            <v>43.009998000000003</v>
          </cell>
          <cell r="F622" t="e">
            <v>#N/A</v>
          </cell>
        </row>
        <row r="623">
          <cell r="B623">
            <v>42911</v>
          </cell>
          <cell r="C623">
            <v>6</v>
          </cell>
          <cell r="D623">
            <v>6.46</v>
          </cell>
          <cell r="E623" t="str">
            <v>null</v>
          </cell>
          <cell r="F623" t="e">
            <v>#N/A</v>
          </cell>
        </row>
        <row r="624">
          <cell r="B624">
            <v>42913</v>
          </cell>
          <cell r="C624">
            <v>6</v>
          </cell>
          <cell r="D624">
            <v>6.4630000000000001</v>
          </cell>
          <cell r="E624">
            <v>44.240001999999997</v>
          </cell>
          <cell r="F624" t="e">
            <v>#N/A</v>
          </cell>
        </row>
        <row r="625">
          <cell r="B625">
            <v>42914</v>
          </cell>
          <cell r="C625">
            <v>6</v>
          </cell>
          <cell r="D625">
            <v>6.4969999999999999</v>
          </cell>
          <cell r="E625">
            <v>44.740001999999997</v>
          </cell>
          <cell r="F625" t="e">
            <v>#N/A</v>
          </cell>
        </row>
        <row r="626">
          <cell r="B626">
            <v>42915</v>
          </cell>
          <cell r="C626">
            <v>6</v>
          </cell>
          <cell r="D626">
            <v>6.5069999999999997</v>
          </cell>
          <cell r="E626">
            <v>44.93</v>
          </cell>
          <cell r="F626" t="e">
            <v>#N/A</v>
          </cell>
        </row>
        <row r="627">
          <cell r="B627">
            <v>42916</v>
          </cell>
          <cell r="C627">
            <v>6</v>
          </cell>
          <cell r="D627">
            <v>6.5110000000000001</v>
          </cell>
          <cell r="E627">
            <v>46.040000999999997</v>
          </cell>
          <cell r="F627" t="e">
            <v>#N/A</v>
          </cell>
        </row>
        <row r="628">
          <cell r="B628">
            <v>42917</v>
          </cell>
          <cell r="C628">
            <v>7</v>
          </cell>
          <cell r="D628">
            <v>6.5110000000000001</v>
          </cell>
          <cell r="E628" t="e">
            <v>#N/A</v>
          </cell>
          <cell r="F628" t="e">
            <v>#N/A</v>
          </cell>
        </row>
        <row r="629">
          <cell r="B629">
            <v>42918</v>
          </cell>
          <cell r="C629">
            <v>7</v>
          </cell>
          <cell r="D629">
            <v>6.5110000000000001</v>
          </cell>
          <cell r="E629" t="str">
            <v>null</v>
          </cell>
          <cell r="F629" t="e">
            <v>#N/A</v>
          </cell>
        </row>
        <row r="630">
          <cell r="B630">
            <v>42919</v>
          </cell>
          <cell r="C630">
            <v>7</v>
          </cell>
          <cell r="D630">
            <v>6.5519999999999996</v>
          </cell>
          <cell r="E630" t="str">
            <v>null</v>
          </cell>
          <cell r="F630" t="e">
            <v>#N/A</v>
          </cell>
        </row>
        <row r="631">
          <cell r="B631">
            <v>42920</v>
          </cell>
          <cell r="C631">
            <v>7</v>
          </cell>
          <cell r="D631">
            <v>6.548</v>
          </cell>
          <cell r="E631" t="e">
            <v>#N/A</v>
          </cell>
          <cell r="F631" t="e">
            <v>#N/A</v>
          </cell>
        </row>
        <row r="632">
          <cell r="B632">
            <v>42921</v>
          </cell>
          <cell r="C632">
            <v>7</v>
          </cell>
          <cell r="D632">
            <v>6.55</v>
          </cell>
          <cell r="E632">
            <v>45.130001</v>
          </cell>
          <cell r="F632" t="e">
            <v>#N/A</v>
          </cell>
        </row>
        <row r="633">
          <cell r="B633">
            <v>42922</v>
          </cell>
          <cell r="C633">
            <v>7</v>
          </cell>
          <cell r="D633">
            <v>6.5359999999999996</v>
          </cell>
          <cell r="E633">
            <v>45.52</v>
          </cell>
          <cell r="F633" t="e">
            <v>#N/A</v>
          </cell>
        </row>
        <row r="634">
          <cell r="B634">
            <v>42923</v>
          </cell>
          <cell r="C634">
            <v>7</v>
          </cell>
          <cell r="D634">
            <v>6.5289999999999999</v>
          </cell>
          <cell r="E634">
            <v>44.23</v>
          </cell>
          <cell r="F634" t="e">
            <v>#N/A</v>
          </cell>
        </row>
        <row r="635">
          <cell r="B635">
            <v>42926</v>
          </cell>
          <cell r="C635">
            <v>7</v>
          </cell>
          <cell r="D635">
            <v>6.468</v>
          </cell>
          <cell r="E635">
            <v>44.400002000000001</v>
          </cell>
          <cell r="F635" t="e">
            <v>#N/A</v>
          </cell>
        </row>
        <row r="636">
          <cell r="B636">
            <v>42927</v>
          </cell>
          <cell r="C636">
            <v>7</v>
          </cell>
          <cell r="D636">
            <v>6.484</v>
          </cell>
          <cell r="E636">
            <v>45.040000999999997</v>
          </cell>
          <cell r="F636" t="e">
            <v>#N/A</v>
          </cell>
        </row>
        <row r="637">
          <cell r="B637">
            <v>42928</v>
          </cell>
          <cell r="C637">
            <v>7</v>
          </cell>
          <cell r="D637">
            <v>6.4589999999999996</v>
          </cell>
          <cell r="E637">
            <v>45.490001999999997</v>
          </cell>
          <cell r="F637" t="e">
            <v>#N/A</v>
          </cell>
        </row>
        <row r="638">
          <cell r="B638">
            <v>42929</v>
          </cell>
          <cell r="C638">
            <v>7</v>
          </cell>
          <cell r="D638">
            <v>6.4560000000000004</v>
          </cell>
          <cell r="E638">
            <v>46.080002</v>
          </cell>
          <cell r="F638" t="e">
            <v>#N/A</v>
          </cell>
        </row>
        <row r="639">
          <cell r="B639">
            <v>42930</v>
          </cell>
          <cell r="C639">
            <v>7</v>
          </cell>
          <cell r="D639">
            <v>6.4630000000000001</v>
          </cell>
          <cell r="E639">
            <v>46.540000999999997</v>
          </cell>
          <cell r="F639" t="e">
            <v>#N/A</v>
          </cell>
        </row>
        <row r="640">
          <cell r="B640">
            <v>42932</v>
          </cell>
          <cell r="C640">
            <v>7</v>
          </cell>
          <cell r="D640">
            <v>6.4630000000000001</v>
          </cell>
          <cell r="E640" t="str">
            <v>null</v>
          </cell>
          <cell r="F640" t="e">
            <v>#N/A</v>
          </cell>
        </row>
        <row r="641">
          <cell r="B641">
            <v>42933</v>
          </cell>
          <cell r="C641">
            <v>7</v>
          </cell>
          <cell r="D641">
            <v>6.4560000000000004</v>
          </cell>
          <cell r="E641">
            <v>46.02</v>
          </cell>
          <cell r="F641" t="e">
            <v>#N/A</v>
          </cell>
        </row>
        <row r="642">
          <cell r="B642">
            <v>42934</v>
          </cell>
          <cell r="C642">
            <v>7</v>
          </cell>
          <cell r="D642">
            <v>6.4550000000000001</v>
          </cell>
          <cell r="E642">
            <v>46.400002000000001</v>
          </cell>
          <cell r="F642" t="e">
            <v>#N/A</v>
          </cell>
        </row>
        <row r="643">
          <cell r="B643">
            <v>42935</v>
          </cell>
          <cell r="C643">
            <v>7</v>
          </cell>
          <cell r="D643">
            <v>6.4489999999999998</v>
          </cell>
          <cell r="E643">
            <v>47.119999</v>
          </cell>
          <cell r="F643" t="e">
            <v>#N/A</v>
          </cell>
        </row>
        <row r="644">
          <cell r="B644">
            <v>42936</v>
          </cell>
          <cell r="C644">
            <v>7</v>
          </cell>
          <cell r="D644">
            <v>6.4530000000000003</v>
          </cell>
          <cell r="E644">
            <v>46.790000999999997</v>
          </cell>
          <cell r="F644" t="e">
            <v>#N/A</v>
          </cell>
        </row>
        <row r="645">
          <cell r="B645">
            <v>42937</v>
          </cell>
          <cell r="C645">
            <v>7</v>
          </cell>
          <cell r="D645">
            <v>6.4359999999999999</v>
          </cell>
          <cell r="E645">
            <v>45.77</v>
          </cell>
          <cell r="F645" t="e">
            <v>#N/A</v>
          </cell>
        </row>
        <row r="646">
          <cell r="B646">
            <v>42940</v>
          </cell>
          <cell r="C646">
            <v>7</v>
          </cell>
          <cell r="D646">
            <v>6.4139999999999997</v>
          </cell>
          <cell r="E646">
            <v>46.34</v>
          </cell>
          <cell r="F646" t="e">
            <v>#N/A</v>
          </cell>
        </row>
        <row r="647">
          <cell r="B647">
            <v>42941</v>
          </cell>
          <cell r="C647">
            <v>7</v>
          </cell>
          <cell r="D647">
            <v>6.431</v>
          </cell>
          <cell r="E647">
            <v>47.889999000000003</v>
          </cell>
          <cell r="F647" t="e">
            <v>#N/A</v>
          </cell>
        </row>
        <row r="648">
          <cell r="B648">
            <v>42942</v>
          </cell>
          <cell r="C648">
            <v>7</v>
          </cell>
          <cell r="D648">
            <v>6.4459999999999997</v>
          </cell>
          <cell r="E648">
            <v>48.75</v>
          </cell>
          <cell r="F648" t="e">
            <v>#N/A</v>
          </cell>
        </row>
        <row r="649">
          <cell r="B649">
            <v>42943</v>
          </cell>
          <cell r="C649">
            <v>7</v>
          </cell>
          <cell r="D649">
            <v>6.44</v>
          </cell>
          <cell r="E649">
            <v>49.040000999999997</v>
          </cell>
          <cell r="F649" t="e">
            <v>#N/A</v>
          </cell>
        </row>
        <row r="650">
          <cell r="B650">
            <v>42944</v>
          </cell>
          <cell r="C650">
            <v>7</v>
          </cell>
          <cell r="D650">
            <v>6.4619999999999997</v>
          </cell>
          <cell r="E650">
            <v>49.709999000000003</v>
          </cell>
          <cell r="F650" t="e">
            <v>#N/A</v>
          </cell>
        </row>
        <row r="651">
          <cell r="B651">
            <v>42947</v>
          </cell>
          <cell r="C651">
            <v>7</v>
          </cell>
          <cell r="D651">
            <v>6.4649999999999999</v>
          </cell>
          <cell r="E651">
            <v>50.169998</v>
          </cell>
          <cell r="F651" t="e">
            <v>#N/A</v>
          </cell>
        </row>
        <row r="652">
          <cell r="B652">
            <v>42948</v>
          </cell>
          <cell r="C652">
            <v>8</v>
          </cell>
          <cell r="D652">
            <v>6.44</v>
          </cell>
          <cell r="E652">
            <v>49.16</v>
          </cell>
          <cell r="F652" t="e">
            <v>#N/A</v>
          </cell>
        </row>
        <row r="653">
          <cell r="B653">
            <v>42949</v>
          </cell>
          <cell r="C653">
            <v>8</v>
          </cell>
          <cell r="D653">
            <v>6.46</v>
          </cell>
          <cell r="E653">
            <v>49.59</v>
          </cell>
          <cell r="F653" t="e">
            <v>#N/A</v>
          </cell>
        </row>
        <row r="654">
          <cell r="B654">
            <v>42950</v>
          </cell>
          <cell r="C654">
            <v>8</v>
          </cell>
          <cell r="D654">
            <v>6.4290000000000003</v>
          </cell>
          <cell r="E654">
            <v>49.029998999999997</v>
          </cell>
          <cell r="F654" t="e">
            <v>#N/A</v>
          </cell>
        </row>
        <row r="655">
          <cell r="B655">
            <v>42951</v>
          </cell>
          <cell r="C655">
            <v>8</v>
          </cell>
          <cell r="D655">
            <v>6.4379999999999997</v>
          </cell>
          <cell r="E655">
            <v>49.580002</v>
          </cell>
          <cell r="F655" t="e">
            <v>#N/A</v>
          </cell>
        </row>
        <row r="656">
          <cell r="B656">
            <v>42953</v>
          </cell>
          <cell r="C656">
            <v>8</v>
          </cell>
          <cell r="D656">
            <v>6.4409999999999998</v>
          </cell>
          <cell r="E656" t="str">
            <v>null</v>
          </cell>
          <cell r="F656" t="e">
            <v>#N/A</v>
          </cell>
        </row>
        <row r="657">
          <cell r="B657">
            <v>42954</v>
          </cell>
          <cell r="C657">
            <v>8</v>
          </cell>
          <cell r="D657">
            <v>6.4569999999999999</v>
          </cell>
          <cell r="E657">
            <v>49.389999000000003</v>
          </cell>
          <cell r="F657" t="e">
            <v>#N/A</v>
          </cell>
        </row>
        <row r="658">
          <cell r="B658">
            <v>42955</v>
          </cell>
          <cell r="C658">
            <v>8</v>
          </cell>
          <cell r="D658">
            <v>6.4569999999999999</v>
          </cell>
          <cell r="E658">
            <v>49.169998</v>
          </cell>
          <cell r="F658" t="e">
            <v>#N/A</v>
          </cell>
        </row>
        <row r="659">
          <cell r="B659">
            <v>42956</v>
          </cell>
          <cell r="C659">
            <v>8</v>
          </cell>
          <cell r="D659">
            <v>6.4649999999999999</v>
          </cell>
          <cell r="E659">
            <v>49.560001</v>
          </cell>
          <cell r="F659" t="e">
            <v>#N/A</v>
          </cell>
        </row>
        <row r="660">
          <cell r="B660">
            <v>42957</v>
          </cell>
          <cell r="C660">
            <v>8</v>
          </cell>
          <cell r="D660">
            <v>6.4939999999999998</v>
          </cell>
          <cell r="E660">
            <v>48.59</v>
          </cell>
          <cell r="F660" t="e">
            <v>#N/A</v>
          </cell>
        </row>
        <row r="661">
          <cell r="B661">
            <v>42958</v>
          </cell>
          <cell r="C661">
            <v>8</v>
          </cell>
          <cell r="D661">
            <v>6.5019999999999998</v>
          </cell>
          <cell r="E661">
            <v>48.82</v>
          </cell>
          <cell r="F661" t="e">
            <v>#N/A</v>
          </cell>
        </row>
        <row r="662">
          <cell r="B662">
            <v>42961</v>
          </cell>
          <cell r="C662">
            <v>8</v>
          </cell>
          <cell r="D662">
            <v>6.52</v>
          </cell>
          <cell r="E662">
            <v>47.59</v>
          </cell>
          <cell r="F662" t="e">
            <v>#N/A</v>
          </cell>
        </row>
        <row r="663">
          <cell r="B663">
            <v>42963</v>
          </cell>
          <cell r="C663">
            <v>8</v>
          </cell>
          <cell r="D663">
            <v>6.5330000000000004</v>
          </cell>
          <cell r="E663">
            <v>46.779998999999997</v>
          </cell>
          <cell r="F663" t="e">
            <v>#N/A</v>
          </cell>
        </row>
        <row r="664">
          <cell r="B664">
            <v>42965</v>
          </cell>
          <cell r="C664">
            <v>8</v>
          </cell>
          <cell r="D664">
            <v>6.5090000000000003</v>
          </cell>
          <cell r="E664">
            <v>48.509998000000003</v>
          </cell>
          <cell r="F664" t="e">
            <v>#N/A</v>
          </cell>
        </row>
        <row r="665">
          <cell r="B665">
            <v>42968</v>
          </cell>
          <cell r="C665">
            <v>8</v>
          </cell>
          <cell r="D665">
            <v>6.51</v>
          </cell>
          <cell r="E665">
            <v>47.369999</v>
          </cell>
          <cell r="F665" t="e">
            <v>#N/A</v>
          </cell>
        </row>
        <row r="666">
          <cell r="B666">
            <v>42969</v>
          </cell>
          <cell r="C666">
            <v>8</v>
          </cell>
          <cell r="D666">
            <v>6.5350000000000001</v>
          </cell>
          <cell r="E666">
            <v>47.639999000000003</v>
          </cell>
          <cell r="F666" t="e">
            <v>#N/A</v>
          </cell>
        </row>
        <row r="667">
          <cell r="B667">
            <v>42970</v>
          </cell>
          <cell r="C667">
            <v>8</v>
          </cell>
          <cell r="D667">
            <v>6.5350000000000001</v>
          </cell>
          <cell r="E667">
            <v>48.41</v>
          </cell>
          <cell r="F667" t="e">
            <v>#N/A</v>
          </cell>
        </row>
        <row r="668">
          <cell r="B668">
            <v>42971</v>
          </cell>
          <cell r="C668">
            <v>8</v>
          </cell>
          <cell r="D668">
            <v>6.5380000000000003</v>
          </cell>
          <cell r="E668">
            <v>47.43</v>
          </cell>
          <cell r="F668" t="e">
            <v>#N/A</v>
          </cell>
        </row>
        <row r="669">
          <cell r="B669">
            <v>42975</v>
          </cell>
          <cell r="C669">
            <v>8</v>
          </cell>
          <cell r="D669">
            <v>6.5679999999999996</v>
          </cell>
          <cell r="E669">
            <v>46.57</v>
          </cell>
          <cell r="F669" t="e">
            <v>#N/A</v>
          </cell>
        </row>
        <row r="670">
          <cell r="B670">
            <v>42976</v>
          </cell>
          <cell r="C670">
            <v>8</v>
          </cell>
          <cell r="D670">
            <v>6.5330000000000004</v>
          </cell>
          <cell r="E670">
            <v>46.439999</v>
          </cell>
          <cell r="F670" t="e">
            <v>#N/A</v>
          </cell>
        </row>
        <row r="671">
          <cell r="B671">
            <v>42977</v>
          </cell>
          <cell r="C671">
            <v>8</v>
          </cell>
          <cell r="D671">
            <v>6.5359999999999996</v>
          </cell>
          <cell r="E671">
            <v>45.959999000000003</v>
          </cell>
          <cell r="F671" t="e">
            <v>#N/A</v>
          </cell>
        </row>
        <row r="672">
          <cell r="B672">
            <v>42978</v>
          </cell>
          <cell r="C672">
            <v>8</v>
          </cell>
          <cell r="D672">
            <v>6.5250000000000004</v>
          </cell>
          <cell r="E672">
            <v>47.23</v>
          </cell>
          <cell r="F672" t="e">
            <v>#N/A</v>
          </cell>
        </row>
        <row r="673">
          <cell r="B673">
            <v>42979</v>
          </cell>
          <cell r="C673">
            <v>9</v>
          </cell>
          <cell r="D673">
            <v>6.4829999999999997</v>
          </cell>
          <cell r="E673">
            <v>47.290000999999997</v>
          </cell>
          <cell r="F673" t="e">
            <v>#N/A</v>
          </cell>
        </row>
        <row r="674">
          <cell r="B674">
            <v>42982</v>
          </cell>
          <cell r="C674">
            <v>9</v>
          </cell>
          <cell r="D674">
            <v>6.4960000000000004</v>
          </cell>
          <cell r="E674" t="e">
            <v>#N/A</v>
          </cell>
          <cell r="F674" t="e">
            <v>#N/A</v>
          </cell>
        </row>
        <row r="675">
          <cell r="B675">
            <v>42983</v>
          </cell>
          <cell r="C675">
            <v>9</v>
          </cell>
          <cell r="D675">
            <v>6.4969999999999999</v>
          </cell>
          <cell r="E675">
            <v>48.66</v>
          </cell>
          <cell r="F675" t="e">
            <v>#N/A</v>
          </cell>
        </row>
        <row r="676">
          <cell r="B676">
            <v>42984</v>
          </cell>
          <cell r="C676">
            <v>9</v>
          </cell>
          <cell r="D676">
            <v>6.5069999999999997</v>
          </cell>
          <cell r="E676">
            <v>49.16</v>
          </cell>
          <cell r="F676" t="e">
            <v>#N/A</v>
          </cell>
        </row>
        <row r="677">
          <cell r="B677">
            <v>42985</v>
          </cell>
          <cell r="C677">
            <v>9</v>
          </cell>
          <cell r="D677">
            <v>6.5149999999999997</v>
          </cell>
          <cell r="E677">
            <v>49.09</v>
          </cell>
          <cell r="F677" t="e">
            <v>#N/A</v>
          </cell>
        </row>
        <row r="678">
          <cell r="B678">
            <v>42986</v>
          </cell>
          <cell r="C678">
            <v>9</v>
          </cell>
          <cell r="D678">
            <v>6.5430000000000001</v>
          </cell>
          <cell r="E678">
            <v>47.48</v>
          </cell>
          <cell r="F678" t="e">
            <v>#N/A</v>
          </cell>
        </row>
        <row r="679">
          <cell r="B679">
            <v>42989</v>
          </cell>
          <cell r="C679">
            <v>9</v>
          </cell>
          <cell r="D679">
            <v>6.5620000000000003</v>
          </cell>
          <cell r="E679">
            <v>48.07</v>
          </cell>
          <cell r="F679" t="e">
            <v>#N/A</v>
          </cell>
        </row>
        <row r="680">
          <cell r="B680">
            <v>42990</v>
          </cell>
          <cell r="C680">
            <v>9</v>
          </cell>
          <cell r="D680">
            <v>6.5570000000000004</v>
          </cell>
          <cell r="E680">
            <v>48.23</v>
          </cell>
          <cell r="F680" t="e">
            <v>#N/A</v>
          </cell>
        </row>
        <row r="681">
          <cell r="B681">
            <v>42991</v>
          </cell>
          <cell r="C681">
            <v>9</v>
          </cell>
          <cell r="D681">
            <v>6.5860000000000003</v>
          </cell>
          <cell r="E681">
            <v>49.299999</v>
          </cell>
          <cell r="F681" t="e">
            <v>#N/A</v>
          </cell>
        </row>
        <row r="682">
          <cell r="B682">
            <v>42992</v>
          </cell>
          <cell r="C682">
            <v>9</v>
          </cell>
          <cell r="D682">
            <v>6.59</v>
          </cell>
          <cell r="E682">
            <v>49.889999000000003</v>
          </cell>
          <cell r="F682" t="e">
            <v>#N/A</v>
          </cell>
        </row>
        <row r="683">
          <cell r="B683">
            <v>42993</v>
          </cell>
          <cell r="C683">
            <v>9</v>
          </cell>
          <cell r="D683">
            <v>6.5979999999999999</v>
          </cell>
          <cell r="E683">
            <v>49.889999000000003</v>
          </cell>
          <cell r="F683" t="e">
            <v>#N/A</v>
          </cell>
        </row>
        <row r="684">
          <cell r="B684">
            <v>42996</v>
          </cell>
          <cell r="C684">
            <v>9</v>
          </cell>
          <cell r="D684">
            <v>6.61</v>
          </cell>
          <cell r="E684">
            <v>49.91</v>
          </cell>
          <cell r="F684" t="e">
            <v>#N/A</v>
          </cell>
        </row>
        <row r="685">
          <cell r="B685">
            <v>42997</v>
          </cell>
          <cell r="C685">
            <v>9</v>
          </cell>
          <cell r="D685">
            <v>6.5910000000000002</v>
          </cell>
          <cell r="E685">
            <v>49.48</v>
          </cell>
          <cell r="F685" t="e">
            <v>#N/A</v>
          </cell>
        </row>
        <row r="686">
          <cell r="B686">
            <v>42998</v>
          </cell>
          <cell r="C686">
            <v>9</v>
          </cell>
          <cell r="D686">
            <v>6.577</v>
          </cell>
          <cell r="E686">
            <v>50.41</v>
          </cell>
          <cell r="F686" t="e">
            <v>#N/A</v>
          </cell>
        </row>
        <row r="687">
          <cell r="B687">
            <v>42999</v>
          </cell>
          <cell r="C687">
            <v>9</v>
          </cell>
          <cell r="D687">
            <v>6.6740000000000004</v>
          </cell>
          <cell r="E687">
            <v>50.549999</v>
          </cell>
          <cell r="F687" t="e">
            <v>#N/A</v>
          </cell>
        </row>
        <row r="688">
          <cell r="B688">
            <v>43000</v>
          </cell>
          <cell r="C688">
            <v>9</v>
          </cell>
          <cell r="D688">
            <v>6.6630000000000003</v>
          </cell>
          <cell r="E688">
            <v>50.66</v>
          </cell>
          <cell r="F688" t="e">
            <v>#N/A</v>
          </cell>
        </row>
        <row r="689">
          <cell r="B689">
            <v>43003</v>
          </cell>
          <cell r="C689">
            <v>9</v>
          </cell>
          <cell r="D689">
            <v>6.6180000000000003</v>
          </cell>
          <cell r="E689">
            <v>52.220001000000003</v>
          </cell>
          <cell r="F689" t="e">
            <v>#N/A</v>
          </cell>
        </row>
        <row r="690">
          <cell r="B690">
            <v>43004</v>
          </cell>
          <cell r="C690">
            <v>9</v>
          </cell>
          <cell r="D690">
            <v>6.6689999999999996</v>
          </cell>
          <cell r="E690">
            <v>51.880001</v>
          </cell>
          <cell r="F690" t="e">
            <v>#N/A</v>
          </cell>
        </row>
        <row r="691">
          <cell r="B691">
            <v>43005</v>
          </cell>
          <cell r="C691">
            <v>9</v>
          </cell>
          <cell r="D691">
            <v>6.6660000000000004</v>
          </cell>
          <cell r="E691">
            <v>52.139999000000003</v>
          </cell>
          <cell r="F691" t="e">
            <v>#N/A</v>
          </cell>
        </row>
        <row r="692">
          <cell r="B692">
            <v>43006</v>
          </cell>
          <cell r="C692">
            <v>9</v>
          </cell>
          <cell r="D692">
            <v>6.641</v>
          </cell>
          <cell r="E692">
            <v>51.560001</v>
          </cell>
          <cell r="F692" t="e">
            <v>#N/A</v>
          </cell>
        </row>
        <row r="693">
          <cell r="B693">
            <v>43007</v>
          </cell>
          <cell r="C693">
            <v>9</v>
          </cell>
          <cell r="D693">
            <v>6.6630000000000003</v>
          </cell>
          <cell r="E693">
            <v>51.669998</v>
          </cell>
          <cell r="F693" t="e">
            <v>#N/A</v>
          </cell>
        </row>
        <row r="694">
          <cell r="B694">
            <v>43011</v>
          </cell>
          <cell r="C694">
            <v>10</v>
          </cell>
          <cell r="D694">
            <v>6.6479999999999997</v>
          </cell>
          <cell r="E694">
            <v>50.419998</v>
          </cell>
          <cell r="F694" t="e">
            <v>#N/A</v>
          </cell>
        </row>
        <row r="695">
          <cell r="B695">
            <v>43012</v>
          </cell>
          <cell r="C695">
            <v>10</v>
          </cell>
          <cell r="D695">
            <v>6.7030000000000003</v>
          </cell>
          <cell r="E695">
            <v>49.98</v>
          </cell>
          <cell r="F695" t="e">
            <v>#N/A</v>
          </cell>
        </row>
        <row r="696">
          <cell r="B696">
            <v>43013</v>
          </cell>
          <cell r="C696">
            <v>10</v>
          </cell>
          <cell r="D696">
            <v>6.7290000000000001</v>
          </cell>
          <cell r="E696">
            <v>50.790000999999997</v>
          </cell>
          <cell r="F696" t="e">
            <v>#N/A</v>
          </cell>
        </row>
        <row r="697">
          <cell r="B697">
            <v>43014</v>
          </cell>
          <cell r="C697">
            <v>10</v>
          </cell>
          <cell r="D697">
            <v>6.7569999999999997</v>
          </cell>
          <cell r="E697">
            <v>49.290000999999997</v>
          </cell>
          <cell r="F697" t="e">
            <v>#N/A</v>
          </cell>
        </row>
        <row r="698">
          <cell r="B698">
            <v>43017</v>
          </cell>
          <cell r="C698">
            <v>10</v>
          </cell>
          <cell r="D698">
            <v>6.78</v>
          </cell>
          <cell r="E698">
            <v>49.580002</v>
          </cell>
          <cell r="F698" t="e">
            <v>#N/A</v>
          </cell>
        </row>
        <row r="699">
          <cell r="B699">
            <v>43018</v>
          </cell>
          <cell r="C699">
            <v>10</v>
          </cell>
          <cell r="D699">
            <v>6.7409999999999997</v>
          </cell>
          <cell r="E699">
            <v>50.919998</v>
          </cell>
          <cell r="F699" t="e">
            <v>#N/A</v>
          </cell>
        </row>
        <row r="700">
          <cell r="B700">
            <v>43019</v>
          </cell>
          <cell r="C700">
            <v>10</v>
          </cell>
          <cell r="D700">
            <v>6.74</v>
          </cell>
          <cell r="E700">
            <v>51.299999</v>
          </cell>
          <cell r="F700" t="e">
            <v>#N/A</v>
          </cell>
        </row>
        <row r="701">
          <cell r="B701">
            <v>43020</v>
          </cell>
          <cell r="C701">
            <v>10</v>
          </cell>
          <cell r="D701">
            <v>6.7530000000000001</v>
          </cell>
          <cell r="E701">
            <v>50.599997999999999</v>
          </cell>
          <cell r="F701" t="e">
            <v>#N/A</v>
          </cell>
        </row>
        <row r="702">
          <cell r="B702">
            <v>43021</v>
          </cell>
          <cell r="C702">
            <v>10</v>
          </cell>
          <cell r="D702">
            <v>6.734</v>
          </cell>
          <cell r="E702">
            <v>51.450001</v>
          </cell>
          <cell r="F702" t="e">
            <v>#N/A</v>
          </cell>
        </row>
        <row r="703">
          <cell r="B703">
            <v>43024</v>
          </cell>
          <cell r="C703">
            <v>10</v>
          </cell>
          <cell r="D703">
            <v>6.734</v>
          </cell>
          <cell r="E703">
            <v>51.869999</v>
          </cell>
          <cell r="F703" t="e">
            <v>#N/A</v>
          </cell>
        </row>
        <row r="704">
          <cell r="B704">
            <v>43025</v>
          </cell>
          <cell r="C704">
            <v>10</v>
          </cell>
          <cell r="D704">
            <v>6.7629999999999999</v>
          </cell>
          <cell r="E704">
            <v>51.880001</v>
          </cell>
          <cell r="F704" t="e">
            <v>#N/A</v>
          </cell>
        </row>
        <row r="705">
          <cell r="B705">
            <v>43026</v>
          </cell>
          <cell r="C705">
            <v>10</v>
          </cell>
          <cell r="D705">
            <v>6.76</v>
          </cell>
          <cell r="E705">
            <v>52.040000999999997</v>
          </cell>
          <cell r="F705" t="e">
            <v>#N/A</v>
          </cell>
        </row>
        <row r="706">
          <cell r="B706">
            <v>43030</v>
          </cell>
          <cell r="C706">
            <v>10</v>
          </cell>
          <cell r="D706">
            <v>6.7619999999999996</v>
          </cell>
          <cell r="E706" t="str">
            <v>null</v>
          </cell>
          <cell r="F706" t="e">
            <v>#N/A</v>
          </cell>
        </row>
        <row r="707">
          <cell r="B707">
            <v>43031</v>
          </cell>
          <cell r="C707">
            <v>10</v>
          </cell>
          <cell r="D707">
            <v>6.7990000000000004</v>
          </cell>
          <cell r="E707">
            <v>51.900002000000001</v>
          </cell>
          <cell r="F707" t="e">
            <v>#N/A</v>
          </cell>
        </row>
        <row r="708">
          <cell r="B708">
            <v>43032</v>
          </cell>
          <cell r="C708">
            <v>10</v>
          </cell>
          <cell r="D708">
            <v>6.782</v>
          </cell>
          <cell r="E708">
            <v>52.470001000000003</v>
          </cell>
          <cell r="F708" t="e">
            <v>#N/A</v>
          </cell>
        </row>
        <row r="709">
          <cell r="B709">
            <v>43033</v>
          </cell>
          <cell r="C709">
            <v>10</v>
          </cell>
          <cell r="D709">
            <v>6.8140000000000001</v>
          </cell>
          <cell r="E709">
            <v>52.18</v>
          </cell>
          <cell r="F709" t="e">
            <v>#N/A</v>
          </cell>
        </row>
        <row r="710">
          <cell r="B710">
            <v>43034</v>
          </cell>
          <cell r="C710">
            <v>10</v>
          </cell>
          <cell r="D710">
            <v>6.798</v>
          </cell>
          <cell r="E710">
            <v>52.639999000000003</v>
          </cell>
          <cell r="F710" t="e">
            <v>#N/A</v>
          </cell>
        </row>
        <row r="711">
          <cell r="B711">
            <v>43035</v>
          </cell>
          <cell r="C711">
            <v>10</v>
          </cell>
          <cell r="D711">
            <v>6.8070000000000004</v>
          </cell>
          <cell r="E711">
            <v>53.900002000000001</v>
          </cell>
          <cell r="F711" t="e">
            <v>#N/A</v>
          </cell>
        </row>
        <row r="712">
          <cell r="B712">
            <v>43037</v>
          </cell>
          <cell r="C712">
            <v>10</v>
          </cell>
          <cell r="D712">
            <v>6.8079999999999998</v>
          </cell>
          <cell r="E712" t="str">
            <v>null</v>
          </cell>
          <cell r="F712" t="e">
            <v>#N/A</v>
          </cell>
        </row>
        <row r="713">
          <cell r="B713">
            <v>43038</v>
          </cell>
          <cell r="C713">
            <v>10</v>
          </cell>
          <cell r="D713">
            <v>6.8819999999999997</v>
          </cell>
          <cell r="E713">
            <v>54.150002000000001</v>
          </cell>
          <cell r="F713" t="e">
            <v>#N/A</v>
          </cell>
        </row>
        <row r="714">
          <cell r="B714">
            <v>43039</v>
          </cell>
          <cell r="C714">
            <v>10</v>
          </cell>
          <cell r="D714">
            <v>6.8620000000000001</v>
          </cell>
          <cell r="E714">
            <v>54.380001</v>
          </cell>
          <cell r="F714" t="e">
            <v>#N/A</v>
          </cell>
        </row>
        <row r="715">
          <cell r="B715">
            <v>43040</v>
          </cell>
          <cell r="C715">
            <v>11</v>
          </cell>
          <cell r="D715">
            <v>6.8920000000000003</v>
          </cell>
          <cell r="E715">
            <v>54.299999</v>
          </cell>
          <cell r="F715" t="e">
            <v>#N/A</v>
          </cell>
        </row>
        <row r="716">
          <cell r="B716">
            <v>43041</v>
          </cell>
          <cell r="C716">
            <v>11</v>
          </cell>
          <cell r="D716">
            <v>6.86</v>
          </cell>
          <cell r="E716">
            <v>54.540000999999997</v>
          </cell>
          <cell r="F716" t="e">
            <v>#N/A</v>
          </cell>
        </row>
        <row r="717">
          <cell r="B717">
            <v>43042</v>
          </cell>
          <cell r="C717">
            <v>11</v>
          </cell>
          <cell r="D717">
            <v>6.8579999999999997</v>
          </cell>
          <cell r="E717">
            <v>55.639999000000003</v>
          </cell>
          <cell r="F717" t="e">
            <v>#N/A</v>
          </cell>
        </row>
        <row r="718">
          <cell r="B718">
            <v>43045</v>
          </cell>
          <cell r="C718">
            <v>11</v>
          </cell>
          <cell r="D718">
            <v>6.8940000000000001</v>
          </cell>
          <cell r="E718">
            <v>57.349997999999999</v>
          </cell>
          <cell r="F718" t="e">
            <v>#N/A</v>
          </cell>
        </row>
        <row r="719">
          <cell r="B719">
            <v>43046</v>
          </cell>
          <cell r="C719">
            <v>11</v>
          </cell>
          <cell r="D719">
            <v>6.9279999999999999</v>
          </cell>
          <cell r="E719">
            <v>57.200001</v>
          </cell>
          <cell r="F719" t="e">
            <v>#N/A</v>
          </cell>
        </row>
        <row r="720">
          <cell r="B720">
            <v>43047</v>
          </cell>
          <cell r="C720">
            <v>11</v>
          </cell>
          <cell r="D720">
            <v>6.9390000000000001</v>
          </cell>
          <cell r="E720">
            <v>56.810001</v>
          </cell>
          <cell r="F720" t="e">
            <v>#N/A</v>
          </cell>
        </row>
        <row r="721">
          <cell r="B721">
            <v>43048</v>
          </cell>
          <cell r="C721">
            <v>11</v>
          </cell>
          <cell r="D721">
            <v>6.931</v>
          </cell>
          <cell r="E721">
            <v>57.169998</v>
          </cell>
          <cell r="F721" t="e">
            <v>#N/A</v>
          </cell>
        </row>
        <row r="722">
          <cell r="B722">
            <v>43049</v>
          </cell>
          <cell r="C722">
            <v>11</v>
          </cell>
          <cell r="D722">
            <v>6.9560000000000004</v>
          </cell>
          <cell r="E722">
            <v>56.740001999999997</v>
          </cell>
          <cell r="F722" t="e">
            <v>#N/A</v>
          </cell>
        </row>
        <row r="723">
          <cell r="B723">
            <v>43052</v>
          </cell>
          <cell r="C723">
            <v>11</v>
          </cell>
          <cell r="D723">
            <v>6.9720000000000004</v>
          </cell>
          <cell r="E723">
            <v>56.759998000000003</v>
          </cell>
          <cell r="F723" t="e">
            <v>#N/A</v>
          </cell>
        </row>
        <row r="724">
          <cell r="B724">
            <v>43053</v>
          </cell>
          <cell r="C724">
            <v>11</v>
          </cell>
          <cell r="D724">
            <v>7.05</v>
          </cell>
          <cell r="E724">
            <v>55.700001</v>
          </cell>
          <cell r="F724" t="e">
            <v>#N/A</v>
          </cell>
        </row>
        <row r="725">
          <cell r="B725">
            <v>43054</v>
          </cell>
          <cell r="C725">
            <v>11</v>
          </cell>
          <cell r="D725">
            <v>7.016</v>
          </cell>
          <cell r="E725">
            <v>55.330002</v>
          </cell>
          <cell r="F725" t="e">
            <v>#N/A</v>
          </cell>
        </row>
        <row r="726">
          <cell r="B726">
            <v>43055</v>
          </cell>
          <cell r="C726">
            <v>11</v>
          </cell>
          <cell r="D726">
            <v>7.0620000000000003</v>
          </cell>
          <cell r="E726">
            <v>55.139999000000003</v>
          </cell>
          <cell r="F726" t="e">
            <v>#N/A</v>
          </cell>
        </row>
        <row r="727">
          <cell r="B727">
            <v>43056</v>
          </cell>
          <cell r="C727">
            <v>11</v>
          </cell>
          <cell r="D727">
            <v>7.0490000000000004</v>
          </cell>
          <cell r="E727">
            <v>56.549999</v>
          </cell>
          <cell r="F727" t="e">
            <v>#N/A</v>
          </cell>
        </row>
        <row r="728">
          <cell r="B728">
            <v>43059</v>
          </cell>
          <cell r="C728">
            <v>11</v>
          </cell>
          <cell r="D728">
            <v>6.8890000000000002</v>
          </cell>
          <cell r="E728">
            <v>56.09</v>
          </cell>
          <cell r="F728" t="e">
            <v>#N/A</v>
          </cell>
        </row>
        <row r="729">
          <cell r="B729">
            <v>43060</v>
          </cell>
          <cell r="C729">
            <v>11</v>
          </cell>
          <cell r="D729">
            <v>6.8959999999999999</v>
          </cell>
          <cell r="E729">
            <v>56.830002</v>
          </cell>
          <cell r="F729" t="e">
            <v>#N/A</v>
          </cell>
        </row>
        <row r="730">
          <cell r="B730">
            <v>43061</v>
          </cell>
          <cell r="C730">
            <v>11</v>
          </cell>
          <cell r="D730">
            <v>6.9589999999999996</v>
          </cell>
          <cell r="E730">
            <v>58.02</v>
          </cell>
          <cell r="F730" t="e">
            <v>#N/A</v>
          </cell>
        </row>
        <row r="731">
          <cell r="B731">
            <v>43062</v>
          </cell>
          <cell r="C731">
            <v>11</v>
          </cell>
          <cell r="D731">
            <v>6.9850000000000003</v>
          </cell>
          <cell r="E731" t="e">
            <v>#N/A</v>
          </cell>
          <cell r="F731" t="e">
            <v>#N/A</v>
          </cell>
        </row>
        <row r="732">
          <cell r="B732">
            <v>43063</v>
          </cell>
          <cell r="C732">
            <v>11</v>
          </cell>
          <cell r="D732">
            <v>7.0019999999999998</v>
          </cell>
          <cell r="E732" t="str">
            <v>null</v>
          </cell>
          <cell r="F732" t="e">
            <v>#N/A</v>
          </cell>
        </row>
        <row r="733">
          <cell r="B733">
            <v>43066</v>
          </cell>
          <cell r="C733">
            <v>11</v>
          </cell>
          <cell r="D733">
            <v>7.056</v>
          </cell>
          <cell r="E733">
            <v>58.110000999999997</v>
          </cell>
          <cell r="F733" t="e">
            <v>#N/A</v>
          </cell>
        </row>
        <row r="734">
          <cell r="B734">
            <v>43067</v>
          </cell>
          <cell r="C734">
            <v>11</v>
          </cell>
          <cell r="D734">
            <v>7.03</v>
          </cell>
          <cell r="E734">
            <v>57.990001999999997</v>
          </cell>
          <cell r="F734" t="e">
            <v>#N/A</v>
          </cell>
        </row>
        <row r="735">
          <cell r="B735">
            <v>43068</v>
          </cell>
          <cell r="C735">
            <v>11</v>
          </cell>
          <cell r="D735">
            <v>7.0250000000000004</v>
          </cell>
          <cell r="E735">
            <v>57.299999</v>
          </cell>
          <cell r="F735" t="e">
            <v>#N/A</v>
          </cell>
        </row>
        <row r="736">
          <cell r="B736">
            <v>43069</v>
          </cell>
          <cell r="C736">
            <v>11</v>
          </cell>
          <cell r="D736">
            <v>7.0579999999999998</v>
          </cell>
          <cell r="E736">
            <v>57.400002000000001</v>
          </cell>
          <cell r="F736" t="e">
            <v>#N/A</v>
          </cell>
        </row>
        <row r="737">
          <cell r="B737">
            <v>43073</v>
          </cell>
          <cell r="C737">
            <v>12</v>
          </cell>
          <cell r="D737">
            <v>7.0830000000000002</v>
          </cell>
          <cell r="E737">
            <v>57.470001000000003</v>
          </cell>
          <cell r="F737" t="e">
            <v>#N/A</v>
          </cell>
        </row>
        <row r="738">
          <cell r="B738">
            <v>43074</v>
          </cell>
          <cell r="C738">
            <v>12</v>
          </cell>
          <cell r="D738">
            <v>7.0590000000000002</v>
          </cell>
          <cell r="E738">
            <v>57.619999</v>
          </cell>
          <cell r="F738" t="e">
            <v>#N/A</v>
          </cell>
        </row>
        <row r="739">
          <cell r="B739">
            <v>43075</v>
          </cell>
          <cell r="C739">
            <v>12</v>
          </cell>
          <cell r="D739">
            <v>7.0309999999999997</v>
          </cell>
          <cell r="E739">
            <v>55.959999000000003</v>
          </cell>
          <cell r="F739" t="e">
            <v>#N/A</v>
          </cell>
        </row>
        <row r="740">
          <cell r="B740">
            <v>43076</v>
          </cell>
          <cell r="C740">
            <v>12</v>
          </cell>
          <cell r="D740">
            <v>7.0540000000000003</v>
          </cell>
          <cell r="E740">
            <v>56.689999</v>
          </cell>
          <cell r="F740" t="e">
            <v>#N/A</v>
          </cell>
        </row>
        <row r="741">
          <cell r="B741">
            <v>43077</v>
          </cell>
          <cell r="C741">
            <v>12</v>
          </cell>
          <cell r="D741">
            <v>7.0890000000000004</v>
          </cell>
          <cell r="E741">
            <v>57.360000999999997</v>
          </cell>
          <cell r="F741" t="e">
            <v>#N/A</v>
          </cell>
        </row>
        <row r="742">
          <cell r="B742">
            <v>43080</v>
          </cell>
          <cell r="C742">
            <v>12</v>
          </cell>
          <cell r="D742">
            <v>7.1719999999999997</v>
          </cell>
          <cell r="E742">
            <v>57.990001999999997</v>
          </cell>
          <cell r="F742" t="e">
            <v>#N/A</v>
          </cell>
        </row>
        <row r="743">
          <cell r="B743">
            <v>43081</v>
          </cell>
          <cell r="C743">
            <v>12</v>
          </cell>
          <cell r="D743">
            <v>7.1909999999999998</v>
          </cell>
          <cell r="E743">
            <v>57.139999000000003</v>
          </cell>
          <cell r="F743" t="e">
            <v>#N/A</v>
          </cell>
        </row>
        <row r="744">
          <cell r="B744">
            <v>43082</v>
          </cell>
          <cell r="C744">
            <v>12</v>
          </cell>
          <cell r="D744">
            <v>7.173</v>
          </cell>
          <cell r="E744">
            <v>56.599997999999999</v>
          </cell>
          <cell r="F744" t="e">
            <v>#N/A</v>
          </cell>
        </row>
        <row r="745">
          <cell r="B745">
            <v>43083</v>
          </cell>
          <cell r="C745">
            <v>12</v>
          </cell>
          <cell r="D745">
            <v>7.13</v>
          </cell>
          <cell r="E745">
            <v>57.040000999999997</v>
          </cell>
          <cell r="F745" t="e">
            <v>#N/A</v>
          </cell>
        </row>
        <row r="746">
          <cell r="B746">
            <v>43084</v>
          </cell>
          <cell r="C746">
            <v>12</v>
          </cell>
          <cell r="D746">
            <v>7.1340000000000003</v>
          </cell>
          <cell r="E746">
            <v>57.299999</v>
          </cell>
          <cell r="F746" t="e">
            <v>#N/A</v>
          </cell>
        </row>
        <row r="747">
          <cell r="B747">
            <v>43085</v>
          </cell>
          <cell r="C747">
            <v>12</v>
          </cell>
          <cell r="D747">
            <v>7.133</v>
          </cell>
          <cell r="E747" t="e">
            <v>#N/A</v>
          </cell>
          <cell r="F747" t="e">
            <v>#N/A</v>
          </cell>
        </row>
        <row r="748">
          <cell r="B748">
            <v>43087</v>
          </cell>
          <cell r="C748">
            <v>12</v>
          </cell>
          <cell r="D748">
            <v>7.181</v>
          </cell>
          <cell r="E748">
            <v>57.16</v>
          </cell>
          <cell r="F748" t="e">
            <v>#N/A</v>
          </cell>
        </row>
        <row r="749">
          <cell r="B749">
            <v>43088</v>
          </cell>
          <cell r="C749">
            <v>12</v>
          </cell>
          <cell r="D749">
            <v>7.1779999999999999</v>
          </cell>
          <cell r="E749">
            <v>57.459999000000003</v>
          </cell>
          <cell r="F749" t="e">
            <v>#N/A</v>
          </cell>
        </row>
        <row r="750">
          <cell r="B750">
            <v>43089</v>
          </cell>
          <cell r="C750">
            <v>12</v>
          </cell>
          <cell r="D750">
            <v>7.2190000000000003</v>
          </cell>
          <cell r="E750">
            <v>58.09</v>
          </cell>
          <cell r="F750" t="e">
            <v>#N/A</v>
          </cell>
        </row>
        <row r="751">
          <cell r="B751">
            <v>43090</v>
          </cell>
          <cell r="C751">
            <v>12</v>
          </cell>
          <cell r="D751">
            <v>7.2140000000000004</v>
          </cell>
          <cell r="E751">
            <v>58.360000999999997</v>
          </cell>
          <cell r="F751" t="e">
            <v>#N/A</v>
          </cell>
        </row>
        <row r="752">
          <cell r="B752">
            <v>43091</v>
          </cell>
          <cell r="C752">
            <v>12</v>
          </cell>
          <cell r="D752">
            <v>7.2709999999999999</v>
          </cell>
          <cell r="E752">
            <v>58.470001000000003</v>
          </cell>
          <cell r="F752" t="e">
            <v>#N/A</v>
          </cell>
        </row>
        <row r="753">
          <cell r="B753">
            <v>43095</v>
          </cell>
          <cell r="C753">
            <v>12</v>
          </cell>
          <cell r="D753">
            <v>7.2750000000000004</v>
          </cell>
          <cell r="E753">
            <v>59.970001000000003</v>
          </cell>
          <cell r="F753" t="e">
            <v>#N/A</v>
          </cell>
        </row>
        <row r="754">
          <cell r="B754">
            <v>43096</v>
          </cell>
          <cell r="C754">
            <v>12</v>
          </cell>
          <cell r="D754">
            <v>7.2190000000000003</v>
          </cell>
          <cell r="E754">
            <v>59.639999000000003</v>
          </cell>
          <cell r="F754" t="e">
            <v>#N/A</v>
          </cell>
        </row>
        <row r="755">
          <cell r="B755">
            <v>43097</v>
          </cell>
          <cell r="C755">
            <v>12</v>
          </cell>
          <cell r="D755">
            <v>7.3959999999999999</v>
          </cell>
          <cell r="E755">
            <v>59.84</v>
          </cell>
          <cell r="F755" t="e">
            <v>#N/A</v>
          </cell>
        </row>
        <row r="756">
          <cell r="B756">
            <v>43098</v>
          </cell>
          <cell r="C756">
            <v>12</v>
          </cell>
          <cell r="D756">
            <v>7.3259999999999996</v>
          </cell>
          <cell r="E756">
            <v>60.419998</v>
          </cell>
          <cell r="F756" t="e">
            <v>#N/A</v>
          </cell>
        </row>
        <row r="757">
          <cell r="B757">
            <v>43101</v>
          </cell>
          <cell r="C757">
            <v>1</v>
          </cell>
          <cell r="D757">
            <v>7.3369999999999997</v>
          </cell>
          <cell r="E757" t="e">
            <v>#N/A</v>
          </cell>
          <cell r="F757" t="e">
            <v>#N/A</v>
          </cell>
        </row>
        <row r="758">
          <cell r="B758">
            <v>43102</v>
          </cell>
          <cell r="C758">
            <v>1</v>
          </cell>
          <cell r="D758">
            <v>7.3840000000000003</v>
          </cell>
          <cell r="E758">
            <v>60.369999</v>
          </cell>
          <cell r="F758" t="e">
            <v>#N/A</v>
          </cell>
        </row>
        <row r="759">
          <cell r="B759">
            <v>43103</v>
          </cell>
          <cell r="C759">
            <v>1</v>
          </cell>
          <cell r="D759">
            <v>7.3220000000000001</v>
          </cell>
          <cell r="E759">
            <v>61.630001</v>
          </cell>
          <cell r="F759" t="e">
            <v>#N/A</v>
          </cell>
        </row>
        <row r="760">
          <cell r="B760">
            <v>43104</v>
          </cell>
          <cell r="C760">
            <v>1</v>
          </cell>
          <cell r="D760">
            <v>7.3310000000000004</v>
          </cell>
          <cell r="E760">
            <v>62.009998000000003</v>
          </cell>
          <cell r="F760" t="e">
            <v>#N/A</v>
          </cell>
        </row>
        <row r="761">
          <cell r="B761">
            <v>43105</v>
          </cell>
          <cell r="C761">
            <v>1</v>
          </cell>
          <cell r="D761">
            <v>7.2880000000000003</v>
          </cell>
          <cell r="E761">
            <v>61.439999</v>
          </cell>
          <cell r="F761" t="e">
            <v>#N/A</v>
          </cell>
        </row>
        <row r="762">
          <cell r="B762">
            <v>43108</v>
          </cell>
          <cell r="C762">
            <v>1</v>
          </cell>
          <cell r="D762">
            <v>7.3440000000000003</v>
          </cell>
          <cell r="E762">
            <v>61.73</v>
          </cell>
          <cell r="F762" t="e">
            <v>#N/A</v>
          </cell>
        </row>
        <row r="763">
          <cell r="B763">
            <v>43109</v>
          </cell>
          <cell r="C763">
            <v>1</v>
          </cell>
          <cell r="D763">
            <v>7.367</v>
          </cell>
          <cell r="E763">
            <v>62.959999000000003</v>
          </cell>
          <cell r="F763" t="e">
            <v>#N/A</v>
          </cell>
        </row>
        <row r="764">
          <cell r="B764">
            <v>43110</v>
          </cell>
          <cell r="C764">
            <v>1</v>
          </cell>
          <cell r="D764">
            <v>7.4409999999999998</v>
          </cell>
          <cell r="E764">
            <v>63.57</v>
          </cell>
          <cell r="F764" t="e">
            <v>#N/A</v>
          </cell>
        </row>
        <row r="765">
          <cell r="B765">
            <v>43111</v>
          </cell>
          <cell r="C765">
            <v>1</v>
          </cell>
          <cell r="D765">
            <v>7.4359999999999999</v>
          </cell>
          <cell r="E765">
            <v>63.799999</v>
          </cell>
          <cell r="F765" t="e">
            <v>#N/A</v>
          </cell>
        </row>
        <row r="766">
          <cell r="B766">
            <v>43112</v>
          </cell>
          <cell r="C766">
            <v>1</v>
          </cell>
          <cell r="D766">
            <v>7.4550000000000001</v>
          </cell>
          <cell r="E766">
            <v>64.300003000000004</v>
          </cell>
          <cell r="F766" t="e">
            <v>#N/A</v>
          </cell>
        </row>
        <row r="767">
          <cell r="B767">
            <v>43115</v>
          </cell>
          <cell r="C767">
            <v>1</v>
          </cell>
          <cell r="D767">
            <v>7.4429999999999996</v>
          </cell>
          <cell r="E767" t="e">
            <v>#N/A</v>
          </cell>
          <cell r="F767" t="e">
            <v>#N/A</v>
          </cell>
        </row>
        <row r="768">
          <cell r="B768">
            <v>43116</v>
          </cell>
          <cell r="C768">
            <v>1</v>
          </cell>
          <cell r="D768">
            <v>7.5519999999999996</v>
          </cell>
          <cell r="E768">
            <v>63.73</v>
          </cell>
          <cell r="F768" t="e">
            <v>#N/A</v>
          </cell>
        </row>
        <row r="769">
          <cell r="B769">
            <v>43117</v>
          </cell>
          <cell r="C769">
            <v>1</v>
          </cell>
          <cell r="D769">
            <v>7.415</v>
          </cell>
          <cell r="E769">
            <v>63.970001000000003</v>
          </cell>
          <cell r="F769" t="e">
            <v>#N/A</v>
          </cell>
        </row>
        <row r="770">
          <cell r="B770">
            <v>43118</v>
          </cell>
          <cell r="C770">
            <v>1</v>
          </cell>
          <cell r="D770">
            <v>7.4710000000000001</v>
          </cell>
          <cell r="E770">
            <v>63.950001</v>
          </cell>
          <cell r="F770" t="e">
            <v>#N/A</v>
          </cell>
        </row>
        <row r="771">
          <cell r="B771">
            <v>43119</v>
          </cell>
          <cell r="C771">
            <v>1</v>
          </cell>
          <cell r="D771">
            <v>7.4790000000000001</v>
          </cell>
          <cell r="E771">
            <v>63.369999</v>
          </cell>
          <cell r="F771" t="e">
            <v>#N/A</v>
          </cell>
        </row>
        <row r="772">
          <cell r="B772">
            <v>43122</v>
          </cell>
          <cell r="C772">
            <v>1</v>
          </cell>
          <cell r="D772">
            <v>7.4619999999999997</v>
          </cell>
          <cell r="E772">
            <v>63.490001999999997</v>
          </cell>
          <cell r="F772" t="e">
            <v>#N/A</v>
          </cell>
        </row>
        <row r="773">
          <cell r="B773">
            <v>43123</v>
          </cell>
          <cell r="C773">
            <v>1</v>
          </cell>
          <cell r="D773">
            <v>7.4130000000000003</v>
          </cell>
          <cell r="E773">
            <v>64.470000999999996</v>
          </cell>
          <cell r="F773" t="e">
            <v>#N/A</v>
          </cell>
        </row>
        <row r="774">
          <cell r="B774">
            <v>43124</v>
          </cell>
          <cell r="C774">
            <v>1</v>
          </cell>
          <cell r="D774">
            <v>7.2759999999999998</v>
          </cell>
          <cell r="E774">
            <v>65.610000999999997</v>
          </cell>
          <cell r="F774" t="e">
            <v>#N/A</v>
          </cell>
        </row>
        <row r="775">
          <cell r="B775">
            <v>43125</v>
          </cell>
          <cell r="C775">
            <v>1</v>
          </cell>
          <cell r="D775">
            <v>7.3070000000000004</v>
          </cell>
          <cell r="E775">
            <v>65.510002</v>
          </cell>
          <cell r="F775" t="e">
            <v>#N/A</v>
          </cell>
        </row>
        <row r="776">
          <cell r="B776">
            <v>43129</v>
          </cell>
          <cell r="C776">
            <v>1</v>
          </cell>
          <cell r="D776">
            <v>7.4409999999999998</v>
          </cell>
          <cell r="E776">
            <v>65.559997999999993</v>
          </cell>
          <cell r="F776" t="e">
            <v>#N/A</v>
          </cell>
        </row>
        <row r="777">
          <cell r="B777">
            <v>43130</v>
          </cell>
          <cell r="C777">
            <v>1</v>
          </cell>
          <cell r="D777">
            <v>7.4340000000000002</v>
          </cell>
          <cell r="E777">
            <v>64.5</v>
          </cell>
          <cell r="F777" t="e">
            <v>#N/A</v>
          </cell>
        </row>
        <row r="778">
          <cell r="B778">
            <v>43131</v>
          </cell>
          <cell r="C778">
            <v>1</v>
          </cell>
          <cell r="D778">
            <v>7.43</v>
          </cell>
          <cell r="E778">
            <v>64.730002999999996</v>
          </cell>
          <cell r="F778" t="e">
            <v>#N/A</v>
          </cell>
        </row>
        <row r="779">
          <cell r="B779">
            <v>43132</v>
          </cell>
          <cell r="C779">
            <v>2</v>
          </cell>
          <cell r="D779">
            <v>7.6050000000000004</v>
          </cell>
          <cell r="E779">
            <v>65.800003000000004</v>
          </cell>
          <cell r="F779" t="e">
            <v>#N/A</v>
          </cell>
        </row>
        <row r="780">
          <cell r="B780">
            <v>43133</v>
          </cell>
          <cell r="C780">
            <v>2</v>
          </cell>
          <cell r="D780">
            <v>7.5620000000000003</v>
          </cell>
          <cell r="E780">
            <v>65.449996999999996</v>
          </cell>
          <cell r="F780" t="e">
            <v>#N/A</v>
          </cell>
        </row>
        <row r="781">
          <cell r="B781">
            <v>43136</v>
          </cell>
          <cell r="C781">
            <v>2</v>
          </cell>
          <cell r="D781">
            <v>7.6050000000000004</v>
          </cell>
          <cell r="E781">
            <v>64.150002000000001</v>
          </cell>
          <cell r="F781" t="e">
            <v>#N/A</v>
          </cell>
        </row>
        <row r="782">
          <cell r="B782">
            <v>43137</v>
          </cell>
          <cell r="C782">
            <v>2</v>
          </cell>
          <cell r="D782">
            <v>7.5679999999999996</v>
          </cell>
          <cell r="E782">
            <v>63.389999000000003</v>
          </cell>
          <cell r="F782" t="e">
            <v>#N/A</v>
          </cell>
        </row>
        <row r="783">
          <cell r="B783">
            <v>43138</v>
          </cell>
          <cell r="C783">
            <v>2</v>
          </cell>
          <cell r="D783">
            <v>7.5309999999999997</v>
          </cell>
          <cell r="E783">
            <v>61.790000999999997</v>
          </cell>
          <cell r="F783" t="e">
            <v>#N/A</v>
          </cell>
        </row>
        <row r="784">
          <cell r="B784">
            <v>43139</v>
          </cell>
          <cell r="C784">
            <v>2</v>
          </cell>
          <cell r="D784">
            <v>7.4660000000000002</v>
          </cell>
          <cell r="E784">
            <v>61.150002000000001</v>
          </cell>
          <cell r="F784" t="e">
            <v>#N/A</v>
          </cell>
        </row>
        <row r="785">
          <cell r="B785">
            <v>43140</v>
          </cell>
          <cell r="C785">
            <v>2</v>
          </cell>
          <cell r="D785">
            <v>7.49</v>
          </cell>
          <cell r="E785">
            <v>59.200001</v>
          </cell>
          <cell r="F785" t="e">
            <v>#N/A</v>
          </cell>
        </row>
        <row r="786">
          <cell r="B786">
            <v>43143</v>
          </cell>
          <cell r="C786">
            <v>2</v>
          </cell>
          <cell r="D786">
            <v>7.4960000000000004</v>
          </cell>
          <cell r="E786">
            <v>59.290000999999997</v>
          </cell>
          <cell r="F786" t="e">
            <v>#N/A</v>
          </cell>
        </row>
        <row r="787">
          <cell r="B787">
            <v>43145</v>
          </cell>
          <cell r="C787">
            <v>2</v>
          </cell>
          <cell r="D787">
            <v>7.4909999999999997</v>
          </cell>
          <cell r="E787">
            <v>60.599997999999999</v>
          </cell>
          <cell r="F787" t="e">
            <v>#N/A</v>
          </cell>
        </row>
        <row r="788">
          <cell r="B788">
            <v>43146</v>
          </cell>
          <cell r="C788">
            <v>2</v>
          </cell>
          <cell r="D788">
            <v>7.5679999999999996</v>
          </cell>
          <cell r="E788">
            <v>61.34</v>
          </cell>
          <cell r="F788" t="e">
            <v>#N/A</v>
          </cell>
        </row>
        <row r="789">
          <cell r="B789">
            <v>43147</v>
          </cell>
          <cell r="C789">
            <v>2</v>
          </cell>
          <cell r="D789">
            <v>7.577</v>
          </cell>
          <cell r="E789">
            <v>61.68</v>
          </cell>
          <cell r="F789" t="e">
            <v>#N/A</v>
          </cell>
        </row>
        <row r="790">
          <cell r="B790">
            <v>43149</v>
          </cell>
          <cell r="C790">
            <v>2</v>
          </cell>
          <cell r="D790">
            <v>7.5830000000000002</v>
          </cell>
          <cell r="E790" t="str">
            <v>null</v>
          </cell>
          <cell r="F790" t="e">
            <v>#N/A</v>
          </cell>
        </row>
        <row r="791">
          <cell r="B791">
            <v>43151</v>
          </cell>
          <cell r="C791">
            <v>2</v>
          </cell>
          <cell r="D791">
            <v>7.6680000000000001</v>
          </cell>
          <cell r="E791">
            <v>61.900002000000001</v>
          </cell>
          <cell r="F791" t="e">
            <v>#N/A</v>
          </cell>
        </row>
        <row r="792">
          <cell r="B792">
            <v>43152</v>
          </cell>
          <cell r="C792">
            <v>2</v>
          </cell>
          <cell r="D792">
            <v>7.71</v>
          </cell>
          <cell r="E792">
            <v>61.68</v>
          </cell>
          <cell r="F792" t="e">
            <v>#N/A</v>
          </cell>
        </row>
        <row r="793">
          <cell r="B793">
            <v>43153</v>
          </cell>
          <cell r="C793">
            <v>2</v>
          </cell>
          <cell r="D793">
            <v>7.7460000000000004</v>
          </cell>
          <cell r="E793">
            <v>62.77</v>
          </cell>
          <cell r="F793" t="e">
            <v>#N/A</v>
          </cell>
        </row>
        <row r="794">
          <cell r="B794">
            <v>43154</v>
          </cell>
          <cell r="C794">
            <v>2</v>
          </cell>
          <cell r="D794">
            <v>7.6669999999999998</v>
          </cell>
          <cell r="E794">
            <v>63.549999</v>
          </cell>
          <cell r="F794" t="e">
            <v>#N/A</v>
          </cell>
        </row>
        <row r="795">
          <cell r="B795">
            <v>43157</v>
          </cell>
          <cell r="C795">
            <v>2</v>
          </cell>
          <cell r="D795">
            <v>7.6879999999999997</v>
          </cell>
          <cell r="E795">
            <v>63.91</v>
          </cell>
          <cell r="F795" t="e">
            <v>#N/A</v>
          </cell>
        </row>
        <row r="796">
          <cell r="B796">
            <v>43158</v>
          </cell>
          <cell r="C796">
            <v>2</v>
          </cell>
          <cell r="D796">
            <v>7.6660000000000004</v>
          </cell>
          <cell r="E796">
            <v>63.009998000000003</v>
          </cell>
          <cell r="F796" t="e">
            <v>#N/A</v>
          </cell>
        </row>
        <row r="797">
          <cell r="B797">
            <v>43159</v>
          </cell>
          <cell r="C797">
            <v>2</v>
          </cell>
          <cell r="D797">
            <v>7.726</v>
          </cell>
          <cell r="E797">
            <v>61.639999000000003</v>
          </cell>
          <cell r="F797" t="e">
            <v>#N/A</v>
          </cell>
        </row>
        <row r="798">
          <cell r="B798">
            <v>43160</v>
          </cell>
          <cell r="C798">
            <v>3</v>
          </cell>
          <cell r="D798">
            <v>7.7380000000000004</v>
          </cell>
          <cell r="E798">
            <v>60.990001999999997</v>
          </cell>
          <cell r="F798" t="e">
            <v>#N/A</v>
          </cell>
        </row>
        <row r="799">
          <cell r="B799">
            <v>43164</v>
          </cell>
          <cell r="C799">
            <v>3</v>
          </cell>
          <cell r="D799">
            <v>7.7759999999999998</v>
          </cell>
          <cell r="E799">
            <v>62.57</v>
          </cell>
          <cell r="F799" t="e">
            <v>#N/A</v>
          </cell>
        </row>
        <row r="800">
          <cell r="B800">
            <v>43165</v>
          </cell>
          <cell r="C800">
            <v>3</v>
          </cell>
          <cell r="D800">
            <v>7.7750000000000004</v>
          </cell>
          <cell r="E800">
            <v>62.599997999999999</v>
          </cell>
          <cell r="F800" t="e">
            <v>#N/A</v>
          </cell>
        </row>
        <row r="801">
          <cell r="B801">
            <v>43166</v>
          </cell>
          <cell r="C801">
            <v>3</v>
          </cell>
          <cell r="D801">
            <v>7.6779999999999999</v>
          </cell>
          <cell r="E801">
            <v>61.150002000000001</v>
          </cell>
          <cell r="F801" t="e">
            <v>#N/A</v>
          </cell>
        </row>
        <row r="802">
          <cell r="B802">
            <v>43167</v>
          </cell>
          <cell r="C802">
            <v>3</v>
          </cell>
          <cell r="D802">
            <v>7.6619999999999999</v>
          </cell>
          <cell r="E802">
            <v>60.119999</v>
          </cell>
          <cell r="F802" t="e">
            <v>#N/A</v>
          </cell>
        </row>
        <row r="803">
          <cell r="B803">
            <v>43168</v>
          </cell>
          <cell r="C803">
            <v>3</v>
          </cell>
          <cell r="D803">
            <v>7.6710000000000003</v>
          </cell>
          <cell r="E803">
            <v>62.040000999999997</v>
          </cell>
          <cell r="F803" t="e">
            <v>#N/A</v>
          </cell>
        </row>
        <row r="804">
          <cell r="B804">
            <v>43171</v>
          </cell>
          <cell r="C804">
            <v>3</v>
          </cell>
          <cell r="D804">
            <v>7.6289999999999996</v>
          </cell>
          <cell r="E804">
            <v>61.360000999999997</v>
          </cell>
          <cell r="F804" t="e">
            <v>#N/A</v>
          </cell>
        </row>
        <row r="805">
          <cell r="B805">
            <v>43172</v>
          </cell>
          <cell r="C805">
            <v>3</v>
          </cell>
          <cell r="D805">
            <v>7.6529999999999996</v>
          </cell>
          <cell r="E805">
            <v>60.709999000000003</v>
          </cell>
          <cell r="F805" t="e">
            <v>#N/A</v>
          </cell>
        </row>
        <row r="806">
          <cell r="B806">
            <v>43173</v>
          </cell>
          <cell r="C806">
            <v>3</v>
          </cell>
          <cell r="D806">
            <v>7.6849999999999996</v>
          </cell>
          <cell r="E806">
            <v>60.959999000000003</v>
          </cell>
          <cell r="F806" t="e">
            <v>#N/A</v>
          </cell>
        </row>
        <row r="807">
          <cell r="B807">
            <v>43174</v>
          </cell>
          <cell r="C807">
            <v>3</v>
          </cell>
          <cell r="D807">
            <v>7.633</v>
          </cell>
          <cell r="E807">
            <v>61.189999</v>
          </cell>
          <cell r="F807" t="e">
            <v>#N/A</v>
          </cell>
        </row>
        <row r="808">
          <cell r="B808">
            <v>43175</v>
          </cell>
          <cell r="C808">
            <v>3</v>
          </cell>
          <cell r="D808">
            <v>7.5570000000000004</v>
          </cell>
          <cell r="E808">
            <v>62.34</v>
          </cell>
          <cell r="F808" t="e">
            <v>#N/A</v>
          </cell>
        </row>
        <row r="809">
          <cell r="B809">
            <v>43178</v>
          </cell>
          <cell r="C809">
            <v>3</v>
          </cell>
          <cell r="D809">
            <v>7.6079999999999997</v>
          </cell>
          <cell r="E809">
            <v>62.060001</v>
          </cell>
          <cell r="F809" t="e">
            <v>#N/A</v>
          </cell>
        </row>
        <row r="810">
          <cell r="B810">
            <v>43179</v>
          </cell>
          <cell r="C810">
            <v>3</v>
          </cell>
          <cell r="D810">
            <v>7.6150000000000002</v>
          </cell>
          <cell r="E810">
            <v>63.400002000000001</v>
          </cell>
          <cell r="F810" t="e">
            <v>#N/A</v>
          </cell>
        </row>
        <row r="811">
          <cell r="B811">
            <v>43180</v>
          </cell>
          <cell r="C811">
            <v>3</v>
          </cell>
          <cell r="D811">
            <v>7.5810000000000004</v>
          </cell>
          <cell r="E811">
            <v>65.169998000000007</v>
          </cell>
          <cell r="F811" t="e">
            <v>#N/A</v>
          </cell>
        </row>
        <row r="812">
          <cell r="B812">
            <v>43181</v>
          </cell>
          <cell r="C812">
            <v>3</v>
          </cell>
          <cell r="D812">
            <v>7.56</v>
          </cell>
          <cell r="E812">
            <v>64.300003000000004</v>
          </cell>
          <cell r="F812" t="e">
            <v>#N/A</v>
          </cell>
        </row>
        <row r="813">
          <cell r="B813">
            <v>43182</v>
          </cell>
          <cell r="C813">
            <v>3</v>
          </cell>
          <cell r="D813">
            <v>7.5570000000000004</v>
          </cell>
          <cell r="E813">
            <v>65.879997000000003</v>
          </cell>
          <cell r="F813" t="e">
            <v>#N/A</v>
          </cell>
        </row>
        <row r="814">
          <cell r="B814">
            <v>43185</v>
          </cell>
          <cell r="C814">
            <v>3</v>
          </cell>
          <cell r="D814">
            <v>7.6230000000000002</v>
          </cell>
          <cell r="E814">
            <v>65.550003000000004</v>
          </cell>
          <cell r="F814" t="e">
            <v>#N/A</v>
          </cell>
        </row>
        <row r="815">
          <cell r="B815">
            <v>43186</v>
          </cell>
          <cell r="C815">
            <v>3</v>
          </cell>
          <cell r="D815">
            <v>7.3330000000000002</v>
          </cell>
          <cell r="E815">
            <v>65.25</v>
          </cell>
          <cell r="F815" t="e">
            <v>#N/A</v>
          </cell>
        </row>
        <row r="816">
          <cell r="B816">
            <v>43187</v>
          </cell>
          <cell r="C816">
            <v>3</v>
          </cell>
          <cell r="D816">
            <v>7.3979999999999997</v>
          </cell>
          <cell r="E816">
            <v>64.379997000000003</v>
          </cell>
          <cell r="F816" t="e">
            <v>#N/A</v>
          </cell>
        </row>
        <row r="817">
          <cell r="B817">
            <v>43193</v>
          </cell>
          <cell r="C817">
            <v>4</v>
          </cell>
          <cell r="D817">
            <v>7.3319999999999999</v>
          </cell>
          <cell r="E817">
            <v>63.509998000000003</v>
          </cell>
          <cell r="F817" t="e">
            <v>#N/A</v>
          </cell>
        </row>
        <row r="818">
          <cell r="B818">
            <v>43194</v>
          </cell>
          <cell r="C818">
            <v>4</v>
          </cell>
          <cell r="D818">
            <v>7.2939999999999996</v>
          </cell>
          <cell r="E818">
            <v>63.369999</v>
          </cell>
          <cell r="F818" t="e">
            <v>#N/A</v>
          </cell>
        </row>
        <row r="819">
          <cell r="B819">
            <v>43195</v>
          </cell>
          <cell r="C819">
            <v>4</v>
          </cell>
          <cell r="D819">
            <v>7.1269999999999998</v>
          </cell>
          <cell r="E819">
            <v>63.540000999999997</v>
          </cell>
          <cell r="F819" t="e">
            <v>#N/A</v>
          </cell>
        </row>
        <row r="820">
          <cell r="B820">
            <v>43196</v>
          </cell>
          <cell r="C820">
            <v>4</v>
          </cell>
          <cell r="D820">
            <v>7.1749999999999998</v>
          </cell>
          <cell r="E820">
            <v>62.060001</v>
          </cell>
          <cell r="F820" t="e">
            <v>#N/A</v>
          </cell>
        </row>
        <row r="821">
          <cell r="B821">
            <v>43199</v>
          </cell>
          <cell r="C821">
            <v>4</v>
          </cell>
          <cell r="D821">
            <v>7.226</v>
          </cell>
          <cell r="E821">
            <v>63.419998</v>
          </cell>
          <cell r="F821" t="e">
            <v>#N/A</v>
          </cell>
        </row>
        <row r="822">
          <cell r="B822">
            <v>43200</v>
          </cell>
          <cell r="C822">
            <v>4</v>
          </cell>
          <cell r="D822">
            <v>7.3789999999999996</v>
          </cell>
          <cell r="E822">
            <v>65.510002</v>
          </cell>
          <cell r="F822" t="e">
            <v>#N/A</v>
          </cell>
        </row>
        <row r="823">
          <cell r="B823">
            <v>43201</v>
          </cell>
          <cell r="C823">
            <v>4</v>
          </cell>
          <cell r="D823">
            <v>7.5359999999999996</v>
          </cell>
          <cell r="E823">
            <v>66.819999999999993</v>
          </cell>
          <cell r="F823" t="e">
            <v>#N/A</v>
          </cell>
        </row>
        <row r="824">
          <cell r="B824">
            <v>43202</v>
          </cell>
          <cell r="C824">
            <v>4</v>
          </cell>
          <cell r="D824">
            <v>7.468</v>
          </cell>
          <cell r="E824">
            <v>67.069999999999993</v>
          </cell>
          <cell r="F824" t="e">
            <v>#N/A</v>
          </cell>
        </row>
        <row r="825">
          <cell r="B825">
            <v>43203</v>
          </cell>
          <cell r="C825">
            <v>4</v>
          </cell>
          <cell r="D825">
            <v>7.431</v>
          </cell>
          <cell r="E825">
            <v>67.389999000000003</v>
          </cell>
          <cell r="F825" t="e">
            <v>#N/A</v>
          </cell>
        </row>
        <row r="826">
          <cell r="B826">
            <v>43206</v>
          </cell>
          <cell r="C826">
            <v>4</v>
          </cell>
          <cell r="D826">
            <v>7.4859999999999998</v>
          </cell>
          <cell r="E826">
            <v>66.220000999999996</v>
          </cell>
          <cell r="F826" t="e">
            <v>#N/A</v>
          </cell>
        </row>
        <row r="827">
          <cell r="B827">
            <v>43207</v>
          </cell>
          <cell r="C827">
            <v>4</v>
          </cell>
          <cell r="D827">
            <v>7.4889999999999999</v>
          </cell>
          <cell r="E827">
            <v>66.519997000000004</v>
          </cell>
          <cell r="F827" t="e">
            <v>#N/A</v>
          </cell>
        </row>
        <row r="828">
          <cell r="B828">
            <v>43208</v>
          </cell>
          <cell r="C828">
            <v>4</v>
          </cell>
          <cell r="D828">
            <v>7.5359999999999996</v>
          </cell>
          <cell r="E828">
            <v>68.470000999999996</v>
          </cell>
          <cell r="F828" t="e">
            <v>#N/A</v>
          </cell>
        </row>
        <row r="829">
          <cell r="B829">
            <v>43209</v>
          </cell>
          <cell r="C829">
            <v>4</v>
          </cell>
          <cell r="D829">
            <v>7.6310000000000002</v>
          </cell>
          <cell r="E829">
            <v>68.290001000000004</v>
          </cell>
          <cell r="F829" t="e">
            <v>#N/A</v>
          </cell>
        </row>
        <row r="830">
          <cell r="B830">
            <v>43210</v>
          </cell>
          <cell r="C830">
            <v>4</v>
          </cell>
          <cell r="D830">
            <v>7.718</v>
          </cell>
          <cell r="E830">
            <v>68.379997000000003</v>
          </cell>
          <cell r="F830" t="e">
            <v>#N/A</v>
          </cell>
        </row>
        <row r="831">
          <cell r="B831">
            <v>43213</v>
          </cell>
          <cell r="C831">
            <v>4</v>
          </cell>
          <cell r="D831">
            <v>7.74</v>
          </cell>
          <cell r="E831">
            <v>68.639999000000003</v>
          </cell>
          <cell r="F831" t="e">
            <v>#N/A</v>
          </cell>
        </row>
        <row r="832">
          <cell r="B832">
            <v>43214</v>
          </cell>
          <cell r="C832">
            <v>4</v>
          </cell>
          <cell r="D832">
            <v>7.6829999999999998</v>
          </cell>
          <cell r="E832">
            <v>67.699996999999996</v>
          </cell>
          <cell r="F832" t="e">
            <v>#N/A</v>
          </cell>
        </row>
        <row r="833">
          <cell r="B833">
            <v>43215</v>
          </cell>
          <cell r="C833">
            <v>4</v>
          </cell>
          <cell r="D833">
            <v>7.7380000000000004</v>
          </cell>
          <cell r="E833">
            <v>68.050003000000004</v>
          </cell>
          <cell r="F833" t="e">
            <v>#N/A</v>
          </cell>
        </row>
        <row r="834">
          <cell r="B834">
            <v>43216</v>
          </cell>
          <cell r="C834">
            <v>4</v>
          </cell>
          <cell r="D834">
            <v>7.7549999999999999</v>
          </cell>
          <cell r="E834">
            <v>68.190002000000007</v>
          </cell>
          <cell r="F834" t="e">
            <v>#N/A</v>
          </cell>
        </row>
        <row r="835">
          <cell r="B835">
            <v>43217</v>
          </cell>
          <cell r="C835">
            <v>4</v>
          </cell>
          <cell r="D835">
            <v>7.7670000000000003</v>
          </cell>
          <cell r="E835">
            <v>68.099997999999999</v>
          </cell>
          <cell r="F835" t="e">
            <v>#N/A</v>
          </cell>
        </row>
        <row r="836">
          <cell r="B836">
            <v>43222</v>
          </cell>
          <cell r="C836">
            <v>5</v>
          </cell>
          <cell r="D836">
            <v>7.7329999999999997</v>
          </cell>
          <cell r="E836">
            <v>67.930000000000007</v>
          </cell>
          <cell r="F836" t="e">
            <v>#N/A</v>
          </cell>
        </row>
        <row r="837">
          <cell r="B837">
            <v>43223</v>
          </cell>
          <cell r="C837">
            <v>5</v>
          </cell>
          <cell r="D837">
            <v>7.734</v>
          </cell>
          <cell r="E837">
            <v>68.430000000000007</v>
          </cell>
          <cell r="F837" t="e">
            <v>#N/A</v>
          </cell>
        </row>
        <row r="838">
          <cell r="B838">
            <v>43224</v>
          </cell>
          <cell r="C838">
            <v>5</v>
          </cell>
          <cell r="D838">
            <v>7.7279999999999998</v>
          </cell>
          <cell r="E838">
            <v>69.720000999999996</v>
          </cell>
          <cell r="F838" t="e">
            <v>#N/A</v>
          </cell>
        </row>
        <row r="839">
          <cell r="B839">
            <v>43227</v>
          </cell>
          <cell r="C839">
            <v>5</v>
          </cell>
          <cell r="D839">
            <v>7.6219999999999999</v>
          </cell>
          <cell r="E839">
            <v>70.730002999999996</v>
          </cell>
          <cell r="F839" t="e">
            <v>#N/A</v>
          </cell>
        </row>
        <row r="840">
          <cell r="B840">
            <v>43228</v>
          </cell>
          <cell r="C840">
            <v>5</v>
          </cell>
          <cell r="D840">
            <v>7.58</v>
          </cell>
          <cell r="E840">
            <v>69.059997999999993</v>
          </cell>
          <cell r="F840" t="e">
            <v>#N/A</v>
          </cell>
        </row>
        <row r="841">
          <cell r="B841">
            <v>43229</v>
          </cell>
          <cell r="C841">
            <v>5</v>
          </cell>
          <cell r="D841">
            <v>7.7089999999999996</v>
          </cell>
          <cell r="E841">
            <v>71.139999000000003</v>
          </cell>
          <cell r="F841" t="e">
            <v>#N/A</v>
          </cell>
        </row>
        <row r="842">
          <cell r="B842">
            <v>43230</v>
          </cell>
          <cell r="C842">
            <v>5</v>
          </cell>
          <cell r="D842">
            <v>7.7149999999999999</v>
          </cell>
          <cell r="E842">
            <v>71.360000999999997</v>
          </cell>
          <cell r="F842" t="e">
            <v>#N/A</v>
          </cell>
        </row>
        <row r="843">
          <cell r="B843">
            <v>43231</v>
          </cell>
          <cell r="C843">
            <v>5</v>
          </cell>
          <cell r="D843">
            <v>7.726</v>
          </cell>
          <cell r="E843">
            <v>70.699996999999996</v>
          </cell>
          <cell r="F843" t="e">
            <v>#N/A</v>
          </cell>
        </row>
        <row r="844">
          <cell r="B844">
            <v>43234</v>
          </cell>
          <cell r="C844">
            <v>5</v>
          </cell>
          <cell r="D844">
            <v>7.8259999999999996</v>
          </cell>
          <cell r="E844">
            <v>70.959998999999996</v>
          </cell>
          <cell r="F844" t="e">
            <v>#N/A</v>
          </cell>
        </row>
        <row r="845">
          <cell r="B845">
            <v>43235</v>
          </cell>
          <cell r="C845">
            <v>5</v>
          </cell>
          <cell r="D845">
            <v>7.9029999999999996</v>
          </cell>
          <cell r="E845">
            <v>71.309997999999993</v>
          </cell>
          <cell r="F845" t="e">
            <v>#N/A</v>
          </cell>
        </row>
        <row r="846">
          <cell r="B846">
            <v>43236</v>
          </cell>
          <cell r="C846">
            <v>5</v>
          </cell>
          <cell r="D846">
            <v>7.9020000000000001</v>
          </cell>
          <cell r="E846">
            <v>71.489998</v>
          </cell>
          <cell r="F846" t="e">
            <v>#N/A</v>
          </cell>
        </row>
        <row r="847">
          <cell r="B847">
            <v>43237</v>
          </cell>
          <cell r="C847">
            <v>5</v>
          </cell>
          <cell r="D847">
            <v>7.88</v>
          </cell>
          <cell r="E847">
            <v>71.489998</v>
          </cell>
          <cell r="F847" t="e">
            <v>#N/A</v>
          </cell>
        </row>
        <row r="848">
          <cell r="B848">
            <v>43238</v>
          </cell>
          <cell r="C848">
            <v>5</v>
          </cell>
          <cell r="D848">
            <v>7.835</v>
          </cell>
          <cell r="E848">
            <v>71.279999000000004</v>
          </cell>
          <cell r="F848" t="e">
            <v>#N/A</v>
          </cell>
        </row>
        <row r="849">
          <cell r="B849">
            <v>43240</v>
          </cell>
          <cell r="C849">
            <v>5</v>
          </cell>
          <cell r="D849">
            <v>7.835</v>
          </cell>
          <cell r="E849" t="str">
            <v>null</v>
          </cell>
          <cell r="F849" t="e">
            <v>#N/A</v>
          </cell>
        </row>
        <row r="850">
          <cell r="B850">
            <v>43241</v>
          </cell>
          <cell r="C850">
            <v>5</v>
          </cell>
          <cell r="D850">
            <v>7.8090000000000002</v>
          </cell>
          <cell r="E850">
            <v>72.239998</v>
          </cell>
          <cell r="F850" t="e">
            <v>#N/A</v>
          </cell>
        </row>
        <row r="851">
          <cell r="B851">
            <v>43242</v>
          </cell>
          <cell r="C851">
            <v>5</v>
          </cell>
          <cell r="D851">
            <v>7.8090000000000002</v>
          </cell>
          <cell r="E851">
            <v>72.129997000000003</v>
          </cell>
          <cell r="F851" t="e">
            <v>#N/A</v>
          </cell>
        </row>
        <row r="852">
          <cell r="B852">
            <v>43243</v>
          </cell>
          <cell r="C852">
            <v>5</v>
          </cell>
          <cell r="D852">
            <v>7.8490000000000002</v>
          </cell>
          <cell r="E852">
            <v>71.839995999999999</v>
          </cell>
          <cell r="F852" t="e">
            <v>#N/A</v>
          </cell>
        </row>
        <row r="853">
          <cell r="B853">
            <v>43244</v>
          </cell>
          <cell r="C853">
            <v>5</v>
          </cell>
          <cell r="D853">
            <v>7.8710000000000004</v>
          </cell>
          <cell r="E853">
            <v>70.709998999999996</v>
          </cell>
          <cell r="F853" t="e">
            <v>#N/A</v>
          </cell>
        </row>
        <row r="854">
          <cell r="B854">
            <v>43245</v>
          </cell>
          <cell r="C854">
            <v>5</v>
          </cell>
          <cell r="D854">
            <v>7.7939999999999996</v>
          </cell>
          <cell r="E854">
            <v>67.879997000000003</v>
          </cell>
          <cell r="F854" t="e">
            <v>#N/A</v>
          </cell>
        </row>
        <row r="855">
          <cell r="B855">
            <v>43248</v>
          </cell>
          <cell r="C855">
            <v>5</v>
          </cell>
          <cell r="D855">
            <v>7.7389999999999999</v>
          </cell>
          <cell r="E855" t="e">
            <v>#N/A</v>
          </cell>
          <cell r="F855" t="e">
            <v>#N/A</v>
          </cell>
        </row>
        <row r="856">
          <cell r="B856">
            <v>43249</v>
          </cell>
          <cell r="C856">
            <v>5</v>
          </cell>
          <cell r="D856">
            <v>7.7560000000000002</v>
          </cell>
          <cell r="E856">
            <v>66.730002999999996</v>
          </cell>
          <cell r="F856" t="e">
            <v>#N/A</v>
          </cell>
        </row>
        <row r="857">
          <cell r="B857">
            <v>43250</v>
          </cell>
          <cell r="C857">
            <v>5</v>
          </cell>
          <cell r="D857">
            <v>7.782</v>
          </cell>
          <cell r="E857">
            <v>68.209998999999996</v>
          </cell>
          <cell r="F857" t="e">
            <v>#N/A</v>
          </cell>
        </row>
        <row r="858">
          <cell r="B858">
            <v>43251</v>
          </cell>
          <cell r="C858">
            <v>5</v>
          </cell>
          <cell r="D858">
            <v>7.8259999999999996</v>
          </cell>
          <cell r="E858">
            <v>67.040001000000004</v>
          </cell>
          <cell r="F858" t="e">
            <v>#N/A</v>
          </cell>
        </row>
        <row r="859">
          <cell r="B859">
            <v>43252</v>
          </cell>
          <cell r="C859">
            <v>6</v>
          </cell>
          <cell r="D859">
            <v>7.8479999999999999</v>
          </cell>
          <cell r="E859">
            <v>65.809997999999993</v>
          </cell>
          <cell r="F859" t="e">
            <v>#N/A</v>
          </cell>
        </row>
        <row r="860">
          <cell r="B860">
            <v>43255</v>
          </cell>
          <cell r="C860">
            <v>6</v>
          </cell>
          <cell r="D860">
            <v>7.8760000000000003</v>
          </cell>
          <cell r="E860">
            <v>64.75</v>
          </cell>
          <cell r="F860" t="e">
            <v>#N/A</v>
          </cell>
        </row>
        <row r="861">
          <cell r="B861">
            <v>43256</v>
          </cell>
          <cell r="C861">
            <v>6</v>
          </cell>
          <cell r="D861">
            <v>7.8339999999999996</v>
          </cell>
          <cell r="E861">
            <v>65.519997000000004</v>
          </cell>
          <cell r="F861" t="e">
            <v>#N/A</v>
          </cell>
        </row>
        <row r="862">
          <cell r="B862">
            <v>43257</v>
          </cell>
          <cell r="C862">
            <v>6</v>
          </cell>
          <cell r="D862">
            <v>7.9169999999999998</v>
          </cell>
          <cell r="E862">
            <v>64.730002999999996</v>
          </cell>
          <cell r="F862" t="e">
            <v>#N/A</v>
          </cell>
        </row>
        <row r="863">
          <cell r="B863">
            <v>43258</v>
          </cell>
          <cell r="C863">
            <v>6</v>
          </cell>
          <cell r="D863">
            <v>7.9930000000000003</v>
          </cell>
          <cell r="E863">
            <v>65.949996999999996</v>
          </cell>
          <cell r="F863" t="e">
            <v>#N/A</v>
          </cell>
        </row>
        <row r="864">
          <cell r="B864">
            <v>43259</v>
          </cell>
          <cell r="C864">
            <v>6</v>
          </cell>
          <cell r="D864">
            <v>7.9470000000000001</v>
          </cell>
          <cell r="E864">
            <v>65.739998</v>
          </cell>
          <cell r="F864" t="e">
            <v>#N/A</v>
          </cell>
        </row>
        <row r="865">
          <cell r="B865">
            <v>43262</v>
          </cell>
          <cell r="C865">
            <v>6</v>
          </cell>
          <cell r="D865">
            <v>7.9630000000000001</v>
          </cell>
          <cell r="E865">
            <v>66.099997999999999</v>
          </cell>
          <cell r="F865" t="e">
            <v>#N/A</v>
          </cell>
        </row>
        <row r="866">
          <cell r="B866">
            <v>43263</v>
          </cell>
          <cell r="C866">
            <v>6</v>
          </cell>
          <cell r="D866">
            <v>7.9660000000000002</v>
          </cell>
          <cell r="E866">
            <v>66.360000999999997</v>
          </cell>
          <cell r="F866" t="e">
            <v>#N/A</v>
          </cell>
        </row>
        <row r="867">
          <cell r="B867">
            <v>43264</v>
          </cell>
          <cell r="C867">
            <v>6</v>
          </cell>
          <cell r="D867">
            <v>7.93</v>
          </cell>
          <cell r="E867">
            <v>66.639999000000003</v>
          </cell>
          <cell r="F867" t="e">
            <v>#N/A</v>
          </cell>
        </row>
        <row r="868">
          <cell r="B868">
            <v>43265</v>
          </cell>
          <cell r="C868">
            <v>6</v>
          </cell>
          <cell r="D868">
            <v>7.9450000000000003</v>
          </cell>
          <cell r="E868">
            <v>66.889999000000003</v>
          </cell>
          <cell r="F868" t="e">
            <v>#N/A</v>
          </cell>
        </row>
        <row r="869">
          <cell r="B869">
            <v>43266</v>
          </cell>
          <cell r="C869">
            <v>6</v>
          </cell>
          <cell r="D869">
            <v>7.8890000000000002</v>
          </cell>
          <cell r="E869">
            <v>65.059997999999993</v>
          </cell>
          <cell r="F869" t="e">
            <v>#N/A</v>
          </cell>
        </row>
        <row r="870">
          <cell r="B870">
            <v>43269</v>
          </cell>
          <cell r="C870">
            <v>6</v>
          </cell>
          <cell r="D870">
            <v>7.8769999999999998</v>
          </cell>
          <cell r="E870">
            <v>65.849997999999999</v>
          </cell>
          <cell r="F870" t="e">
            <v>#N/A</v>
          </cell>
        </row>
        <row r="871">
          <cell r="B871">
            <v>43270</v>
          </cell>
          <cell r="C871">
            <v>6</v>
          </cell>
          <cell r="D871">
            <v>7.8630000000000004</v>
          </cell>
          <cell r="E871">
            <v>65.069999999999993</v>
          </cell>
          <cell r="F871" t="e">
            <v>#N/A</v>
          </cell>
        </row>
        <row r="872">
          <cell r="B872">
            <v>43271</v>
          </cell>
          <cell r="C872">
            <v>6</v>
          </cell>
          <cell r="D872">
            <v>7.827</v>
          </cell>
          <cell r="E872">
            <v>66.220000999999996</v>
          </cell>
          <cell r="F872" t="e">
            <v>#N/A</v>
          </cell>
        </row>
        <row r="873">
          <cell r="B873">
            <v>43272</v>
          </cell>
          <cell r="C873">
            <v>6</v>
          </cell>
          <cell r="D873">
            <v>7.7720000000000002</v>
          </cell>
          <cell r="E873">
            <v>65.540001000000004</v>
          </cell>
          <cell r="F873" t="e">
            <v>#N/A</v>
          </cell>
        </row>
        <row r="874">
          <cell r="B874">
            <v>43273</v>
          </cell>
          <cell r="C874">
            <v>6</v>
          </cell>
          <cell r="D874">
            <v>7.819</v>
          </cell>
          <cell r="E874">
            <v>68.580001999999993</v>
          </cell>
          <cell r="F874" t="e">
            <v>#N/A</v>
          </cell>
        </row>
        <row r="875">
          <cell r="B875">
            <v>43276</v>
          </cell>
          <cell r="C875">
            <v>6</v>
          </cell>
          <cell r="D875">
            <v>7.8239999999999998</v>
          </cell>
          <cell r="E875">
            <v>68.080001999999993</v>
          </cell>
          <cell r="F875" t="e">
            <v>#N/A</v>
          </cell>
        </row>
        <row r="876">
          <cell r="B876">
            <v>43277</v>
          </cell>
          <cell r="C876">
            <v>6</v>
          </cell>
          <cell r="D876">
            <v>7.8289999999999997</v>
          </cell>
          <cell r="E876">
            <v>70.529999000000004</v>
          </cell>
          <cell r="F876" t="e">
            <v>#N/A</v>
          </cell>
        </row>
        <row r="877">
          <cell r="B877">
            <v>43278</v>
          </cell>
          <cell r="C877">
            <v>6</v>
          </cell>
          <cell r="D877">
            <v>7.8710000000000004</v>
          </cell>
          <cell r="E877">
            <v>72.760002</v>
          </cell>
          <cell r="F877" t="e">
            <v>#N/A</v>
          </cell>
        </row>
        <row r="878">
          <cell r="B878">
            <v>43279</v>
          </cell>
          <cell r="C878">
            <v>6</v>
          </cell>
          <cell r="D878">
            <v>7.9349999999999996</v>
          </cell>
          <cell r="E878">
            <v>73.449996999999996</v>
          </cell>
          <cell r="F878" t="e">
            <v>#N/A</v>
          </cell>
        </row>
        <row r="879">
          <cell r="B879">
            <v>43280</v>
          </cell>
          <cell r="C879">
            <v>6</v>
          </cell>
          <cell r="D879">
            <v>7.9029999999999996</v>
          </cell>
          <cell r="E879">
            <v>74.150002000000001</v>
          </cell>
          <cell r="F879" t="e">
            <v>#N/A</v>
          </cell>
        </row>
        <row r="880">
          <cell r="B880">
            <v>43283</v>
          </cell>
          <cell r="C880">
            <v>7</v>
          </cell>
          <cell r="D880">
            <v>7.9119999999999999</v>
          </cell>
          <cell r="E880">
            <v>73.940002000000007</v>
          </cell>
          <cell r="F880" t="e">
            <v>#N/A</v>
          </cell>
        </row>
        <row r="881">
          <cell r="B881">
            <v>43284</v>
          </cell>
          <cell r="C881">
            <v>7</v>
          </cell>
          <cell r="D881">
            <v>7.883</v>
          </cell>
          <cell r="E881" t="str">
            <v>null</v>
          </cell>
          <cell r="F881" t="e">
            <v>#N/A</v>
          </cell>
        </row>
        <row r="882">
          <cell r="B882">
            <v>43285</v>
          </cell>
          <cell r="C882">
            <v>7</v>
          </cell>
          <cell r="D882">
            <v>7.8520000000000003</v>
          </cell>
          <cell r="E882" t="e">
            <v>#N/A</v>
          </cell>
          <cell r="F882" t="e">
            <v>#N/A</v>
          </cell>
        </row>
        <row r="883">
          <cell r="B883">
            <v>43286</v>
          </cell>
          <cell r="C883">
            <v>7</v>
          </cell>
          <cell r="D883">
            <v>7.8970000000000002</v>
          </cell>
          <cell r="E883">
            <v>72.940002000000007</v>
          </cell>
          <cell r="F883" t="e">
            <v>#N/A</v>
          </cell>
        </row>
        <row r="884">
          <cell r="B884">
            <v>43287</v>
          </cell>
          <cell r="C884">
            <v>7</v>
          </cell>
          <cell r="D884">
            <v>7.87</v>
          </cell>
          <cell r="E884">
            <v>73.800003000000004</v>
          </cell>
          <cell r="F884" t="e">
            <v>#N/A</v>
          </cell>
        </row>
        <row r="885">
          <cell r="B885">
            <v>43290</v>
          </cell>
          <cell r="C885">
            <v>7</v>
          </cell>
          <cell r="D885">
            <v>7.89</v>
          </cell>
          <cell r="E885">
            <v>73.849997999999999</v>
          </cell>
          <cell r="F885" t="e">
            <v>#N/A</v>
          </cell>
        </row>
        <row r="886">
          <cell r="B886">
            <v>43291</v>
          </cell>
          <cell r="C886">
            <v>7</v>
          </cell>
          <cell r="D886">
            <v>7.9</v>
          </cell>
          <cell r="E886">
            <v>74.110000999999997</v>
          </cell>
          <cell r="F886" t="e">
            <v>#N/A</v>
          </cell>
        </row>
        <row r="887">
          <cell r="B887">
            <v>43292</v>
          </cell>
          <cell r="C887">
            <v>7</v>
          </cell>
          <cell r="D887">
            <v>7.8719999999999999</v>
          </cell>
          <cell r="E887">
            <v>70.379997000000003</v>
          </cell>
          <cell r="F887" t="e">
            <v>#N/A</v>
          </cell>
        </row>
        <row r="888">
          <cell r="B888">
            <v>43293</v>
          </cell>
          <cell r="C888">
            <v>7</v>
          </cell>
          <cell r="D888">
            <v>7.78</v>
          </cell>
          <cell r="E888">
            <v>70.330001999999993</v>
          </cell>
          <cell r="F888" t="e">
            <v>#N/A</v>
          </cell>
        </row>
        <row r="889">
          <cell r="B889">
            <v>43294</v>
          </cell>
          <cell r="C889">
            <v>7</v>
          </cell>
          <cell r="D889">
            <v>7.7910000000000004</v>
          </cell>
          <cell r="E889">
            <v>71.010002</v>
          </cell>
          <cell r="F889" t="e">
            <v>#N/A</v>
          </cell>
        </row>
        <row r="890">
          <cell r="B890">
            <v>43297</v>
          </cell>
          <cell r="C890">
            <v>7</v>
          </cell>
          <cell r="D890">
            <v>7.8</v>
          </cell>
          <cell r="E890">
            <v>68.059997999999993</v>
          </cell>
          <cell r="F890" t="e">
            <v>#N/A</v>
          </cell>
        </row>
        <row r="891">
          <cell r="B891">
            <v>43298</v>
          </cell>
          <cell r="C891">
            <v>7</v>
          </cell>
          <cell r="D891">
            <v>7.7460000000000004</v>
          </cell>
          <cell r="E891">
            <v>68.080001999999993</v>
          </cell>
          <cell r="F891" t="e">
            <v>#N/A</v>
          </cell>
        </row>
        <row r="892">
          <cell r="B892">
            <v>43299</v>
          </cell>
          <cell r="C892">
            <v>7</v>
          </cell>
          <cell r="D892">
            <v>7.7519999999999998</v>
          </cell>
          <cell r="E892">
            <v>68.760002</v>
          </cell>
          <cell r="F892" t="e">
            <v>#N/A</v>
          </cell>
        </row>
        <row r="893">
          <cell r="B893">
            <v>43300</v>
          </cell>
          <cell r="C893">
            <v>7</v>
          </cell>
          <cell r="D893">
            <v>7.7850000000000001</v>
          </cell>
          <cell r="E893">
            <v>69.459998999999996</v>
          </cell>
          <cell r="F893" t="e">
            <v>#N/A</v>
          </cell>
        </row>
        <row r="894">
          <cell r="B894">
            <v>43301</v>
          </cell>
          <cell r="C894">
            <v>7</v>
          </cell>
          <cell r="D894">
            <v>7.7850000000000001</v>
          </cell>
          <cell r="E894">
            <v>70.459998999999996</v>
          </cell>
          <cell r="F894" t="e">
            <v>#N/A</v>
          </cell>
        </row>
        <row r="895">
          <cell r="B895">
            <v>43304</v>
          </cell>
          <cell r="C895">
            <v>7</v>
          </cell>
          <cell r="D895">
            <v>7.81</v>
          </cell>
          <cell r="E895">
            <v>67.889999000000003</v>
          </cell>
          <cell r="F895" t="e">
            <v>#N/A</v>
          </cell>
        </row>
        <row r="896">
          <cell r="B896">
            <v>43305</v>
          </cell>
          <cell r="C896">
            <v>7</v>
          </cell>
          <cell r="D896">
            <v>7.7839999999999998</v>
          </cell>
          <cell r="E896">
            <v>68.519997000000004</v>
          </cell>
          <cell r="F896" t="e">
            <v>#N/A</v>
          </cell>
        </row>
        <row r="897">
          <cell r="B897">
            <v>43306</v>
          </cell>
          <cell r="C897">
            <v>7</v>
          </cell>
          <cell r="D897">
            <v>7.7850000000000001</v>
          </cell>
          <cell r="E897">
            <v>69.300003000000004</v>
          </cell>
          <cell r="F897" t="e">
            <v>#N/A</v>
          </cell>
        </row>
        <row r="898">
          <cell r="B898">
            <v>43307</v>
          </cell>
          <cell r="C898">
            <v>7</v>
          </cell>
          <cell r="D898">
            <v>7.7590000000000003</v>
          </cell>
          <cell r="E898">
            <v>69.610000999999997</v>
          </cell>
          <cell r="F898" t="e">
            <v>#N/A</v>
          </cell>
        </row>
        <row r="899">
          <cell r="B899">
            <v>43308</v>
          </cell>
          <cell r="C899">
            <v>7</v>
          </cell>
          <cell r="D899">
            <v>7.78</v>
          </cell>
          <cell r="E899">
            <v>68.690002000000007</v>
          </cell>
          <cell r="F899" t="e">
            <v>#N/A</v>
          </cell>
        </row>
        <row r="900">
          <cell r="B900">
            <v>43311</v>
          </cell>
          <cell r="C900">
            <v>7</v>
          </cell>
          <cell r="D900">
            <v>7.79</v>
          </cell>
          <cell r="E900">
            <v>70.129997000000003</v>
          </cell>
          <cell r="F900" t="e">
            <v>#N/A</v>
          </cell>
        </row>
        <row r="901">
          <cell r="B901">
            <v>43312</v>
          </cell>
          <cell r="C901">
            <v>7</v>
          </cell>
          <cell r="D901">
            <v>7.7720000000000002</v>
          </cell>
          <cell r="E901">
            <v>68.760002</v>
          </cell>
          <cell r="F901" t="e">
            <v>#N/A</v>
          </cell>
        </row>
        <row r="902">
          <cell r="B902">
            <v>43313</v>
          </cell>
          <cell r="C902">
            <v>8</v>
          </cell>
          <cell r="D902">
            <v>7.7009999999999996</v>
          </cell>
          <cell r="E902">
            <v>67.660004000000001</v>
          </cell>
          <cell r="F902" t="e">
            <v>#N/A</v>
          </cell>
        </row>
        <row r="903">
          <cell r="B903">
            <v>43314</v>
          </cell>
          <cell r="C903">
            <v>8</v>
          </cell>
          <cell r="D903">
            <v>7.7210000000000001</v>
          </cell>
          <cell r="E903">
            <v>68.959998999999996</v>
          </cell>
          <cell r="F903" t="e">
            <v>#N/A</v>
          </cell>
        </row>
        <row r="904">
          <cell r="B904">
            <v>43315</v>
          </cell>
          <cell r="C904">
            <v>8</v>
          </cell>
          <cell r="D904">
            <v>7.7629999999999999</v>
          </cell>
          <cell r="E904">
            <v>68.489998</v>
          </cell>
          <cell r="F904" t="e">
            <v>#N/A</v>
          </cell>
        </row>
        <row r="905">
          <cell r="B905">
            <v>43318</v>
          </cell>
          <cell r="C905">
            <v>8</v>
          </cell>
          <cell r="D905">
            <v>7.7679999999999998</v>
          </cell>
          <cell r="E905">
            <v>69.010002</v>
          </cell>
          <cell r="F905" t="e">
            <v>#N/A</v>
          </cell>
        </row>
        <row r="906">
          <cell r="B906">
            <v>43319</v>
          </cell>
          <cell r="C906">
            <v>8</v>
          </cell>
          <cell r="D906">
            <v>7.7859999999999996</v>
          </cell>
          <cell r="E906">
            <v>69.169998000000007</v>
          </cell>
          <cell r="F906" t="e">
            <v>#N/A</v>
          </cell>
        </row>
        <row r="907">
          <cell r="B907">
            <v>43320</v>
          </cell>
          <cell r="C907">
            <v>8</v>
          </cell>
          <cell r="D907">
            <v>7.782</v>
          </cell>
          <cell r="E907">
            <v>66.940002000000007</v>
          </cell>
          <cell r="F907" t="e">
            <v>#N/A</v>
          </cell>
        </row>
        <row r="908">
          <cell r="B908">
            <v>43321</v>
          </cell>
          <cell r="C908">
            <v>8</v>
          </cell>
          <cell r="D908">
            <v>7.7450000000000001</v>
          </cell>
          <cell r="E908">
            <v>66.809997999999993</v>
          </cell>
          <cell r="F908" t="e">
            <v>#N/A</v>
          </cell>
        </row>
        <row r="909">
          <cell r="B909">
            <v>43322</v>
          </cell>
          <cell r="C909">
            <v>8</v>
          </cell>
          <cell r="D909">
            <v>7.7539999999999996</v>
          </cell>
          <cell r="E909">
            <v>67.629997000000003</v>
          </cell>
          <cell r="F909" t="e">
            <v>#N/A</v>
          </cell>
        </row>
        <row r="910">
          <cell r="B910">
            <v>43325</v>
          </cell>
          <cell r="C910">
            <v>8</v>
          </cell>
          <cell r="D910">
            <v>7.8230000000000004</v>
          </cell>
          <cell r="E910">
            <v>67.199996999999996</v>
          </cell>
          <cell r="F910" t="e">
            <v>#N/A</v>
          </cell>
        </row>
        <row r="911">
          <cell r="B911">
            <v>43326</v>
          </cell>
          <cell r="C911">
            <v>8</v>
          </cell>
          <cell r="D911">
            <v>7.8179999999999996</v>
          </cell>
          <cell r="E911">
            <v>67.040001000000004</v>
          </cell>
          <cell r="F911" t="e">
            <v>#N/A</v>
          </cell>
        </row>
        <row r="912">
          <cell r="B912">
            <v>43328</v>
          </cell>
          <cell r="C912">
            <v>8</v>
          </cell>
          <cell r="D912">
            <v>7.8609999999999998</v>
          </cell>
          <cell r="E912">
            <v>65.459998999999996</v>
          </cell>
          <cell r="F912" t="e">
            <v>#N/A</v>
          </cell>
        </row>
        <row r="913">
          <cell r="B913">
            <v>43332</v>
          </cell>
          <cell r="C913">
            <v>8</v>
          </cell>
          <cell r="D913">
            <v>7.8380000000000001</v>
          </cell>
          <cell r="E913">
            <v>66.430000000000007</v>
          </cell>
          <cell r="F913" t="e">
            <v>#N/A</v>
          </cell>
        </row>
        <row r="914">
          <cell r="B914">
            <v>43333</v>
          </cell>
          <cell r="C914">
            <v>8</v>
          </cell>
          <cell r="D914">
            <v>7.827</v>
          </cell>
          <cell r="E914">
            <v>67.349997999999999</v>
          </cell>
          <cell r="F914" t="e">
            <v>#N/A</v>
          </cell>
        </row>
        <row r="915">
          <cell r="B915">
            <v>43335</v>
          </cell>
          <cell r="C915">
            <v>8</v>
          </cell>
          <cell r="D915">
            <v>7.8789999999999996</v>
          </cell>
          <cell r="E915">
            <v>67.830001999999993</v>
          </cell>
          <cell r="F915" t="e">
            <v>#N/A</v>
          </cell>
        </row>
        <row r="916">
          <cell r="B916">
            <v>43336</v>
          </cell>
          <cell r="C916">
            <v>8</v>
          </cell>
          <cell r="D916">
            <v>7.8710000000000004</v>
          </cell>
          <cell r="E916">
            <v>68.720000999999996</v>
          </cell>
          <cell r="F916" t="e">
            <v>#N/A</v>
          </cell>
        </row>
        <row r="917">
          <cell r="B917">
            <v>43339</v>
          </cell>
          <cell r="C917">
            <v>8</v>
          </cell>
          <cell r="D917">
            <v>7.8940000000000001</v>
          </cell>
          <cell r="E917">
            <v>68.870002999999997</v>
          </cell>
          <cell r="F917" t="e">
            <v>#N/A</v>
          </cell>
        </row>
        <row r="918">
          <cell r="B918">
            <v>43340</v>
          </cell>
          <cell r="C918">
            <v>8</v>
          </cell>
          <cell r="D918">
            <v>7.8949999999999996</v>
          </cell>
          <cell r="E918">
            <v>68.529999000000004</v>
          </cell>
          <cell r="F918" t="e">
            <v>#N/A</v>
          </cell>
        </row>
        <row r="919">
          <cell r="B919">
            <v>43341</v>
          </cell>
          <cell r="C919">
            <v>8</v>
          </cell>
          <cell r="D919">
            <v>7.9180000000000001</v>
          </cell>
          <cell r="E919">
            <v>69.510002</v>
          </cell>
          <cell r="F919" t="e">
            <v>#N/A</v>
          </cell>
        </row>
        <row r="920">
          <cell r="B920">
            <v>43342</v>
          </cell>
          <cell r="C920">
            <v>8</v>
          </cell>
          <cell r="D920">
            <v>7.93</v>
          </cell>
          <cell r="E920">
            <v>70.25</v>
          </cell>
          <cell r="F920" t="e">
            <v>#N/A</v>
          </cell>
        </row>
        <row r="921">
          <cell r="B921">
            <v>43343</v>
          </cell>
          <cell r="C921">
            <v>8</v>
          </cell>
          <cell r="D921">
            <v>7.9509999999999996</v>
          </cell>
          <cell r="E921">
            <v>69.800003000000004</v>
          </cell>
          <cell r="F921" t="e">
            <v>#N/A</v>
          </cell>
        </row>
        <row r="922">
          <cell r="B922">
            <v>43346</v>
          </cell>
          <cell r="C922">
            <v>9</v>
          </cell>
          <cell r="D922">
            <v>7.9989999999999997</v>
          </cell>
          <cell r="E922" t="e">
            <v>#N/A</v>
          </cell>
          <cell r="F922" t="e">
            <v>#N/A</v>
          </cell>
        </row>
        <row r="923">
          <cell r="B923">
            <v>43347</v>
          </cell>
          <cell r="C923">
            <v>9</v>
          </cell>
          <cell r="D923">
            <v>8.0619999999999994</v>
          </cell>
          <cell r="E923">
            <v>69.870002999999997</v>
          </cell>
          <cell r="F923" t="e">
            <v>#N/A</v>
          </cell>
        </row>
        <row r="924">
          <cell r="B924">
            <v>43348</v>
          </cell>
          <cell r="C924">
            <v>9</v>
          </cell>
          <cell r="D924">
            <v>8.0489999999999995</v>
          </cell>
          <cell r="E924">
            <v>68.720000999999996</v>
          </cell>
          <cell r="F924" t="e">
            <v>#N/A</v>
          </cell>
        </row>
        <row r="925">
          <cell r="B925">
            <v>43349</v>
          </cell>
          <cell r="C925">
            <v>9</v>
          </cell>
          <cell r="D925">
            <v>8.0559999999999992</v>
          </cell>
          <cell r="E925">
            <v>67.769997000000004</v>
          </cell>
          <cell r="F925" t="e">
            <v>#N/A</v>
          </cell>
        </row>
        <row r="926">
          <cell r="B926">
            <v>43350</v>
          </cell>
          <cell r="C926">
            <v>9</v>
          </cell>
          <cell r="D926">
            <v>8.0310000000000006</v>
          </cell>
          <cell r="E926">
            <v>67.75</v>
          </cell>
          <cell r="F926" t="e">
            <v>#N/A</v>
          </cell>
        </row>
        <row r="927">
          <cell r="B927">
            <v>43353</v>
          </cell>
          <cell r="C927">
            <v>9</v>
          </cell>
          <cell r="D927">
            <v>8.1579999999999995</v>
          </cell>
          <cell r="E927">
            <v>67.540001000000004</v>
          </cell>
          <cell r="F927" t="e">
            <v>#N/A</v>
          </cell>
        </row>
        <row r="928">
          <cell r="B928">
            <v>43354</v>
          </cell>
          <cell r="C928">
            <v>9</v>
          </cell>
          <cell r="D928">
            <v>8.1820000000000004</v>
          </cell>
          <cell r="E928">
            <v>69.25</v>
          </cell>
          <cell r="F928" t="e">
            <v>#N/A</v>
          </cell>
        </row>
        <row r="929">
          <cell r="B929">
            <v>43355</v>
          </cell>
          <cell r="C929">
            <v>9</v>
          </cell>
          <cell r="D929">
            <v>8.1340000000000003</v>
          </cell>
          <cell r="E929">
            <v>70.370002999999997</v>
          </cell>
          <cell r="F929" t="e">
            <v>#N/A</v>
          </cell>
        </row>
        <row r="930">
          <cell r="B930">
            <v>43357</v>
          </cell>
          <cell r="C930">
            <v>9</v>
          </cell>
          <cell r="D930">
            <v>8.1270000000000007</v>
          </cell>
          <cell r="E930">
            <v>68.989998</v>
          </cell>
          <cell r="F930" t="e">
            <v>#N/A</v>
          </cell>
        </row>
        <row r="931">
          <cell r="B931">
            <v>43359</v>
          </cell>
          <cell r="C931">
            <v>9</v>
          </cell>
          <cell r="D931">
            <v>8.1240000000000006</v>
          </cell>
          <cell r="E931" t="str">
            <v>null</v>
          </cell>
          <cell r="F931" t="e">
            <v>#N/A</v>
          </cell>
        </row>
        <row r="932">
          <cell r="B932">
            <v>43360</v>
          </cell>
          <cell r="C932">
            <v>9</v>
          </cell>
          <cell r="D932">
            <v>8.0980000000000008</v>
          </cell>
          <cell r="E932">
            <v>68.910004000000001</v>
          </cell>
          <cell r="F932" t="e">
            <v>#N/A</v>
          </cell>
        </row>
        <row r="933">
          <cell r="B933">
            <v>43361</v>
          </cell>
          <cell r="C933">
            <v>9</v>
          </cell>
          <cell r="D933">
            <v>8.14</v>
          </cell>
          <cell r="E933">
            <v>69.849997999999999</v>
          </cell>
          <cell r="F933" t="e">
            <v>#N/A</v>
          </cell>
        </row>
        <row r="934">
          <cell r="B934">
            <v>43362</v>
          </cell>
          <cell r="C934">
            <v>9</v>
          </cell>
          <cell r="D934">
            <v>8.0739999999999998</v>
          </cell>
          <cell r="E934">
            <v>71.120002999999997</v>
          </cell>
          <cell r="F934" t="e">
            <v>#N/A</v>
          </cell>
        </row>
        <row r="935">
          <cell r="B935">
            <v>43364</v>
          </cell>
          <cell r="C935">
            <v>9</v>
          </cell>
          <cell r="D935">
            <v>8.0760000000000005</v>
          </cell>
          <cell r="E935">
            <v>70.779999000000004</v>
          </cell>
          <cell r="F935" t="e">
            <v>#N/A</v>
          </cell>
        </row>
        <row r="936">
          <cell r="B936">
            <v>43367</v>
          </cell>
          <cell r="C936">
            <v>9</v>
          </cell>
          <cell r="D936">
            <v>8.1219999999999999</v>
          </cell>
          <cell r="E936">
            <v>72.080001999999993</v>
          </cell>
          <cell r="F936" t="e">
            <v>#N/A</v>
          </cell>
        </row>
        <row r="937">
          <cell r="B937">
            <v>43368</v>
          </cell>
          <cell r="C937">
            <v>9</v>
          </cell>
          <cell r="D937">
            <v>8.125</v>
          </cell>
          <cell r="E937">
            <v>72.279999000000004</v>
          </cell>
          <cell r="F937" t="e">
            <v>#N/A</v>
          </cell>
        </row>
        <row r="938">
          <cell r="B938">
            <v>43369</v>
          </cell>
          <cell r="C938">
            <v>9</v>
          </cell>
          <cell r="D938">
            <v>8.0719999999999992</v>
          </cell>
          <cell r="E938">
            <v>71.569999999999993</v>
          </cell>
          <cell r="F938" t="e">
            <v>#N/A</v>
          </cell>
        </row>
        <row r="939">
          <cell r="B939">
            <v>43370</v>
          </cell>
          <cell r="C939">
            <v>9</v>
          </cell>
          <cell r="D939">
            <v>8.0269999999999992</v>
          </cell>
          <cell r="E939">
            <v>72.120002999999997</v>
          </cell>
          <cell r="F939" t="e">
            <v>#N/A</v>
          </cell>
        </row>
        <row r="940">
          <cell r="B940">
            <v>43371</v>
          </cell>
          <cell r="C940">
            <v>9</v>
          </cell>
          <cell r="D940">
            <v>8.0239999999999991</v>
          </cell>
          <cell r="E940">
            <v>73.25</v>
          </cell>
          <cell r="F940" t="e">
            <v>#N/A</v>
          </cell>
        </row>
        <row r="941">
          <cell r="B941">
            <v>43374</v>
          </cell>
          <cell r="C941">
            <v>10</v>
          </cell>
          <cell r="D941">
            <v>7.9880000000000004</v>
          </cell>
          <cell r="E941">
            <v>75.300003000000004</v>
          </cell>
          <cell r="F941" t="e">
            <v>#N/A</v>
          </cell>
        </row>
        <row r="942">
          <cell r="B942">
            <v>43376</v>
          </cell>
          <cell r="C942">
            <v>10</v>
          </cell>
          <cell r="D942">
            <v>8.1120000000000001</v>
          </cell>
          <cell r="E942">
            <v>76.410004000000001</v>
          </cell>
          <cell r="F942" t="e">
            <v>#N/A</v>
          </cell>
        </row>
        <row r="943">
          <cell r="B943">
            <v>43377</v>
          </cell>
          <cell r="C943">
            <v>10</v>
          </cell>
          <cell r="D943">
            <v>8.1579999999999995</v>
          </cell>
          <cell r="E943">
            <v>74.330001999999993</v>
          </cell>
          <cell r="F943" t="e">
            <v>#N/A</v>
          </cell>
        </row>
        <row r="944">
          <cell r="B944">
            <v>43378</v>
          </cell>
          <cell r="C944">
            <v>10</v>
          </cell>
          <cell r="D944">
            <v>8.0239999999999991</v>
          </cell>
          <cell r="E944">
            <v>74.339995999999999</v>
          </cell>
          <cell r="F944" t="e">
            <v>#N/A</v>
          </cell>
        </row>
        <row r="945">
          <cell r="B945">
            <v>43381</v>
          </cell>
          <cell r="C945">
            <v>10</v>
          </cell>
          <cell r="D945">
            <v>7.9740000000000002</v>
          </cell>
          <cell r="E945">
            <v>74.290001000000004</v>
          </cell>
          <cell r="F945" t="e">
            <v>#N/A</v>
          </cell>
        </row>
        <row r="946">
          <cell r="B946">
            <v>43382</v>
          </cell>
          <cell r="C946">
            <v>10</v>
          </cell>
          <cell r="D946">
            <v>8.0760000000000005</v>
          </cell>
          <cell r="E946">
            <v>74.959998999999996</v>
          </cell>
          <cell r="F946" t="e">
            <v>#N/A</v>
          </cell>
        </row>
        <row r="947">
          <cell r="B947">
            <v>43383</v>
          </cell>
          <cell r="C947">
            <v>10</v>
          </cell>
          <cell r="D947">
            <v>8.0310000000000006</v>
          </cell>
          <cell r="E947">
            <v>73.169998000000007</v>
          </cell>
          <cell r="F947" t="e">
            <v>#N/A</v>
          </cell>
        </row>
        <row r="948">
          <cell r="B948">
            <v>43384</v>
          </cell>
          <cell r="C948">
            <v>10</v>
          </cell>
          <cell r="D948">
            <v>7.9859999999999998</v>
          </cell>
          <cell r="E948">
            <v>70.970000999999996</v>
          </cell>
          <cell r="F948" t="e">
            <v>#N/A</v>
          </cell>
        </row>
        <row r="949">
          <cell r="B949">
            <v>43385</v>
          </cell>
          <cell r="C949">
            <v>10</v>
          </cell>
          <cell r="D949">
            <v>7.984</v>
          </cell>
          <cell r="E949">
            <v>71.339995999999999</v>
          </cell>
          <cell r="F949" t="e">
            <v>#N/A</v>
          </cell>
        </row>
        <row r="950">
          <cell r="B950">
            <v>43388</v>
          </cell>
          <cell r="C950">
            <v>10</v>
          </cell>
          <cell r="D950">
            <v>7.9210000000000003</v>
          </cell>
          <cell r="E950">
            <v>71.779999000000004</v>
          </cell>
          <cell r="F950" t="e">
            <v>#N/A</v>
          </cell>
        </row>
        <row r="951">
          <cell r="B951">
            <v>43389</v>
          </cell>
          <cell r="C951">
            <v>10</v>
          </cell>
          <cell r="D951">
            <v>7.8719999999999999</v>
          </cell>
          <cell r="E951">
            <v>71.919998000000007</v>
          </cell>
          <cell r="F951" t="e">
            <v>#N/A</v>
          </cell>
        </row>
        <row r="952">
          <cell r="B952">
            <v>43390</v>
          </cell>
          <cell r="C952">
            <v>10</v>
          </cell>
          <cell r="D952">
            <v>7.9089999999999998</v>
          </cell>
          <cell r="E952">
            <v>69.75</v>
          </cell>
          <cell r="F952" t="e">
            <v>#N/A</v>
          </cell>
        </row>
        <row r="953">
          <cell r="B953">
            <v>43392</v>
          </cell>
          <cell r="C953">
            <v>10</v>
          </cell>
          <cell r="D953">
            <v>7.9210000000000003</v>
          </cell>
          <cell r="E953">
            <v>69.120002999999997</v>
          </cell>
          <cell r="F953" t="e">
            <v>#N/A</v>
          </cell>
        </row>
        <row r="954">
          <cell r="B954">
            <v>43395</v>
          </cell>
          <cell r="C954">
            <v>10</v>
          </cell>
          <cell r="D954">
            <v>7.93</v>
          </cell>
          <cell r="E954">
            <v>69.169998000000007</v>
          </cell>
          <cell r="F954" t="e">
            <v>#N/A</v>
          </cell>
        </row>
        <row r="955">
          <cell r="B955">
            <v>43396</v>
          </cell>
          <cell r="C955">
            <v>10</v>
          </cell>
          <cell r="D955">
            <v>7.8940000000000001</v>
          </cell>
          <cell r="E955">
            <v>66.430000000000007</v>
          </cell>
          <cell r="F955" t="e">
            <v>#N/A</v>
          </cell>
        </row>
        <row r="956">
          <cell r="B956">
            <v>43397</v>
          </cell>
          <cell r="C956">
            <v>10</v>
          </cell>
          <cell r="D956">
            <v>7.8719999999999999</v>
          </cell>
          <cell r="E956">
            <v>66.819999999999993</v>
          </cell>
          <cell r="F956" t="e">
            <v>#N/A</v>
          </cell>
        </row>
        <row r="957">
          <cell r="B957">
            <v>43398</v>
          </cell>
          <cell r="C957">
            <v>10</v>
          </cell>
          <cell r="D957">
            <v>7.867</v>
          </cell>
          <cell r="E957">
            <v>67.330001999999993</v>
          </cell>
          <cell r="F957" t="e">
            <v>#N/A</v>
          </cell>
        </row>
        <row r="958">
          <cell r="B958">
            <v>43399</v>
          </cell>
          <cell r="C958">
            <v>10</v>
          </cell>
          <cell r="D958">
            <v>7.8769999999999998</v>
          </cell>
          <cell r="E958">
            <v>67.589995999999999</v>
          </cell>
          <cell r="F958" t="e">
            <v>#N/A</v>
          </cell>
        </row>
        <row r="959">
          <cell r="B959">
            <v>43402</v>
          </cell>
          <cell r="C959">
            <v>10</v>
          </cell>
          <cell r="D959">
            <v>7.81</v>
          </cell>
          <cell r="E959">
            <v>67.040001000000004</v>
          </cell>
          <cell r="F959" t="e">
            <v>#N/A</v>
          </cell>
        </row>
        <row r="960">
          <cell r="B960">
            <v>43403</v>
          </cell>
          <cell r="C960">
            <v>10</v>
          </cell>
          <cell r="D960">
            <v>7.8339999999999996</v>
          </cell>
          <cell r="E960">
            <v>66.180000000000007</v>
          </cell>
          <cell r="F960" t="e">
            <v>#N/A</v>
          </cell>
        </row>
        <row r="961">
          <cell r="B961">
            <v>43404</v>
          </cell>
          <cell r="C961">
            <v>10</v>
          </cell>
          <cell r="D961">
            <v>7.8529999999999998</v>
          </cell>
          <cell r="E961">
            <v>65.309997999999993</v>
          </cell>
          <cell r="F961" t="e">
            <v>#N/A</v>
          </cell>
        </row>
        <row r="962">
          <cell r="B962">
            <v>43405</v>
          </cell>
          <cell r="C962">
            <v>11</v>
          </cell>
          <cell r="D962">
            <v>7.8230000000000004</v>
          </cell>
          <cell r="E962">
            <v>63.689999</v>
          </cell>
          <cell r="F962" t="e">
            <v>#N/A</v>
          </cell>
        </row>
        <row r="963">
          <cell r="B963">
            <v>43406</v>
          </cell>
          <cell r="C963">
            <v>11</v>
          </cell>
          <cell r="D963">
            <v>7.7809999999999997</v>
          </cell>
          <cell r="E963">
            <v>63.139999000000003</v>
          </cell>
          <cell r="F963" t="e">
            <v>#N/A</v>
          </cell>
        </row>
        <row r="964">
          <cell r="B964">
            <v>43409</v>
          </cell>
          <cell r="C964">
            <v>11</v>
          </cell>
          <cell r="D964">
            <v>7.8079999999999998</v>
          </cell>
          <cell r="E964">
            <v>63.099997999999999</v>
          </cell>
          <cell r="F964" t="e">
            <v>#N/A</v>
          </cell>
        </row>
        <row r="965">
          <cell r="B965">
            <v>43410</v>
          </cell>
          <cell r="C965">
            <v>11</v>
          </cell>
          <cell r="D965">
            <v>7.7960000000000003</v>
          </cell>
          <cell r="E965">
            <v>62.209999000000003</v>
          </cell>
          <cell r="F965" t="e">
            <v>#N/A</v>
          </cell>
        </row>
        <row r="966">
          <cell r="B966">
            <v>43413</v>
          </cell>
          <cell r="C966">
            <v>11</v>
          </cell>
          <cell r="D966">
            <v>7.7649999999999997</v>
          </cell>
          <cell r="E966">
            <v>60.189999</v>
          </cell>
          <cell r="F966" t="e">
            <v>#N/A</v>
          </cell>
        </row>
        <row r="967">
          <cell r="B967">
            <v>43416</v>
          </cell>
          <cell r="C967">
            <v>11</v>
          </cell>
          <cell r="D967">
            <v>7.8040000000000003</v>
          </cell>
          <cell r="E967">
            <v>59.93</v>
          </cell>
          <cell r="F967" t="e">
            <v>#N/A</v>
          </cell>
        </row>
        <row r="968">
          <cell r="B968">
            <v>43417</v>
          </cell>
          <cell r="C968">
            <v>11</v>
          </cell>
          <cell r="D968">
            <v>7.7619999999999996</v>
          </cell>
          <cell r="E968">
            <v>55.689999</v>
          </cell>
          <cell r="F968" t="e">
            <v>#N/A</v>
          </cell>
        </row>
        <row r="969">
          <cell r="B969">
            <v>43418</v>
          </cell>
          <cell r="C969">
            <v>11</v>
          </cell>
          <cell r="D969">
            <v>7.7329999999999997</v>
          </cell>
          <cell r="E969">
            <v>56.25</v>
          </cell>
          <cell r="F969" t="e">
            <v>#N/A</v>
          </cell>
        </row>
        <row r="970">
          <cell r="B970">
            <v>43419</v>
          </cell>
          <cell r="C970">
            <v>11</v>
          </cell>
          <cell r="D970">
            <v>7.7560000000000002</v>
          </cell>
          <cell r="E970">
            <v>56.459999000000003</v>
          </cell>
          <cell r="F970" t="e">
            <v>#N/A</v>
          </cell>
        </row>
        <row r="971">
          <cell r="B971">
            <v>43420</v>
          </cell>
          <cell r="C971">
            <v>11</v>
          </cell>
          <cell r="D971">
            <v>7.8150000000000004</v>
          </cell>
          <cell r="E971">
            <v>56.459999000000003</v>
          </cell>
          <cell r="F971" t="e">
            <v>#N/A</v>
          </cell>
        </row>
        <row r="972">
          <cell r="B972">
            <v>43423</v>
          </cell>
          <cell r="C972">
            <v>11</v>
          </cell>
          <cell r="D972">
            <v>7.7910000000000004</v>
          </cell>
          <cell r="E972">
            <v>56.759998000000003</v>
          </cell>
          <cell r="F972" t="e">
            <v>#N/A</v>
          </cell>
        </row>
        <row r="973">
          <cell r="B973">
            <v>43424</v>
          </cell>
          <cell r="C973">
            <v>11</v>
          </cell>
          <cell r="D973">
            <v>7.7919999999999998</v>
          </cell>
          <cell r="E973">
            <v>53.43</v>
          </cell>
          <cell r="F973" t="e">
            <v>#N/A</v>
          </cell>
        </row>
        <row r="974">
          <cell r="B974">
            <v>43426</v>
          </cell>
          <cell r="C974">
            <v>11</v>
          </cell>
          <cell r="D974">
            <v>7.71</v>
          </cell>
          <cell r="E974" t="e">
            <v>#N/A</v>
          </cell>
          <cell r="F974" t="e">
            <v>#N/A</v>
          </cell>
        </row>
        <row r="975">
          <cell r="B975">
            <v>43430</v>
          </cell>
          <cell r="C975">
            <v>11</v>
          </cell>
          <cell r="D975">
            <v>7.726</v>
          </cell>
          <cell r="E975">
            <v>51.630001</v>
          </cell>
          <cell r="F975" t="e">
            <v>#N/A</v>
          </cell>
        </row>
        <row r="976">
          <cell r="B976">
            <v>43431</v>
          </cell>
          <cell r="C976">
            <v>11</v>
          </cell>
          <cell r="D976">
            <v>7.734</v>
          </cell>
          <cell r="E976">
            <v>51.560001</v>
          </cell>
          <cell r="F976" t="e">
            <v>#N/A</v>
          </cell>
        </row>
        <row r="977">
          <cell r="B977">
            <v>43432</v>
          </cell>
          <cell r="C977">
            <v>11</v>
          </cell>
          <cell r="D977">
            <v>7.6440000000000001</v>
          </cell>
          <cell r="E977">
            <v>50.290000999999997</v>
          </cell>
          <cell r="F977" t="e">
            <v>#N/A</v>
          </cell>
        </row>
        <row r="978">
          <cell r="B978">
            <v>43433</v>
          </cell>
          <cell r="C978">
            <v>11</v>
          </cell>
          <cell r="D978">
            <v>7.6079999999999997</v>
          </cell>
          <cell r="E978">
            <v>51.450001</v>
          </cell>
          <cell r="F978" t="e">
            <v>#N/A</v>
          </cell>
        </row>
        <row r="979">
          <cell r="B979">
            <v>43434</v>
          </cell>
          <cell r="C979">
            <v>11</v>
          </cell>
          <cell r="D979">
            <v>7.6070000000000002</v>
          </cell>
          <cell r="E979">
            <v>50.93</v>
          </cell>
          <cell r="F979" t="e">
            <v>#N/A</v>
          </cell>
        </row>
        <row r="980">
          <cell r="B980">
            <v>43437</v>
          </cell>
          <cell r="C980">
            <v>12</v>
          </cell>
          <cell r="D980">
            <v>7.6260000000000003</v>
          </cell>
          <cell r="E980">
            <v>52.950001</v>
          </cell>
          <cell r="F980" t="e">
            <v>#N/A</v>
          </cell>
        </row>
        <row r="981">
          <cell r="B981">
            <v>43438</v>
          </cell>
          <cell r="C981">
            <v>12</v>
          </cell>
          <cell r="D981">
            <v>7.5739999999999998</v>
          </cell>
          <cell r="E981">
            <v>53.25</v>
          </cell>
          <cell r="F981" t="e">
            <v>#N/A</v>
          </cell>
        </row>
        <row r="982">
          <cell r="B982">
            <v>43439</v>
          </cell>
          <cell r="C982">
            <v>12</v>
          </cell>
          <cell r="D982">
            <v>7.44</v>
          </cell>
          <cell r="E982" t="e">
            <v>#N/A</v>
          </cell>
          <cell r="F982" t="e">
            <v>#N/A</v>
          </cell>
        </row>
        <row r="983">
          <cell r="B983">
            <v>43440</v>
          </cell>
          <cell r="C983">
            <v>12</v>
          </cell>
          <cell r="D983">
            <v>7.423</v>
          </cell>
          <cell r="E983">
            <v>51.490001999999997</v>
          </cell>
          <cell r="F983" t="e">
            <v>#N/A</v>
          </cell>
        </row>
        <row r="984">
          <cell r="B984">
            <v>43441</v>
          </cell>
          <cell r="C984">
            <v>12</v>
          </cell>
          <cell r="D984">
            <v>7.4640000000000004</v>
          </cell>
          <cell r="E984">
            <v>52.610000999999997</v>
          </cell>
          <cell r="F984" t="e">
            <v>#N/A</v>
          </cell>
        </row>
        <row r="985">
          <cell r="B985">
            <v>43444</v>
          </cell>
          <cell r="C985">
            <v>12</v>
          </cell>
          <cell r="D985">
            <v>7.5869999999999997</v>
          </cell>
          <cell r="E985">
            <v>51</v>
          </cell>
          <cell r="F985" t="e">
            <v>#N/A</v>
          </cell>
        </row>
        <row r="986">
          <cell r="B986">
            <v>43445</v>
          </cell>
          <cell r="C986">
            <v>12</v>
          </cell>
          <cell r="D986">
            <v>7.5279999999999996</v>
          </cell>
          <cell r="E986">
            <v>51.650002000000001</v>
          </cell>
          <cell r="F986" t="e">
            <v>#N/A</v>
          </cell>
        </row>
        <row r="987">
          <cell r="B987">
            <v>43446</v>
          </cell>
          <cell r="C987">
            <v>12</v>
          </cell>
          <cell r="D987">
            <v>7.4109999999999996</v>
          </cell>
          <cell r="E987">
            <v>51.150002000000001</v>
          </cell>
          <cell r="F987" t="e">
            <v>#N/A</v>
          </cell>
        </row>
        <row r="988">
          <cell r="B988">
            <v>43447</v>
          </cell>
          <cell r="C988">
            <v>12</v>
          </cell>
          <cell r="D988">
            <v>7.4080000000000004</v>
          </cell>
          <cell r="E988">
            <v>52.580002</v>
          </cell>
          <cell r="F988" t="e">
            <v>#N/A</v>
          </cell>
        </row>
        <row r="989">
          <cell r="B989">
            <v>43448</v>
          </cell>
          <cell r="C989">
            <v>12</v>
          </cell>
          <cell r="D989">
            <v>7.4409999999999998</v>
          </cell>
          <cell r="E989">
            <v>51.200001</v>
          </cell>
          <cell r="F989" t="e">
            <v>#N/A</v>
          </cell>
        </row>
        <row r="990">
          <cell r="B990">
            <v>43451</v>
          </cell>
          <cell r="C990">
            <v>12</v>
          </cell>
          <cell r="D990">
            <v>7.4610000000000003</v>
          </cell>
          <cell r="E990">
            <v>49.880001</v>
          </cell>
          <cell r="F990" t="e">
            <v>#N/A</v>
          </cell>
        </row>
        <row r="991">
          <cell r="B991">
            <v>43452</v>
          </cell>
          <cell r="C991">
            <v>12</v>
          </cell>
          <cell r="D991">
            <v>7.3449999999999998</v>
          </cell>
          <cell r="E991">
            <v>46.240001999999997</v>
          </cell>
          <cell r="F991" t="e">
            <v>#N/A</v>
          </cell>
        </row>
        <row r="992">
          <cell r="B992">
            <v>43453</v>
          </cell>
          <cell r="C992">
            <v>12</v>
          </cell>
          <cell r="D992">
            <v>7.2190000000000003</v>
          </cell>
          <cell r="E992">
            <v>47.200001</v>
          </cell>
          <cell r="F992" t="e">
            <v>#N/A</v>
          </cell>
        </row>
        <row r="993">
          <cell r="B993">
            <v>43454</v>
          </cell>
          <cell r="C993">
            <v>12</v>
          </cell>
          <cell r="D993">
            <v>7.2720000000000002</v>
          </cell>
          <cell r="E993">
            <v>45.880001</v>
          </cell>
          <cell r="F993" t="e">
            <v>#N/A</v>
          </cell>
        </row>
        <row r="994">
          <cell r="B994">
            <v>43455</v>
          </cell>
          <cell r="C994">
            <v>12</v>
          </cell>
          <cell r="D994">
            <v>7.2759999999999998</v>
          </cell>
          <cell r="E994">
            <v>45.59</v>
          </cell>
          <cell r="F994" t="e">
            <v>#N/A</v>
          </cell>
        </row>
        <row r="995">
          <cell r="B995">
            <v>43458</v>
          </cell>
          <cell r="C995">
            <v>12</v>
          </cell>
          <cell r="D995">
            <v>7.2869999999999999</v>
          </cell>
          <cell r="E995" t="str">
            <v>null</v>
          </cell>
          <cell r="F995" t="e">
            <v>#N/A</v>
          </cell>
        </row>
        <row r="996">
          <cell r="B996">
            <v>43460</v>
          </cell>
          <cell r="C996">
            <v>12</v>
          </cell>
          <cell r="D996">
            <v>7.2629999999999999</v>
          </cell>
          <cell r="E996">
            <v>46.220001000000003</v>
          </cell>
          <cell r="F996" t="e">
            <v>#N/A</v>
          </cell>
        </row>
        <row r="997">
          <cell r="B997">
            <v>43461</v>
          </cell>
          <cell r="C997">
            <v>12</v>
          </cell>
          <cell r="D997">
            <v>7.2770000000000001</v>
          </cell>
          <cell r="E997">
            <v>44.610000999999997</v>
          </cell>
          <cell r="F997" t="e">
            <v>#N/A</v>
          </cell>
        </row>
        <row r="998">
          <cell r="B998">
            <v>43462</v>
          </cell>
          <cell r="C998">
            <v>12</v>
          </cell>
          <cell r="D998">
            <v>7.391</v>
          </cell>
          <cell r="E998">
            <v>45.330002</v>
          </cell>
          <cell r="F998" t="e">
            <v>#N/A</v>
          </cell>
        </row>
        <row r="999">
          <cell r="B999">
            <v>43465</v>
          </cell>
          <cell r="C999">
            <v>12</v>
          </cell>
          <cell r="D999">
            <v>7.37</v>
          </cell>
          <cell r="E999">
            <v>45.41</v>
          </cell>
          <cell r="F999" t="e">
            <v>#N/A</v>
          </cell>
        </row>
        <row r="1000">
          <cell r="B1000">
            <v>43466</v>
          </cell>
          <cell r="C1000">
            <v>1</v>
          </cell>
          <cell r="D1000">
            <v>7.4180000000000001</v>
          </cell>
          <cell r="E1000" t="e">
            <v>#N/A</v>
          </cell>
          <cell r="F1000" t="e">
            <v>#N/A</v>
          </cell>
        </row>
        <row r="1001">
          <cell r="B1001">
            <v>43467</v>
          </cell>
          <cell r="C1001">
            <v>1</v>
          </cell>
          <cell r="D1001">
            <v>7.3540000000000001</v>
          </cell>
          <cell r="E1001">
            <v>46.540000999999997</v>
          </cell>
          <cell r="F1001" t="e">
            <v>#N/A</v>
          </cell>
        </row>
        <row r="1002">
          <cell r="B1002">
            <v>43468</v>
          </cell>
          <cell r="C1002">
            <v>1</v>
          </cell>
          <cell r="D1002">
            <v>7.4269999999999996</v>
          </cell>
          <cell r="E1002">
            <v>47.09</v>
          </cell>
          <cell r="F1002" t="e">
            <v>#N/A</v>
          </cell>
        </row>
        <row r="1003">
          <cell r="B1003">
            <v>43469</v>
          </cell>
          <cell r="C1003">
            <v>1</v>
          </cell>
          <cell r="D1003">
            <v>7.4480000000000004</v>
          </cell>
          <cell r="E1003">
            <v>47.959999000000003</v>
          </cell>
          <cell r="F1003" t="e">
            <v>#N/A</v>
          </cell>
        </row>
        <row r="1004">
          <cell r="B1004">
            <v>43472</v>
          </cell>
          <cell r="C1004">
            <v>1</v>
          </cell>
          <cell r="D1004">
            <v>7.508</v>
          </cell>
          <cell r="E1004">
            <v>48.52</v>
          </cell>
          <cell r="F1004" t="e">
            <v>#N/A</v>
          </cell>
        </row>
        <row r="1005">
          <cell r="B1005">
            <v>43473</v>
          </cell>
          <cell r="C1005">
            <v>1</v>
          </cell>
          <cell r="D1005">
            <v>7.4539999999999997</v>
          </cell>
          <cell r="E1005">
            <v>49.779998999999997</v>
          </cell>
          <cell r="F1005" t="e">
            <v>#N/A</v>
          </cell>
        </row>
        <row r="1006">
          <cell r="B1006">
            <v>43474</v>
          </cell>
          <cell r="C1006">
            <v>1</v>
          </cell>
          <cell r="D1006">
            <v>7.47</v>
          </cell>
          <cell r="E1006">
            <v>52.360000999999997</v>
          </cell>
          <cell r="F1006" t="e">
            <v>#N/A</v>
          </cell>
        </row>
        <row r="1007">
          <cell r="B1007">
            <v>43475</v>
          </cell>
          <cell r="C1007">
            <v>1</v>
          </cell>
          <cell r="D1007">
            <v>7.476</v>
          </cell>
          <cell r="E1007">
            <v>52.59</v>
          </cell>
          <cell r="F1007" t="e">
            <v>#N/A</v>
          </cell>
        </row>
        <row r="1008">
          <cell r="B1008">
            <v>43476</v>
          </cell>
          <cell r="C1008">
            <v>1</v>
          </cell>
          <cell r="D1008">
            <v>7.5030000000000001</v>
          </cell>
          <cell r="E1008">
            <v>51.59</v>
          </cell>
          <cell r="F1008" t="e">
            <v>#N/A</v>
          </cell>
        </row>
        <row r="1009">
          <cell r="B1009">
            <v>43479</v>
          </cell>
          <cell r="C1009">
            <v>1</v>
          </cell>
          <cell r="D1009">
            <v>7.431</v>
          </cell>
          <cell r="E1009">
            <v>50.509998000000003</v>
          </cell>
          <cell r="F1009" t="e">
            <v>#N/A</v>
          </cell>
        </row>
        <row r="1010">
          <cell r="B1010">
            <v>43480</v>
          </cell>
          <cell r="C1010">
            <v>1</v>
          </cell>
          <cell r="D1010">
            <v>7.4729999999999999</v>
          </cell>
          <cell r="E1010">
            <v>52.110000999999997</v>
          </cell>
          <cell r="F1010" t="e">
            <v>#N/A</v>
          </cell>
        </row>
        <row r="1011">
          <cell r="B1011">
            <v>43481</v>
          </cell>
          <cell r="C1011">
            <v>1</v>
          </cell>
          <cell r="D1011">
            <v>7.5629999999999997</v>
          </cell>
          <cell r="E1011">
            <v>52.310001</v>
          </cell>
          <cell r="F1011" t="e">
            <v>#N/A</v>
          </cell>
        </row>
        <row r="1012">
          <cell r="B1012">
            <v>43482</v>
          </cell>
          <cell r="C1012">
            <v>1</v>
          </cell>
          <cell r="D1012">
            <v>7.5490000000000004</v>
          </cell>
          <cell r="E1012">
            <v>52.07</v>
          </cell>
          <cell r="F1012" t="e">
            <v>#N/A</v>
          </cell>
        </row>
        <row r="1013">
          <cell r="B1013">
            <v>43483</v>
          </cell>
          <cell r="C1013">
            <v>1</v>
          </cell>
          <cell r="D1013">
            <v>7.5960000000000001</v>
          </cell>
          <cell r="E1013">
            <v>53.799999</v>
          </cell>
          <cell r="F1013" t="e">
            <v>#N/A</v>
          </cell>
        </row>
        <row r="1014">
          <cell r="B1014">
            <v>43486</v>
          </cell>
          <cell r="C1014">
            <v>1</v>
          </cell>
          <cell r="D1014">
            <v>7.569</v>
          </cell>
          <cell r="E1014" t="e">
            <v>#N/A</v>
          </cell>
          <cell r="F1014" t="e">
            <v>#N/A</v>
          </cell>
        </row>
        <row r="1015">
          <cell r="B1015">
            <v>43487</v>
          </cell>
          <cell r="C1015">
            <v>1</v>
          </cell>
          <cell r="D1015">
            <v>7.5330000000000004</v>
          </cell>
          <cell r="E1015">
            <v>52.57</v>
          </cell>
          <cell r="F1015" t="e">
            <v>#N/A</v>
          </cell>
        </row>
        <row r="1016">
          <cell r="B1016">
            <v>43488</v>
          </cell>
          <cell r="C1016">
            <v>1</v>
          </cell>
          <cell r="D1016">
            <v>7.577</v>
          </cell>
          <cell r="E1016">
            <v>52.619999</v>
          </cell>
          <cell r="F1016" t="e">
            <v>#N/A</v>
          </cell>
        </row>
        <row r="1017">
          <cell r="B1017">
            <v>43489</v>
          </cell>
          <cell r="C1017">
            <v>1</v>
          </cell>
          <cell r="D1017">
            <v>7.5570000000000004</v>
          </cell>
          <cell r="E1017">
            <v>53.130001</v>
          </cell>
          <cell r="F1017" t="e">
            <v>#N/A</v>
          </cell>
        </row>
        <row r="1018">
          <cell r="B1018">
            <v>43490</v>
          </cell>
          <cell r="C1018">
            <v>1</v>
          </cell>
          <cell r="D1018">
            <v>7.5460000000000003</v>
          </cell>
          <cell r="E1018">
            <v>53.689999</v>
          </cell>
          <cell r="F1018" t="e">
            <v>#N/A</v>
          </cell>
        </row>
        <row r="1019">
          <cell r="B1019">
            <v>43493</v>
          </cell>
          <cell r="C1019">
            <v>1</v>
          </cell>
          <cell r="D1019">
            <v>7.5410000000000004</v>
          </cell>
          <cell r="E1019">
            <v>51.990001999999997</v>
          </cell>
          <cell r="F1019" t="e">
            <v>#N/A</v>
          </cell>
        </row>
        <row r="1020">
          <cell r="B1020">
            <v>43494</v>
          </cell>
          <cell r="C1020">
            <v>1</v>
          </cell>
          <cell r="D1020">
            <v>7.5250000000000004</v>
          </cell>
          <cell r="E1020">
            <v>53.310001</v>
          </cell>
          <cell r="F1020" t="e">
            <v>#N/A</v>
          </cell>
        </row>
        <row r="1021">
          <cell r="B1021">
            <v>43495</v>
          </cell>
          <cell r="C1021">
            <v>1</v>
          </cell>
          <cell r="D1021">
            <v>7.5510000000000002</v>
          </cell>
          <cell r="E1021">
            <v>54.23</v>
          </cell>
          <cell r="F1021" t="e">
            <v>#N/A</v>
          </cell>
        </row>
        <row r="1022">
          <cell r="B1022">
            <v>43496</v>
          </cell>
          <cell r="C1022">
            <v>1</v>
          </cell>
          <cell r="D1022">
            <v>7.4829999999999997</v>
          </cell>
          <cell r="E1022">
            <v>53.790000999999997</v>
          </cell>
          <cell r="F1022" t="e">
            <v>#N/A</v>
          </cell>
        </row>
        <row r="1023">
          <cell r="B1023">
            <v>43497</v>
          </cell>
          <cell r="C1023">
            <v>2</v>
          </cell>
          <cell r="D1023">
            <v>7.61</v>
          </cell>
          <cell r="E1023">
            <v>55.259998000000003</v>
          </cell>
          <cell r="F1023" t="e">
            <v>#N/A</v>
          </cell>
        </row>
        <row r="1024">
          <cell r="B1024">
            <v>43500</v>
          </cell>
          <cell r="C1024">
            <v>2</v>
          </cell>
          <cell r="D1024">
            <v>7.6719999999999997</v>
          </cell>
          <cell r="E1024">
            <v>54.560001</v>
          </cell>
          <cell r="F1024" t="e">
            <v>#N/A</v>
          </cell>
        </row>
        <row r="1025">
          <cell r="B1025">
            <v>43501</v>
          </cell>
          <cell r="C1025">
            <v>2</v>
          </cell>
          <cell r="D1025">
            <v>7.6150000000000002</v>
          </cell>
          <cell r="E1025">
            <v>53.66</v>
          </cell>
          <cell r="F1025" t="e">
            <v>#N/A</v>
          </cell>
        </row>
        <row r="1026">
          <cell r="B1026">
            <v>43502</v>
          </cell>
          <cell r="C1026">
            <v>2</v>
          </cell>
          <cell r="D1026">
            <v>7.5650000000000004</v>
          </cell>
          <cell r="E1026">
            <v>54.009998000000003</v>
          </cell>
          <cell r="F1026" t="e">
            <v>#N/A</v>
          </cell>
        </row>
        <row r="1027">
          <cell r="B1027">
            <v>43503</v>
          </cell>
          <cell r="C1027">
            <v>2</v>
          </cell>
          <cell r="D1027">
            <v>7.5010000000000003</v>
          </cell>
          <cell r="E1027">
            <v>52.639999000000003</v>
          </cell>
          <cell r="F1027" t="e">
            <v>#N/A</v>
          </cell>
        </row>
        <row r="1028">
          <cell r="B1028">
            <v>43504</v>
          </cell>
          <cell r="C1028">
            <v>2</v>
          </cell>
          <cell r="D1028">
            <v>7.524</v>
          </cell>
          <cell r="E1028">
            <v>52.720001000000003</v>
          </cell>
          <cell r="F1028" t="e">
            <v>#N/A</v>
          </cell>
        </row>
        <row r="1029">
          <cell r="B1029">
            <v>43507</v>
          </cell>
          <cell r="C1029">
            <v>2</v>
          </cell>
          <cell r="D1029">
            <v>7.5289999999999999</v>
          </cell>
          <cell r="E1029">
            <v>52.41</v>
          </cell>
          <cell r="F1029" t="e">
            <v>#N/A</v>
          </cell>
        </row>
        <row r="1030">
          <cell r="B1030">
            <v>43508</v>
          </cell>
          <cell r="C1030">
            <v>2</v>
          </cell>
          <cell r="D1030">
            <v>7.5339999999999998</v>
          </cell>
          <cell r="E1030">
            <v>53.099997999999999</v>
          </cell>
          <cell r="F1030" t="e">
            <v>#N/A</v>
          </cell>
        </row>
        <row r="1031">
          <cell r="B1031">
            <v>43509</v>
          </cell>
          <cell r="C1031">
            <v>2</v>
          </cell>
          <cell r="D1031">
            <v>7.4660000000000002</v>
          </cell>
          <cell r="E1031">
            <v>53.900002000000001</v>
          </cell>
          <cell r="F1031" t="e">
            <v>#N/A</v>
          </cell>
        </row>
        <row r="1032">
          <cell r="B1032">
            <v>43510</v>
          </cell>
          <cell r="C1032">
            <v>2</v>
          </cell>
          <cell r="D1032">
            <v>7.5209999999999999</v>
          </cell>
          <cell r="E1032">
            <v>54.41</v>
          </cell>
          <cell r="F1032" t="e">
            <v>#N/A</v>
          </cell>
        </row>
        <row r="1033">
          <cell r="B1033">
            <v>43511</v>
          </cell>
          <cell r="C1033">
            <v>2</v>
          </cell>
          <cell r="D1033">
            <v>7.577</v>
          </cell>
          <cell r="E1033">
            <v>55.59</v>
          </cell>
          <cell r="F1033" t="e">
            <v>#N/A</v>
          </cell>
        </row>
        <row r="1034">
          <cell r="B1034">
            <v>43514</v>
          </cell>
          <cell r="C1034">
            <v>2</v>
          </cell>
          <cell r="D1034">
            <v>7.58</v>
          </cell>
          <cell r="E1034" t="e">
            <v>#N/A</v>
          </cell>
          <cell r="F1034" t="e">
            <v>#N/A</v>
          </cell>
        </row>
        <row r="1035">
          <cell r="B1035">
            <v>43516</v>
          </cell>
          <cell r="C1035">
            <v>2</v>
          </cell>
          <cell r="D1035">
            <v>7.5449999999999999</v>
          </cell>
          <cell r="E1035">
            <v>56.919998</v>
          </cell>
          <cell r="F1035" t="e">
            <v>#N/A</v>
          </cell>
        </row>
        <row r="1036">
          <cell r="B1036">
            <v>43517</v>
          </cell>
          <cell r="C1036">
            <v>2</v>
          </cell>
          <cell r="D1036">
            <v>7.5439999999999996</v>
          </cell>
          <cell r="E1036">
            <v>56.959999000000003</v>
          </cell>
          <cell r="F1036" t="e">
            <v>#N/A</v>
          </cell>
        </row>
        <row r="1037">
          <cell r="B1037">
            <v>43518</v>
          </cell>
          <cell r="C1037">
            <v>2</v>
          </cell>
          <cell r="D1037">
            <v>7.6050000000000004</v>
          </cell>
          <cell r="E1037">
            <v>57.259998000000003</v>
          </cell>
          <cell r="F1037" t="e">
            <v>#N/A</v>
          </cell>
        </row>
        <row r="1038">
          <cell r="B1038">
            <v>43521</v>
          </cell>
          <cell r="C1038">
            <v>2</v>
          </cell>
          <cell r="D1038">
            <v>7.5839999999999996</v>
          </cell>
          <cell r="E1038">
            <v>55.48</v>
          </cell>
          <cell r="F1038" t="e">
            <v>#N/A</v>
          </cell>
        </row>
        <row r="1039">
          <cell r="B1039">
            <v>43522</v>
          </cell>
          <cell r="C1039">
            <v>2</v>
          </cell>
          <cell r="D1039">
            <v>7.5869999999999997</v>
          </cell>
          <cell r="E1039">
            <v>55.5</v>
          </cell>
          <cell r="F1039" t="e">
            <v>#N/A</v>
          </cell>
        </row>
        <row r="1040">
          <cell r="B1040">
            <v>43523</v>
          </cell>
          <cell r="C1040">
            <v>2</v>
          </cell>
          <cell r="D1040">
            <v>7.6719999999999997</v>
          </cell>
          <cell r="E1040">
            <v>56.939999</v>
          </cell>
          <cell r="F1040" t="e">
            <v>#N/A</v>
          </cell>
        </row>
        <row r="1041">
          <cell r="B1041">
            <v>43524</v>
          </cell>
          <cell r="C1041">
            <v>2</v>
          </cell>
          <cell r="D1041">
            <v>7.5910000000000002</v>
          </cell>
          <cell r="E1041">
            <v>57.220001000000003</v>
          </cell>
          <cell r="F1041" t="e">
            <v>#N/A</v>
          </cell>
        </row>
        <row r="1042">
          <cell r="B1042">
            <v>43525</v>
          </cell>
          <cell r="C1042">
            <v>3</v>
          </cell>
          <cell r="D1042">
            <v>7.556</v>
          </cell>
          <cell r="E1042">
            <v>55.799999</v>
          </cell>
          <cell r="F1042" t="e">
            <v>#N/A</v>
          </cell>
        </row>
        <row r="1043">
          <cell r="B1043">
            <v>43529</v>
          </cell>
          <cell r="C1043">
            <v>3</v>
          </cell>
          <cell r="D1043">
            <v>7.556</v>
          </cell>
          <cell r="E1043">
            <v>56.560001</v>
          </cell>
          <cell r="F1043" t="e">
            <v>#N/A</v>
          </cell>
        </row>
        <row r="1044">
          <cell r="B1044">
            <v>43530</v>
          </cell>
          <cell r="C1044">
            <v>3</v>
          </cell>
          <cell r="D1044">
            <v>7.5720000000000001</v>
          </cell>
          <cell r="E1044">
            <v>56.220001000000003</v>
          </cell>
          <cell r="F1044" t="e">
            <v>#N/A</v>
          </cell>
        </row>
        <row r="1045">
          <cell r="B1045">
            <v>43531</v>
          </cell>
          <cell r="C1045">
            <v>3</v>
          </cell>
          <cell r="D1045">
            <v>7.58</v>
          </cell>
          <cell r="E1045">
            <v>56.66</v>
          </cell>
          <cell r="F1045" t="e">
            <v>#N/A</v>
          </cell>
        </row>
        <row r="1046">
          <cell r="B1046">
            <v>43532</v>
          </cell>
          <cell r="C1046">
            <v>3</v>
          </cell>
          <cell r="D1046">
            <v>7.532</v>
          </cell>
          <cell r="E1046">
            <v>56.07</v>
          </cell>
          <cell r="F1046" t="e">
            <v>#N/A</v>
          </cell>
        </row>
        <row r="1047">
          <cell r="B1047">
            <v>43535</v>
          </cell>
          <cell r="C1047">
            <v>3</v>
          </cell>
          <cell r="D1047">
            <v>7.5119999999999996</v>
          </cell>
          <cell r="E1047">
            <v>56.790000999999997</v>
          </cell>
          <cell r="F1047" t="e">
            <v>#N/A</v>
          </cell>
        </row>
        <row r="1048">
          <cell r="B1048">
            <v>43536</v>
          </cell>
          <cell r="C1048">
            <v>3</v>
          </cell>
          <cell r="D1048">
            <v>7.5129999999999999</v>
          </cell>
          <cell r="E1048">
            <v>56.869999</v>
          </cell>
          <cell r="F1048" t="e">
            <v>#N/A</v>
          </cell>
        </row>
        <row r="1049">
          <cell r="B1049">
            <v>43537</v>
          </cell>
          <cell r="C1049">
            <v>3</v>
          </cell>
          <cell r="D1049">
            <v>7.548</v>
          </cell>
          <cell r="E1049">
            <v>58.259998000000003</v>
          </cell>
          <cell r="F1049" t="e">
            <v>#N/A</v>
          </cell>
        </row>
        <row r="1050">
          <cell r="B1050">
            <v>43538</v>
          </cell>
          <cell r="C1050">
            <v>3</v>
          </cell>
          <cell r="D1050">
            <v>7.5529999999999999</v>
          </cell>
          <cell r="E1050">
            <v>58.610000999999997</v>
          </cell>
          <cell r="F1050" t="e">
            <v>#N/A</v>
          </cell>
        </row>
        <row r="1051">
          <cell r="B1051">
            <v>43539</v>
          </cell>
          <cell r="C1051">
            <v>3</v>
          </cell>
          <cell r="D1051">
            <v>7.5019999999999998</v>
          </cell>
          <cell r="E1051">
            <v>58.52</v>
          </cell>
          <cell r="F1051" t="e">
            <v>#N/A</v>
          </cell>
        </row>
        <row r="1052">
          <cell r="B1052">
            <v>43542</v>
          </cell>
          <cell r="C1052">
            <v>3</v>
          </cell>
          <cell r="D1052">
            <v>7.48</v>
          </cell>
          <cell r="E1052">
            <v>59.09</v>
          </cell>
          <cell r="F1052" t="e">
            <v>#N/A</v>
          </cell>
        </row>
        <row r="1053">
          <cell r="B1053">
            <v>43543</v>
          </cell>
          <cell r="C1053">
            <v>3</v>
          </cell>
          <cell r="D1053">
            <v>7.5359999999999996</v>
          </cell>
          <cell r="E1053">
            <v>59.029998999999997</v>
          </cell>
          <cell r="F1053" t="e">
            <v>#N/A</v>
          </cell>
        </row>
        <row r="1054">
          <cell r="B1054">
            <v>43544</v>
          </cell>
          <cell r="C1054">
            <v>3</v>
          </cell>
          <cell r="D1054">
            <v>7.5170000000000003</v>
          </cell>
          <cell r="E1054">
            <v>59.830002</v>
          </cell>
          <cell r="F1054" t="e">
            <v>#N/A</v>
          </cell>
        </row>
        <row r="1055">
          <cell r="B1055">
            <v>43546</v>
          </cell>
          <cell r="C1055">
            <v>3</v>
          </cell>
          <cell r="D1055">
            <v>7.5039999999999996</v>
          </cell>
          <cell r="E1055">
            <v>59.040000999999997</v>
          </cell>
          <cell r="F1055" t="e">
            <v>#N/A</v>
          </cell>
        </row>
        <row r="1056">
          <cell r="B1056">
            <v>43549</v>
          </cell>
          <cell r="C1056">
            <v>3</v>
          </cell>
          <cell r="D1056">
            <v>7.4710000000000001</v>
          </cell>
          <cell r="E1056">
            <v>58.82</v>
          </cell>
          <cell r="F1056" t="e">
            <v>#N/A</v>
          </cell>
        </row>
        <row r="1057">
          <cell r="B1057">
            <v>43550</v>
          </cell>
          <cell r="C1057">
            <v>3</v>
          </cell>
          <cell r="D1057">
            <v>7.3419999999999996</v>
          </cell>
          <cell r="E1057">
            <v>59.939999</v>
          </cell>
          <cell r="F1057" t="e">
            <v>#N/A</v>
          </cell>
        </row>
        <row r="1058">
          <cell r="B1058">
            <v>43551</v>
          </cell>
          <cell r="C1058">
            <v>3</v>
          </cell>
          <cell r="D1058">
            <v>7.327</v>
          </cell>
          <cell r="E1058">
            <v>59.41</v>
          </cell>
          <cell r="F1058" t="e">
            <v>#N/A</v>
          </cell>
        </row>
        <row r="1059">
          <cell r="B1059">
            <v>43552</v>
          </cell>
          <cell r="C1059">
            <v>3</v>
          </cell>
          <cell r="D1059">
            <v>7.3230000000000004</v>
          </cell>
          <cell r="E1059">
            <v>59.299999</v>
          </cell>
          <cell r="F1059" t="e">
            <v>#N/A</v>
          </cell>
        </row>
        <row r="1060">
          <cell r="B1060">
            <v>43553</v>
          </cell>
          <cell r="C1060">
            <v>3</v>
          </cell>
          <cell r="D1060">
            <v>7.3460000000000001</v>
          </cell>
          <cell r="E1060">
            <v>60.139999000000003</v>
          </cell>
          <cell r="F1060" t="e">
            <v>#N/A</v>
          </cell>
        </row>
        <row r="1061">
          <cell r="B1061">
            <v>43557</v>
          </cell>
          <cell r="C1061">
            <v>4</v>
          </cell>
          <cell r="D1061">
            <v>7.2720000000000002</v>
          </cell>
          <cell r="E1061">
            <v>62.580002</v>
          </cell>
          <cell r="F1061" t="e">
            <v>#N/A</v>
          </cell>
        </row>
        <row r="1062">
          <cell r="B1062">
            <v>43558</v>
          </cell>
          <cell r="C1062">
            <v>4</v>
          </cell>
          <cell r="D1062">
            <v>7.2709999999999999</v>
          </cell>
          <cell r="E1062">
            <v>62.459999000000003</v>
          </cell>
          <cell r="F1062" t="e">
            <v>#N/A</v>
          </cell>
        </row>
        <row r="1063">
          <cell r="B1063">
            <v>43559</v>
          </cell>
          <cell r="C1063">
            <v>4</v>
          </cell>
          <cell r="D1063">
            <v>7.3479999999999999</v>
          </cell>
          <cell r="E1063">
            <v>62.099997999999999</v>
          </cell>
          <cell r="F1063" t="e">
            <v>#N/A</v>
          </cell>
        </row>
        <row r="1064">
          <cell r="B1064">
            <v>43560</v>
          </cell>
          <cell r="C1064">
            <v>4</v>
          </cell>
          <cell r="D1064">
            <v>7.3529999999999998</v>
          </cell>
          <cell r="E1064">
            <v>63.080002</v>
          </cell>
          <cell r="F1064" t="e">
            <v>#N/A</v>
          </cell>
        </row>
        <row r="1065">
          <cell r="B1065">
            <v>43563</v>
          </cell>
          <cell r="C1065">
            <v>4</v>
          </cell>
          <cell r="D1065">
            <v>7.4</v>
          </cell>
          <cell r="E1065">
            <v>64.400002000000001</v>
          </cell>
          <cell r="F1065" t="e">
            <v>#N/A</v>
          </cell>
        </row>
        <row r="1066">
          <cell r="B1066">
            <v>43564</v>
          </cell>
          <cell r="C1066">
            <v>4</v>
          </cell>
          <cell r="D1066">
            <v>7.3739999999999997</v>
          </cell>
          <cell r="E1066">
            <v>63.98</v>
          </cell>
          <cell r="F1066" t="e">
            <v>#N/A</v>
          </cell>
        </row>
        <row r="1067">
          <cell r="B1067">
            <v>43565</v>
          </cell>
          <cell r="C1067">
            <v>4</v>
          </cell>
          <cell r="D1067">
            <v>7.367</v>
          </cell>
          <cell r="E1067">
            <v>64.610000999999997</v>
          </cell>
          <cell r="F1067" t="e">
            <v>#N/A</v>
          </cell>
        </row>
        <row r="1068">
          <cell r="B1068">
            <v>43566</v>
          </cell>
          <cell r="C1068">
            <v>4</v>
          </cell>
          <cell r="D1068">
            <v>7.3710000000000004</v>
          </cell>
          <cell r="E1068">
            <v>63.580002</v>
          </cell>
          <cell r="F1068" t="e">
            <v>#N/A</v>
          </cell>
        </row>
        <row r="1069">
          <cell r="B1069">
            <v>43567</v>
          </cell>
          <cell r="C1069">
            <v>4</v>
          </cell>
          <cell r="D1069">
            <v>7.4089999999999998</v>
          </cell>
          <cell r="E1069">
            <v>63.889999000000003</v>
          </cell>
          <cell r="F1069" t="e">
            <v>#N/A</v>
          </cell>
        </row>
        <row r="1070">
          <cell r="B1070">
            <v>43570</v>
          </cell>
          <cell r="C1070">
            <v>4</v>
          </cell>
          <cell r="D1070">
            <v>7.3920000000000003</v>
          </cell>
          <cell r="E1070">
            <v>63.400002000000001</v>
          </cell>
          <cell r="F1070" t="e">
            <v>#N/A</v>
          </cell>
        </row>
        <row r="1071">
          <cell r="B1071">
            <v>43571</v>
          </cell>
          <cell r="C1071">
            <v>4</v>
          </cell>
          <cell r="D1071">
            <v>7.39</v>
          </cell>
          <cell r="E1071">
            <v>64.050003000000004</v>
          </cell>
          <cell r="F1071" t="e">
            <v>#N/A</v>
          </cell>
        </row>
        <row r="1072">
          <cell r="B1072">
            <v>43573</v>
          </cell>
          <cell r="C1072">
            <v>4</v>
          </cell>
          <cell r="D1072">
            <v>7.42</v>
          </cell>
          <cell r="E1072">
            <v>64</v>
          </cell>
          <cell r="F1072" t="e">
            <v>#N/A</v>
          </cell>
        </row>
        <row r="1073">
          <cell r="B1073">
            <v>43577</v>
          </cell>
          <cell r="C1073">
            <v>4</v>
          </cell>
          <cell r="D1073">
            <v>7.4740000000000002</v>
          </cell>
          <cell r="E1073">
            <v>65.699996999999996</v>
          </cell>
          <cell r="F1073" t="e">
            <v>#N/A</v>
          </cell>
        </row>
        <row r="1074">
          <cell r="B1074">
            <v>43578</v>
          </cell>
          <cell r="C1074">
            <v>4</v>
          </cell>
          <cell r="D1074">
            <v>7.4729999999999999</v>
          </cell>
          <cell r="E1074">
            <v>66.300003000000004</v>
          </cell>
          <cell r="F1074" t="e">
            <v>#N/A</v>
          </cell>
        </row>
        <row r="1075">
          <cell r="B1075">
            <v>43579</v>
          </cell>
          <cell r="C1075">
            <v>4</v>
          </cell>
          <cell r="D1075">
            <v>7.4240000000000004</v>
          </cell>
          <cell r="E1075">
            <v>65.889999000000003</v>
          </cell>
          <cell r="F1075" t="e">
            <v>#N/A</v>
          </cell>
        </row>
        <row r="1076">
          <cell r="B1076">
            <v>43580</v>
          </cell>
          <cell r="C1076">
            <v>4</v>
          </cell>
          <cell r="D1076">
            <v>7.4509999999999996</v>
          </cell>
          <cell r="E1076">
            <v>65.209998999999996</v>
          </cell>
          <cell r="F1076" t="e">
            <v>#N/A</v>
          </cell>
        </row>
        <row r="1077">
          <cell r="B1077">
            <v>43581</v>
          </cell>
          <cell r="C1077">
            <v>4</v>
          </cell>
          <cell r="D1077">
            <v>7.4080000000000004</v>
          </cell>
          <cell r="E1077">
            <v>63.299999</v>
          </cell>
          <cell r="F1077" t="e">
            <v>#N/A</v>
          </cell>
        </row>
        <row r="1078">
          <cell r="B1078">
            <v>43585</v>
          </cell>
          <cell r="C1078">
            <v>4</v>
          </cell>
          <cell r="D1078">
            <v>7.4139999999999997</v>
          </cell>
          <cell r="E1078">
            <v>63.91</v>
          </cell>
          <cell r="F1078" t="e">
            <v>#N/A</v>
          </cell>
        </row>
        <row r="1079">
          <cell r="B1079">
            <v>43587</v>
          </cell>
          <cell r="C1079">
            <v>5</v>
          </cell>
          <cell r="D1079">
            <v>7.3860000000000001</v>
          </cell>
          <cell r="E1079">
            <v>61.810001</v>
          </cell>
          <cell r="F1079" t="e">
            <v>#N/A</v>
          </cell>
        </row>
        <row r="1080">
          <cell r="B1080">
            <v>43588</v>
          </cell>
          <cell r="C1080">
            <v>5</v>
          </cell>
          <cell r="D1080">
            <v>7.3970000000000002</v>
          </cell>
          <cell r="E1080">
            <v>61.939999</v>
          </cell>
          <cell r="F1080" t="e">
            <v>#N/A</v>
          </cell>
        </row>
        <row r="1081">
          <cell r="B1081">
            <v>43591</v>
          </cell>
          <cell r="C1081">
            <v>5</v>
          </cell>
          <cell r="D1081">
            <v>7.3940000000000001</v>
          </cell>
          <cell r="E1081">
            <v>62.25</v>
          </cell>
          <cell r="F1081" t="e">
            <v>#N/A</v>
          </cell>
        </row>
        <row r="1082">
          <cell r="B1082">
            <v>43592</v>
          </cell>
          <cell r="C1082">
            <v>5</v>
          </cell>
          <cell r="D1082">
            <v>7.3819999999999997</v>
          </cell>
          <cell r="E1082">
            <v>61.400002000000001</v>
          </cell>
          <cell r="F1082" t="e">
            <v>#N/A</v>
          </cell>
        </row>
        <row r="1083">
          <cell r="B1083">
            <v>43593</v>
          </cell>
          <cell r="C1083">
            <v>5</v>
          </cell>
          <cell r="D1083">
            <v>7.375</v>
          </cell>
          <cell r="E1083">
            <v>62.119999</v>
          </cell>
          <cell r="F1083" t="e">
            <v>#N/A</v>
          </cell>
        </row>
        <row r="1084">
          <cell r="B1084">
            <v>43594</v>
          </cell>
          <cell r="C1084">
            <v>5</v>
          </cell>
          <cell r="D1084">
            <v>7.3970000000000002</v>
          </cell>
          <cell r="E1084">
            <v>61.700001</v>
          </cell>
          <cell r="F1084" t="e">
            <v>#N/A</v>
          </cell>
        </row>
        <row r="1085">
          <cell r="B1085">
            <v>43595</v>
          </cell>
          <cell r="C1085">
            <v>5</v>
          </cell>
          <cell r="D1085">
            <v>7.4130000000000003</v>
          </cell>
          <cell r="E1085">
            <v>61.66</v>
          </cell>
          <cell r="F1085" t="e">
            <v>#N/A</v>
          </cell>
        </row>
        <row r="1086">
          <cell r="B1086">
            <v>43598</v>
          </cell>
          <cell r="C1086">
            <v>5</v>
          </cell>
          <cell r="D1086">
            <v>7.3879999999999999</v>
          </cell>
          <cell r="E1086">
            <v>61.040000999999997</v>
          </cell>
          <cell r="F1086" t="e">
            <v>#N/A</v>
          </cell>
        </row>
        <row r="1087">
          <cell r="B1087">
            <v>43599</v>
          </cell>
          <cell r="C1087">
            <v>5</v>
          </cell>
          <cell r="D1087">
            <v>7.3780000000000001</v>
          </cell>
          <cell r="E1087">
            <v>61.779998999999997</v>
          </cell>
          <cell r="F1087" t="e">
            <v>#N/A</v>
          </cell>
        </row>
        <row r="1088">
          <cell r="B1088">
            <v>43600</v>
          </cell>
          <cell r="C1088">
            <v>5</v>
          </cell>
          <cell r="D1088">
            <v>7.3789999999999996</v>
          </cell>
          <cell r="E1088">
            <v>62.02</v>
          </cell>
          <cell r="F1088" t="e">
            <v>#N/A</v>
          </cell>
        </row>
        <row r="1089">
          <cell r="B1089">
            <v>43601</v>
          </cell>
          <cell r="C1089">
            <v>5</v>
          </cell>
          <cell r="D1089">
            <v>7.3769999999999998</v>
          </cell>
          <cell r="E1089">
            <v>62.869999</v>
          </cell>
          <cell r="F1089" t="e">
            <v>#N/A</v>
          </cell>
        </row>
        <row r="1090">
          <cell r="B1090">
            <v>43602</v>
          </cell>
          <cell r="C1090">
            <v>5</v>
          </cell>
          <cell r="D1090">
            <v>7.3620000000000001</v>
          </cell>
          <cell r="E1090">
            <v>62.759998000000003</v>
          </cell>
          <cell r="F1090" t="e">
            <v>#N/A</v>
          </cell>
        </row>
        <row r="1091">
          <cell r="B1091">
            <v>43605</v>
          </cell>
          <cell r="C1091">
            <v>5</v>
          </cell>
          <cell r="D1091">
            <v>7.2859999999999996</v>
          </cell>
          <cell r="E1091">
            <v>63.099997999999999</v>
          </cell>
          <cell r="F1091" t="e">
            <v>#N/A</v>
          </cell>
        </row>
        <row r="1092">
          <cell r="B1092">
            <v>43606</v>
          </cell>
          <cell r="C1092">
            <v>5</v>
          </cell>
          <cell r="D1092">
            <v>7.3029999999999999</v>
          </cell>
          <cell r="E1092">
            <v>62.990001999999997</v>
          </cell>
          <cell r="F1092" t="e">
            <v>#N/A</v>
          </cell>
        </row>
        <row r="1093">
          <cell r="B1093">
            <v>43607</v>
          </cell>
          <cell r="C1093">
            <v>5</v>
          </cell>
          <cell r="D1093">
            <v>7.26</v>
          </cell>
          <cell r="E1093">
            <v>61.419998</v>
          </cell>
          <cell r="F1093" t="e">
            <v>#N/A</v>
          </cell>
        </row>
        <row r="1094">
          <cell r="B1094">
            <v>43608</v>
          </cell>
          <cell r="C1094">
            <v>5</v>
          </cell>
          <cell r="D1094">
            <v>7.2389999999999999</v>
          </cell>
          <cell r="E1094">
            <v>57.91</v>
          </cell>
          <cell r="F1094" t="e">
            <v>#N/A</v>
          </cell>
        </row>
        <row r="1095">
          <cell r="B1095">
            <v>43609</v>
          </cell>
          <cell r="C1095">
            <v>5</v>
          </cell>
          <cell r="D1095">
            <v>7.226</v>
          </cell>
          <cell r="E1095">
            <v>58.630001</v>
          </cell>
          <cell r="F1095" t="e">
            <v>#N/A</v>
          </cell>
        </row>
        <row r="1096">
          <cell r="B1096">
            <v>43612</v>
          </cell>
          <cell r="C1096">
            <v>5</v>
          </cell>
          <cell r="D1096">
            <v>7.1669999999999998</v>
          </cell>
          <cell r="E1096" t="e">
            <v>#N/A</v>
          </cell>
          <cell r="F1096" t="e">
            <v>#N/A</v>
          </cell>
        </row>
        <row r="1097">
          <cell r="B1097">
            <v>43613</v>
          </cell>
          <cell r="C1097">
            <v>5</v>
          </cell>
          <cell r="D1097">
            <v>7.149</v>
          </cell>
          <cell r="E1097">
            <v>59.139999000000003</v>
          </cell>
          <cell r="F1097" t="e">
            <v>#N/A</v>
          </cell>
        </row>
        <row r="1098">
          <cell r="B1098">
            <v>43614</v>
          </cell>
          <cell r="C1098">
            <v>5</v>
          </cell>
          <cell r="D1098">
            <v>7.125</v>
          </cell>
          <cell r="E1098">
            <v>58.810001</v>
          </cell>
          <cell r="F1098" t="e">
            <v>#N/A</v>
          </cell>
        </row>
        <row r="1099">
          <cell r="B1099">
            <v>43615</v>
          </cell>
          <cell r="C1099">
            <v>5</v>
          </cell>
          <cell r="D1099">
            <v>7.133</v>
          </cell>
          <cell r="E1099">
            <v>56.59</v>
          </cell>
          <cell r="F1099" t="e">
            <v>#N/A</v>
          </cell>
        </row>
        <row r="1100">
          <cell r="B1100">
            <v>43616</v>
          </cell>
          <cell r="C1100">
            <v>5</v>
          </cell>
          <cell r="D1100">
            <v>7.032</v>
          </cell>
          <cell r="E1100">
            <v>53.5</v>
          </cell>
          <cell r="F1100" t="e">
            <v>#N/A</v>
          </cell>
        </row>
        <row r="1101">
          <cell r="B1101">
            <v>43619</v>
          </cell>
          <cell r="C1101">
            <v>6</v>
          </cell>
          <cell r="D1101">
            <v>6.9820000000000002</v>
          </cell>
          <cell r="E1101">
            <v>53.25</v>
          </cell>
          <cell r="F1101" t="e">
            <v>#N/A</v>
          </cell>
        </row>
        <row r="1102">
          <cell r="B1102">
            <v>43620</v>
          </cell>
          <cell r="C1102">
            <v>6</v>
          </cell>
          <cell r="D1102">
            <v>7.0220000000000002</v>
          </cell>
          <cell r="E1102">
            <v>53.48</v>
          </cell>
          <cell r="F1102" t="e">
            <v>#N/A</v>
          </cell>
        </row>
        <row r="1103">
          <cell r="B1103">
            <v>43622</v>
          </cell>
          <cell r="C1103">
            <v>6</v>
          </cell>
          <cell r="D1103">
            <v>6.931</v>
          </cell>
          <cell r="E1103">
            <v>52.59</v>
          </cell>
          <cell r="F1103" t="e">
            <v>#N/A</v>
          </cell>
        </row>
        <row r="1104">
          <cell r="B1104">
            <v>43623</v>
          </cell>
          <cell r="C1104">
            <v>6</v>
          </cell>
          <cell r="D1104">
            <v>6.9740000000000002</v>
          </cell>
          <cell r="E1104">
            <v>53.990001999999997</v>
          </cell>
          <cell r="F1104" t="e">
            <v>#N/A</v>
          </cell>
        </row>
        <row r="1105">
          <cell r="B1105">
            <v>43626</v>
          </cell>
          <cell r="C1105">
            <v>6</v>
          </cell>
          <cell r="D1105">
            <v>7.077</v>
          </cell>
          <cell r="E1105">
            <v>53.259998000000003</v>
          </cell>
          <cell r="F1105" t="e">
            <v>#N/A</v>
          </cell>
        </row>
        <row r="1106">
          <cell r="B1106">
            <v>43627</v>
          </cell>
          <cell r="C1106">
            <v>6</v>
          </cell>
          <cell r="D1106">
            <v>7.0369999999999999</v>
          </cell>
          <cell r="E1106">
            <v>53.27</v>
          </cell>
          <cell r="F1106" t="e">
            <v>#N/A</v>
          </cell>
        </row>
        <row r="1107">
          <cell r="B1107">
            <v>43628</v>
          </cell>
          <cell r="C1107">
            <v>6</v>
          </cell>
          <cell r="D1107">
            <v>7.0119999999999996</v>
          </cell>
          <cell r="E1107">
            <v>51.139999000000003</v>
          </cell>
          <cell r="F1107" t="e">
            <v>#N/A</v>
          </cell>
        </row>
        <row r="1108">
          <cell r="B1108">
            <v>43629</v>
          </cell>
          <cell r="C1108">
            <v>6</v>
          </cell>
          <cell r="D1108">
            <v>7.0090000000000003</v>
          </cell>
          <cell r="E1108">
            <v>52.279998999999997</v>
          </cell>
          <cell r="F1108" t="e">
            <v>#N/A</v>
          </cell>
        </row>
        <row r="1109">
          <cell r="B1109">
            <v>43630</v>
          </cell>
          <cell r="C1109">
            <v>6</v>
          </cell>
          <cell r="D1109">
            <v>6.9189999999999996</v>
          </cell>
          <cell r="E1109">
            <v>52.509998000000003</v>
          </cell>
          <cell r="F1109" t="e">
            <v>#N/A</v>
          </cell>
        </row>
        <row r="1110">
          <cell r="B1110">
            <v>43633</v>
          </cell>
          <cell r="C1110">
            <v>6</v>
          </cell>
          <cell r="D1110">
            <v>6.931</v>
          </cell>
          <cell r="E1110">
            <v>51.93</v>
          </cell>
          <cell r="F1110" t="e">
            <v>#N/A</v>
          </cell>
        </row>
        <row r="1111">
          <cell r="B1111">
            <v>43634</v>
          </cell>
          <cell r="C1111">
            <v>6</v>
          </cell>
          <cell r="D1111">
            <v>6.8079999999999998</v>
          </cell>
          <cell r="E1111">
            <v>53.900002000000001</v>
          </cell>
          <cell r="F1111" t="e">
            <v>#N/A</v>
          </cell>
        </row>
        <row r="1112">
          <cell r="B1112">
            <v>43635</v>
          </cell>
          <cell r="C1112">
            <v>6</v>
          </cell>
          <cell r="D1112">
            <v>6.8410000000000002</v>
          </cell>
          <cell r="E1112">
            <v>53.759998000000003</v>
          </cell>
          <cell r="F1112" t="e">
            <v>#N/A</v>
          </cell>
        </row>
        <row r="1113">
          <cell r="B1113">
            <v>43636</v>
          </cell>
          <cell r="C1113">
            <v>6</v>
          </cell>
          <cell r="D1113">
            <v>6.7910000000000004</v>
          </cell>
          <cell r="E1113">
            <v>56.650002000000001</v>
          </cell>
          <cell r="F1113" t="e">
            <v>#N/A</v>
          </cell>
        </row>
        <row r="1114">
          <cell r="B1114">
            <v>43637</v>
          </cell>
          <cell r="C1114">
            <v>6</v>
          </cell>
          <cell r="D1114">
            <v>6.8609999999999998</v>
          </cell>
          <cell r="E1114">
            <v>57.43</v>
          </cell>
          <cell r="F1114" t="e">
            <v>#N/A</v>
          </cell>
        </row>
        <row r="1115">
          <cell r="B1115">
            <v>43640</v>
          </cell>
          <cell r="C1115">
            <v>6</v>
          </cell>
          <cell r="D1115">
            <v>6.851</v>
          </cell>
          <cell r="E1115">
            <v>57.900002000000001</v>
          </cell>
          <cell r="F1115" t="e">
            <v>#N/A</v>
          </cell>
        </row>
        <row r="1116">
          <cell r="B1116">
            <v>43641</v>
          </cell>
          <cell r="C1116">
            <v>6</v>
          </cell>
          <cell r="D1116">
            <v>6.8819999999999997</v>
          </cell>
          <cell r="E1116">
            <v>57.830002</v>
          </cell>
          <cell r="F1116" t="e">
            <v>#N/A</v>
          </cell>
        </row>
        <row r="1117">
          <cell r="B1117">
            <v>43642</v>
          </cell>
          <cell r="C1117">
            <v>6</v>
          </cell>
          <cell r="D1117">
            <v>6.9329999999999998</v>
          </cell>
          <cell r="E1117">
            <v>59.380001</v>
          </cell>
          <cell r="F1117" t="e">
            <v>#N/A</v>
          </cell>
        </row>
        <row r="1118">
          <cell r="B1118">
            <v>43643</v>
          </cell>
          <cell r="C1118">
            <v>6</v>
          </cell>
          <cell r="D1118">
            <v>6.8970000000000002</v>
          </cell>
          <cell r="E1118">
            <v>59.43</v>
          </cell>
          <cell r="F1118" t="e">
            <v>#N/A</v>
          </cell>
        </row>
        <row r="1119">
          <cell r="B1119">
            <v>43644</v>
          </cell>
          <cell r="C1119">
            <v>6</v>
          </cell>
          <cell r="D1119">
            <v>6.8789999999999996</v>
          </cell>
          <cell r="E1119">
            <v>58.470001000000003</v>
          </cell>
          <cell r="F1119" t="e">
            <v>#N/A</v>
          </cell>
        </row>
        <row r="1120">
          <cell r="B1120">
            <v>43647</v>
          </cell>
          <cell r="C1120">
            <v>7</v>
          </cell>
          <cell r="D1120">
            <v>6.8819999999999997</v>
          </cell>
          <cell r="E1120">
            <v>59.09</v>
          </cell>
          <cell r="F1120" t="e">
            <v>#N/A</v>
          </cell>
        </row>
        <row r="1121">
          <cell r="B1121">
            <v>43648</v>
          </cell>
          <cell r="C1121">
            <v>7</v>
          </cell>
          <cell r="D1121">
            <v>6.8460000000000001</v>
          </cell>
          <cell r="E1121">
            <v>56.25</v>
          </cell>
          <cell r="F1121" t="e">
            <v>#N/A</v>
          </cell>
        </row>
        <row r="1122">
          <cell r="B1122">
            <v>43649</v>
          </cell>
          <cell r="C1122">
            <v>7</v>
          </cell>
          <cell r="D1122">
            <v>6.8330000000000002</v>
          </cell>
          <cell r="E1122" t="str">
            <v>null</v>
          </cell>
          <cell r="F1122" t="e">
            <v>#N/A</v>
          </cell>
        </row>
        <row r="1123">
          <cell r="B1123">
            <v>43650</v>
          </cell>
          <cell r="C1123">
            <v>7</v>
          </cell>
          <cell r="D1123">
            <v>6.7510000000000003</v>
          </cell>
          <cell r="E1123" t="e">
            <v>#N/A</v>
          </cell>
          <cell r="F1123" t="e">
            <v>#N/A</v>
          </cell>
        </row>
        <row r="1124">
          <cell r="B1124">
            <v>43651</v>
          </cell>
          <cell r="C1124">
            <v>7</v>
          </cell>
          <cell r="D1124">
            <v>6.6950000000000003</v>
          </cell>
          <cell r="E1124">
            <v>57.509998000000003</v>
          </cell>
          <cell r="F1124" t="e">
            <v>#N/A</v>
          </cell>
        </row>
        <row r="1125">
          <cell r="B1125">
            <v>43654</v>
          </cell>
          <cell r="C1125">
            <v>7</v>
          </cell>
          <cell r="D1125">
            <v>6.5620000000000003</v>
          </cell>
          <cell r="E1125">
            <v>57.66</v>
          </cell>
          <cell r="F1125" t="e">
            <v>#N/A</v>
          </cell>
        </row>
        <row r="1126">
          <cell r="B1126">
            <v>43655</v>
          </cell>
          <cell r="C1126">
            <v>7</v>
          </cell>
          <cell r="D1126">
            <v>6.5880000000000001</v>
          </cell>
          <cell r="E1126">
            <v>57.830002</v>
          </cell>
          <cell r="F1126" t="e">
            <v>#N/A</v>
          </cell>
        </row>
        <row r="1127">
          <cell r="B1127">
            <v>43656</v>
          </cell>
          <cell r="C1127">
            <v>7</v>
          </cell>
          <cell r="D1127">
            <v>6.5430000000000001</v>
          </cell>
          <cell r="E1127">
            <v>60.43</v>
          </cell>
          <cell r="F1127" t="e">
            <v>#N/A</v>
          </cell>
        </row>
        <row r="1128">
          <cell r="B1128">
            <v>43657</v>
          </cell>
          <cell r="C1128">
            <v>7</v>
          </cell>
          <cell r="D1128">
            <v>6.4930000000000003</v>
          </cell>
          <cell r="E1128">
            <v>60.200001</v>
          </cell>
          <cell r="F1128" t="e">
            <v>#N/A</v>
          </cell>
        </row>
        <row r="1129">
          <cell r="B1129">
            <v>43658</v>
          </cell>
          <cell r="C1129">
            <v>7</v>
          </cell>
          <cell r="D1129">
            <v>6.4880000000000004</v>
          </cell>
          <cell r="E1129">
            <v>60.209999000000003</v>
          </cell>
          <cell r="F1129" t="e">
            <v>#N/A</v>
          </cell>
        </row>
        <row r="1130">
          <cell r="B1130">
            <v>43661</v>
          </cell>
          <cell r="C1130">
            <v>7</v>
          </cell>
          <cell r="D1130">
            <v>6.4329999999999998</v>
          </cell>
          <cell r="E1130">
            <v>59.580002</v>
          </cell>
          <cell r="F1130" t="e">
            <v>#N/A</v>
          </cell>
        </row>
        <row r="1131">
          <cell r="B1131">
            <v>43662</v>
          </cell>
          <cell r="C1131">
            <v>7</v>
          </cell>
          <cell r="D1131">
            <v>6.3310000000000004</v>
          </cell>
          <cell r="E1131">
            <v>57.619999</v>
          </cell>
          <cell r="F1131" t="e">
            <v>#N/A</v>
          </cell>
        </row>
        <row r="1132">
          <cell r="B1132">
            <v>43663</v>
          </cell>
          <cell r="C1132">
            <v>7</v>
          </cell>
          <cell r="D1132">
            <v>6.3449999999999998</v>
          </cell>
          <cell r="E1132">
            <v>56.779998999999997</v>
          </cell>
          <cell r="F1132" t="e">
            <v>#N/A</v>
          </cell>
        </row>
        <row r="1133">
          <cell r="B1133">
            <v>43664</v>
          </cell>
          <cell r="C1133">
            <v>7</v>
          </cell>
          <cell r="D1133">
            <v>6.3869999999999996</v>
          </cell>
          <cell r="E1133">
            <v>55.299999</v>
          </cell>
          <cell r="F1133" t="e">
            <v>#N/A</v>
          </cell>
        </row>
        <row r="1134">
          <cell r="B1134">
            <v>43665</v>
          </cell>
          <cell r="C1134">
            <v>7</v>
          </cell>
          <cell r="D1134">
            <v>6.3609999999999998</v>
          </cell>
          <cell r="E1134">
            <v>55.630001</v>
          </cell>
          <cell r="F1134" t="e">
            <v>#N/A</v>
          </cell>
        </row>
        <row r="1135">
          <cell r="B1135">
            <v>43668</v>
          </cell>
          <cell r="C1135">
            <v>7</v>
          </cell>
          <cell r="D1135">
            <v>6.4180000000000001</v>
          </cell>
          <cell r="E1135">
            <v>56.220001000000003</v>
          </cell>
          <cell r="F1135" t="e">
            <v>#N/A</v>
          </cell>
        </row>
        <row r="1136">
          <cell r="B1136">
            <v>43669</v>
          </cell>
          <cell r="C1136">
            <v>7</v>
          </cell>
          <cell r="D1136">
            <v>6.4640000000000004</v>
          </cell>
          <cell r="E1136">
            <v>56.77</v>
          </cell>
          <cell r="F1136" t="e">
            <v>#N/A</v>
          </cell>
        </row>
        <row r="1137">
          <cell r="B1137">
            <v>43670</v>
          </cell>
          <cell r="C1137">
            <v>7</v>
          </cell>
          <cell r="D1137">
            <v>6.4379999999999997</v>
          </cell>
          <cell r="E1137">
            <v>55.880001</v>
          </cell>
          <cell r="F1137" t="e">
            <v>#N/A</v>
          </cell>
        </row>
        <row r="1138">
          <cell r="B1138">
            <v>43671</v>
          </cell>
          <cell r="C1138">
            <v>7</v>
          </cell>
          <cell r="D1138">
            <v>6.5140000000000002</v>
          </cell>
          <cell r="E1138">
            <v>56.02</v>
          </cell>
          <cell r="F1138" t="e">
            <v>#N/A</v>
          </cell>
        </row>
        <row r="1139">
          <cell r="B1139">
            <v>43672</v>
          </cell>
          <cell r="C1139">
            <v>7</v>
          </cell>
          <cell r="D1139">
            <v>6.5250000000000004</v>
          </cell>
          <cell r="E1139">
            <v>56.200001</v>
          </cell>
          <cell r="F1139" t="e">
            <v>#N/A</v>
          </cell>
        </row>
        <row r="1140">
          <cell r="B1140">
            <v>43675</v>
          </cell>
          <cell r="C1140">
            <v>7</v>
          </cell>
          <cell r="D1140">
            <v>6.4119999999999999</v>
          </cell>
          <cell r="E1140">
            <v>56.869999</v>
          </cell>
          <cell r="F1140" t="e">
            <v>#N/A</v>
          </cell>
        </row>
        <row r="1141">
          <cell r="B1141">
            <v>43676</v>
          </cell>
          <cell r="C1141">
            <v>7</v>
          </cell>
          <cell r="D1141">
            <v>6.3869999999999996</v>
          </cell>
          <cell r="E1141">
            <v>58.049999</v>
          </cell>
          <cell r="F1141" t="e">
            <v>#N/A</v>
          </cell>
        </row>
        <row r="1142">
          <cell r="B1142">
            <v>43677</v>
          </cell>
          <cell r="C1142">
            <v>7</v>
          </cell>
          <cell r="D1142">
            <v>6.3689999999999998</v>
          </cell>
          <cell r="E1142">
            <v>58.580002</v>
          </cell>
          <cell r="F1142" t="e">
            <v>#N/A</v>
          </cell>
        </row>
        <row r="1143">
          <cell r="B1143">
            <v>43678</v>
          </cell>
          <cell r="C1143">
            <v>8</v>
          </cell>
          <cell r="D1143">
            <v>6.423</v>
          </cell>
          <cell r="E1143">
            <v>53.950001</v>
          </cell>
          <cell r="F1143" t="e">
            <v>#N/A</v>
          </cell>
        </row>
        <row r="1144">
          <cell r="B1144">
            <v>43679</v>
          </cell>
          <cell r="C1144">
            <v>8</v>
          </cell>
          <cell r="D1144">
            <v>6.3520000000000003</v>
          </cell>
          <cell r="E1144">
            <v>55.66</v>
          </cell>
          <cell r="F1144" t="e">
            <v>#N/A</v>
          </cell>
        </row>
        <row r="1145">
          <cell r="B1145">
            <v>43682</v>
          </cell>
          <cell r="C1145">
            <v>8</v>
          </cell>
          <cell r="D1145">
            <v>6.39</v>
          </cell>
          <cell r="E1145">
            <v>54.689999</v>
          </cell>
          <cell r="F1145" t="e">
            <v>#N/A</v>
          </cell>
        </row>
        <row r="1146">
          <cell r="B1146">
            <v>43683</v>
          </cell>
          <cell r="C1146">
            <v>8</v>
          </cell>
          <cell r="D1146">
            <v>6.3380000000000001</v>
          </cell>
          <cell r="E1146">
            <v>53.630001</v>
          </cell>
          <cell r="F1146" t="e">
            <v>#N/A</v>
          </cell>
        </row>
        <row r="1147">
          <cell r="B1147">
            <v>43684</v>
          </cell>
          <cell r="C1147">
            <v>8</v>
          </cell>
          <cell r="D1147">
            <v>6.3689999999999998</v>
          </cell>
          <cell r="E1147">
            <v>51.09</v>
          </cell>
          <cell r="F1147" t="e">
            <v>#N/A</v>
          </cell>
        </row>
        <row r="1148">
          <cell r="B1148">
            <v>43685</v>
          </cell>
          <cell r="C1148">
            <v>8</v>
          </cell>
          <cell r="D1148">
            <v>6.4020000000000001</v>
          </cell>
          <cell r="E1148">
            <v>52.540000999999997</v>
          </cell>
          <cell r="F1148" t="e">
            <v>#N/A</v>
          </cell>
        </row>
        <row r="1149">
          <cell r="B1149">
            <v>43686</v>
          </cell>
          <cell r="C1149">
            <v>8</v>
          </cell>
          <cell r="D1149">
            <v>6.4939999999999998</v>
          </cell>
          <cell r="E1149">
            <v>54.5</v>
          </cell>
          <cell r="F1149" t="e">
            <v>#N/A</v>
          </cell>
        </row>
        <row r="1150">
          <cell r="B1150">
            <v>43690</v>
          </cell>
          <cell r="C1150">
            <v>8</v>
          </cell>
          <cell r="D1150">
            <v>6.5179999999999998</v>
          </cell>
          <cell r="E1150">
            <v>57.099997999999999</v>
          </cell>
          <cell r="F1150" t="e">
            <v>#N/A</v>
          </cell>
        </row>
        <row r="1151">
          <cell r="B1151">
            <v>43691</v>
          </cell>
          <cell r="C1151">
            <v>8</v>
          </cell>
          <cell r="D1151">
            <v>6.62</v>
          </cell>
          <cell r="E1151">
            <v>55.23</v>
          </cell>
          <cell r="F1151" t="e">
            <v>#N/A</v>
          </cell>
        </row>
        <row r="1152">
          <cell r="B1152">
            <v>43693</v>
          </cell>
          <cell r="C1152">
            <v>8</v>
          </cell>
          <cell r="D1152">
            <v>6.5350000000000001</v>
          </cell>
          <cell r="E1152">
            <v>54.869999</v>
          </cell>
          <cell r="F1152" t="e">
            <v>#N/A</v>
          </cell>
        </row>
        <row r="1153">
          <cell r="B1153">
            <v>43696</v>
          </cell>
          <cell r="C1153">
            <v>8</v>
          </cell>
          <cell r="D1153">
            <v>6.5810000000000004</v>
          </cell>
          <cell r="E1153">
            <v>56.209999000000003</v>
          </cell>
          <cell r="F1153" t="e">
            <v>#N/A</v>
          </cell>
        </row>
        <row r="1154">
          <cell r="B1154">
            <v>43697</v>
          </cell>
          <cell r="C1154">
            <v>8</v>
          </cell>
          <cell r="D1154">
            <v>6.5780000000000003</v>
          </cell>
          <cell r="E1154">
            <v>56.34</v>
          </cell>
          <cell r="F1154" t="e">
            <v>#N/A</v>
          </cell>
        </row>
        <row r="1155">
          <cell r="B1155">
            <v>43698</v>
          </cell>
          <cell r="C1155">
            <v>8</v>
          </cell>
          <cell r="D1155">
            <v>6.56</v>
          </cell>
          <cell r="E1155">
            <v>55.68</v>
          </cell>
          <cell r="F1155" t="e">
            <v>#N/A</v>
          </cell>
        </row>
        <row r="1156">
          <cell r="B1156">
            <v>43699</v>
          </cell>
          <cell r="C1156">
            <v>8</v>
          </cell>
          <cell r="D1156">
            <v>6.5540000000000003</v>
          </cell>
          <cell r="E1156">
            <v>55.349997999999999</v>
          </cell>
          <cell r="F1156" t="e">
            <v>#N/A</v>
          </cell>
        </row>
        <row r="1157">
          <cell r="B1157">
            <v>43700</v>
          </cell>
          <cell r="C1157">
            <v>8</v>
          </cell>
          <cell r="D1157">
            <v>6.5640000000000001</v>
          </cell>
          <cell r="E1157">
            <v>54.169998</v>
          </cell>
          <cell r="F1157" t="e">
            <v>#N/A</v>
          </cell>
        </row>
        <row r="1158">
          <cell r="B1158">
            <v>43703</v>
          </cell>
          <cell r="C1158">
            <v>8</v>
          </cell>
          <cell r="D1158">
            <v>6.4720000000000004</v>
          </cell>
          <cell r="E1158">
            <v>53.639999000000003</v>
          </cell>
          <cell r="F1158" t="e">
            <v>#N/A</v>
          </cell>
        </row>
        <row r="1159">
          <cell r="B1159">
            <v>43704</v>
          </cell>
          <cell r="C1159">
            <v>8</v>
          </cell>
          <cell r="D1159">
            <v>6.5209999999999999</v>
          </cell>
          <cell r="E1159">
            <v>54.93</v>
          </cell>
          <cell r="F1159" t="e">
            <v>#N/A</v>
          </cell>
        </row>
        <row r="1160">
          <cell r="B1160">
            <v>43705</v>
          </cell>
          <cell r="C1160">
            <v>8</v>
          </cell>
          <cell r="D1160">
            <v>6.5640000000000001</v>
          </cell>
          <cell r="E1160">
            <v>55.779998999999997</v>
          </cell>
          <cell r="F1160" t="e">
            <v>#N/A</v>
          </cell>
        </row>
        <row r="1161">
          <cell r="B1161">
            <v>43706</v>
          </cell>
          <cell r="C1161">
            <v>8</v>
          </cell>
          <cell r="D1161">
            <v>6.5430000000000001</v>
          </cell>
          <cell r="E1161">
            <v>56.709999000000003</v>
          </cell>
          <cell r="F1161" t="e">
            <v>#N/A</v>
          </cell>
        </row>
        <row r="1162">
          <cell r="B1162">
            <v>43707</v>
          </cell>
          <cell r="C1162">
            <v>8</v>
          </cell>
          <cell r="D1162">
            <v>6.556</v>
          </cell>
          <cell r="E1162">
            <v>55.099997999999999</v>
          </cell>
          <cell r="F1162" t="e">
            <v>#N/A</v>
          </cell>
        </row>
        <row r="1163">
          <cell r="B1163">
            <v>43711</v>
          </cell>
          <cell r="C1163">
            <v>9</v>
          </cell>
          <cell r="D1163">
            <v>6.516</v>
          </cell>
          <cell r="E1163">
            <v>53.939999</v>
          </cell>
          <cell r="F1163" t="e">
            <v>#N/A</v>
          </cell>
        </row>
        <row r="1164">
          <cell r="B1164">
            <v>43712</v>
          </cell>
          <cell r="C1164">
            <v>9</v>
          </cell>
          <cell r="D1164">
            <v>6.5449999999999999</v>
          </cell>
          <cell r="E1164">
            <v>56.259998000000003</v>
          </cell>
          <cell r="F1164" t="e">
            <v>#N/A</v>
          </cell>
        </row>
        <row r="1165">
          <cell r="B1165">
            <v>43713</v>
          </cell>
          <cell r="C1165">
            <v>9</v>
          </cell>
          <cell r="D1165">
            <v>6.5709999999999997</v>
          </cell>
          <cell r="E1165">
            <v>56.299999</v>
          </cell>
          <cell r="F1165" t="e">
            <v>#N/A</v>
          </cell>
        </row>
        <row r="1166">
          <cell r="B1166">
            <v>43714</v>
          </cell>
          <cell r="C1166">
            <v>9</v>
          </cell>
          <cell r="D1166">
            <v>6.5970000000000004</v>
          </cell>
          <cell r="E1166">
            <v>56.52</v>
          </cell>
          <cell r="F1166" t="e">
            <v>#N/A</v>
          </cell>
        </row>
        <row r="1167">
          <cell r="B1167">
            <v>43717</v>
          </cell>
          <cell r="C1167">
            <v>9</v>
          </cell>
          <cell r="D1167">
            <v>6.57</v>
          </cell>
          <cell r="E1167">
            <v>57.849997999999999</v>
          </cell>
          <cell r="F1167" t="e">
            <v>#N/A</v>
          </cell>
        </row>
        <row r="1168">
          <cell r="B1168">
            <v>43719</v>
          </cell>
          <cell r="C1168">
            <v>9</v>
          </cell>
          <cell r="D1168">
            <v>6.6740000000000004</v>
          </cell>
          <cell r="E1168">
            <v>55.75</v>
          </cell>
          <cell r="F1168" t="e">
            <v>#N/A</v>
          </cell>
        </row>
        <row r="1169">
          <cell r="B1169">
            <v>43720</v>
          </cell>
          <cell r="C1169">
            <v>9</v>
          </cell>
          <cell r="D1169">
            <v>6.6580000000000004</v>
          </cell>
          <cell r="E1169">
            <v>55.09</v>
          </cell>
          <cell r="F1169" t="e">
            <v>#N/A</v>
          </cell>
        </row>
        <row r="1170">
          <cell r="B1170">
            <v>43721</v>
          </cell>
          <cell r="C1170">
            <v>9</v>
          </cell>
          <cell r="D1170">
            <v>6.6310000000000002</v>
          </cell>
          <cell r="E1170">
            <v>54.849997999999999</v>
          </cell>
          <cell r="F1170" t="e">
            <v>#N/A</v>
          </cell>
        </row>
        <row r="1171">
          <cell r="B1171">
            <v>43724</v>
          </cell>
          <cell r="C1171">
            <v>9</v>
          </cell>
          <cell r="D1171">
            <v>6.71</v>
          </cell>
          <cell r="E1171">
            <v>62.900002000000001</v>
          </cell>
          <cell r="F1171" t="e">
            <v>#N/A</v>
          </cell>
        </row>
        <row r="1172">
          <cell r="B1172">
            <v>43725</v>
          </cell>
          <cell r="C1172">
            <v>9</v>
          </cell>
          <cell r="D1172">
            <v>6.7279999999999998</v>
          </cell>
          <cell r="E1172">
            <v>59.34</v>
          </cell>
          <cell r="F1172" t="e">
            <v>#N/A</v>
          </cell>
        </row>
        <row r="1173">
          <cell r="B1173">
            <v>43726</v>
          </cell>
          <cell r="C1173">
            <v>9</v>
          </cell>
          <cell r="D1173">
            <v>6.617</v>
          </cell>
          <cell r="E1173">
            <v>58.110000999999997</v>
          </cell>
          <cell r="F1173" t="e">
            <v>#N/A</v>
          </cell>
        </row>
        <row r="1174">
          <cell r="B1174">
            <v>43727</v>
          </cell>
          <cell r="C1174">
            <v>9</v>
          </cell>
          <cell r="D1174">
            <v>6.6340000000000003</v>
          </cell>
          <cell r="E1174">
            <v>58.130001</v>
          </cell>
          <cell r="F1174" t="e">
            <v>#N/A</v>
          </cell>
        </row>
        <row r="1175">
          <cell r="B1175">
            <v>43728</v>
          </cell>
          <cell r="C1175">
            <v>9</v>
          </cell>
          <cell r="D1175">
            <v>6.782</v>
          </cell>
          <cell r="E1175">
            <v>58.09</v>
          </cell>
          <cell r="F1175" t="e">
            <v>#N/A</v>
          </cell>
        </row>
        <row r="1176">
          <cell r="B1176">
            <v>43731</v>
          </cell>
          <cell r="C1176">
            <v>9</v>
          </cell>
          <cell r="D1176">
            <v>6.7389999999999999</v>
          </cell>
          <cell r="E1176">
            <v>58.639999000000003</v>
          </cell>
          <cell r="F1176" t="e">
            <v>#N/A</v>
          </cell>
        </row>
        <row r="1177">
          <cell r="B1177">
            <v>43732</v>
          </cell>
          <cell r="C1177">
            <v>9</v>
          </cell>
          <cell r="D1177">
            <v>6.7750000000000004</v>
          </cell>
          <cell r="E1177">
            <v>57.290000999999997</v>
          </cell>
          <cell r="F1177" t="e">
            <v>#N/A</v>
          </cell>
        </row>
        <row r="1178">
          <cell r="B1178">
            <v>43733</v>
          </cell>
          <cell r="C1178">
            <v>9</v>
          </cell>
          <cell r="D1178">
            <v>6.7539999999999996</v>
          </cell>
          <cell r="E1178">
            <v>56.490001999999997</v>
          </cell>
          <cell r="F1178" t="e">
            <v>#N/A</v>
          </cell>
        </row>
        <row r="1179">
          <cell r="B1179">
            <v>43734</v>
          </cell>
          <cell r="C1179">
            <v>9</v>
          </cell>
          <cell r="D1179">
            <v>6.71</v>
          </cell>
          <cell r="E1179">
            <v>56.41</v>
          </cell>
          <cell r="F1179" t="e">
            <v>#N/A</v>
          </cell>
        </row>
        <row r="1180">
          <cell r="B1180">
            <v>43735</v>
          </cell>
          <cell r="C1180">
            <v>9</v>
          </cell>
          <cell r="D1180">
            <v>6.7290000000000001</v>
          </cell>
          <cell r="E1180">
            <v>55.91</v>
          </cell>
          <cell r="F1180" t="e">
            <v>#N/A</v>
          </cell>
        </row>
        <row r="1181">
          <cell r="B1181">
            <v>43738</v>
          </cell>
          <cell r="C1181">
            <v>9</v>
          </cell>
          <cell r="D1181">
            <v>6.6950000000000003</v>
          </cell>
          <cell r="E1181">
            <v>54.07</v>
          </cell>
          <cell r="F1181" t="e">
            <v>#N/A</v>
          </cell>
        </row>
        <row r="1182">
          <cell r="B1182">
            <v>43739</v>
          </cell>
          <cell r="C1182">
            <v>10</v>
          </cell>
          <cell r="D1182">
            <v>6.657</v>
          </cell>
          <cell r="E1182">
            <v>53.619999</v>
          </cell>
          <cell r="F1182" t="e">
            <v>#N/A</v>
          </cell>
        </row>
        <row r="1183">
          <cell r="B1183">
            <v>43741</v>
          </cell>
          <cell r="C1183">
            <v>10</v>
          </cell>
          <cell r="D1183">
            <v>6.6059999999999999</v>
          </cell>
          <cell r="E1183">
            <v>52.450001</v>
          </cell>
          <cell r="F1183" t="e">
            <v>#N/A</v>
          </cell>
        </row>
        <row r="1184">
          <cell r="B1184">
            <v>43742</v>
          </cell>
          <cell r="C1184">
            <v>10</v>
          </cell>
          <cell r="D1184">
            <v>6.68</v>
          </cell>
          <cell r="E1184">
            <v>52.810001</v>
          </cell>
          <cell r="F1184" t="e">
            <v>#N/A</v>
          </cell>
        </row>
        <row r="1185">
          <cell r="B1185">
            <v>43745</v>
          </cell>
          <cell r="C1185">
            <v>10</v>
          </cell>
          <cell r="D1185">
            <v>6.6689999999999996</v>
          </cell>
          <cell r="E1185">
            <v>52.75</v>
          </cell>
          <cell r="F1185" t="e">
            <v>#N/A</v>
          </cell>
        </row>
        <row r="1186">
          <cell r="B1186">
            <v>43747</v>
          </cell>
          <cell r="C1186">
            <v>10</v>
          </cell>
          <cell r="D1186">
            <v>6.6550000000000002</v>
          </cell>
          <cell r="E1186">
            <v>52.59</v>
          </cell>
          <cell r="F1186" t="e">
            <v>#N/A</v>
          </cell>
        </row>
        <row r="1187">
          <cell r="B1187">
            <v>43748</v>
          </cell>
          <cell r="C1187">
            <v>10</v>
          </cell>
          <cell r="D1187">
            <v>6.6790000000000003</v>
          </cell>
          <cell r="E1187">
            <v>53.549999</v>
          </cell>
          <cell r="F1187" t="e">
            <v>#N/A</v>
          </cell>
        </row>
        <row r="1188">
          <cell r="B1188">
            <v>43749</v>
          </cell>
          <cell r="C1188">
            <v>10</v>
          </cell>
          <cell r="D1188">
            <v>6.7270000000000003</v>
          </cell>
          <cell r="E1188">
            <v>54.700001</v>
          </cell>
          <cell r="F1188" t="e">
            <v>#N/A</v>
          </cell>
        </row>
        <row r="1189">
          <cell r="B1189">
            <v>43752</v>
          </cell>
          <cell r="C1189">
            <v>10</v>
          </cell>
          <cell r="D1189">
            <v>6.67</v>
          </cell>
          <cell r="E1189">
            <v>53.59</v>
          </cell>
          <cell r="F1189" t="e">
            <v>#N/A</v>
          </cell>
        </row>
        <row r="1190">
          <cell r="B1190">
            <v>43753</v>
          </cell>
          <cell r="C1190">
            <v>10</v>
          </cell>
          <cell r="D1190">
            <v>6.66</v>
          </cell>
          <cell r="E1190">
            <v>52.810001</v>
          </cell>
          <cell r="F1190" t="e">
            <v>#N/A</v>
          </cell>
        </row>
        <row r="1191">
          <cell r="B1191">
            <v>43754</v>
          </cell>
          <cell r="C1191">
            <v>10</v>
          </cell>
          <cell r="D1191">
            <v>6.6559999999999997</v>
          </cell>
          <cell r="E1191">
            <v>53.360000999999997</v>
          </cell>
          <cell r="F1191" t="e">
            <v>#N/A</v>
          </cell>
        </row>
        <row r="1192">
          <cell r="B1192">
            <v>43755</v>
          </cell>
          <cell r="C1192">
            <v>10</v>
          </cell>
          <cell r="D1192">
            <v>6.6989999999999998</v>
          </cell>
          <cell r="E1192">
            <v>53.93</v>
          </cell>
          <cell r="F1192" t="e">
            <v>#N/A</v>
          </cell>
        </row>
        <row r="1193">
          <cell r="B1193">
            <v>43756</v>
          </cell>
          <cell r="C1193">
            <v>10</v>
          </cell>
          <cell r="D1193">
            <v>6.6920000000000002</v>
          </cell>
          <cell r="E1193">
            <v>53.779998999999997</v>
          </cell>
          <cell r="F1193" t="e">
            <v>#N/A</v>
          </cell>
        </row>
        <row r="1194">
          <cell r="B1194">
            <v>43760</v>
          </cell>
          <cell r="C1194">
            <v>10</v>
          </cell>
          <cell r="D1194">
            <v>6.7</v>
          </cell>
          <cell r="E1194">
            <v>54.16</v>
          </cell>
          <cell r="F1194" t="e">
            <v>#N/A</v>
          </cell>
        </row>
        <row r="1195">
          <cell r="B1195">
            <v>43761</v>
          </cell>
          <cell r="C1195">
            <v>10</v>
          </cell>
          <cell r="D1195">
            <v>6.6779999999999999</v>
          </cell>
          <cell r="E1195">
            <v>55.970001000000003</v>
          </cell>
          <cell r="F1195" t="e">
            <v>#N/A</v>
          </cell>
        </row>
        <row r="1196">
          <cell r="B1196">
            <v>43762</v>
          </cell>
          <cell r="C1196">
            <v>10</v>
          </cell>
          <cell r="D1196">
            <v>6.6779999999999999</v>
          </cell>
          <cell r="E1196">
            <v>56.23</v>
          </cell>
          <cell r="F1196" t="e">
            <v>#N/A</v>
          </cell>
        </row>
        <row r="1197">
          <cell r="B1197">
            <v>43763</v>
          </cell>
          <cell r="C1197">
            <v>10</v>
          </cell>
          <cell r="D1197">
            <v>6.67</v>
          </cell>
          <cell r="E1197">
            <v>56.66</v>
          </cell>
          <cell r="F1197" t="e">
            <v>#N/A</v>
          </cell>
        </row>
        <row r="1198">
          <cell r="B1198">
            <v>43767</v>
          </cell>
          <cell r="C1198">
            <v>10</v>
          </cell>
          <cell r="D1198">
            <v>6.6790000000000003</v>
          </cell>
          <cell r="E1198">
            <v>55.540000999999997</v>
          </cell>
          <cell r="F1198" t="e">
            <v>#N/A</v>
          </cell>
        </row>
        <row r="1199">
          <cell r="B1199">
            <v>43768</v>
          </cell>
          <cell r="C1199">
            <v>10</v>
          </cell>
          <cell r="D1199">
            <v>6.6639999999999997</v>
          </cell>
          <cell r="E1199">
            <v>55.060001</v>
          </cell>
          <cell r="F1199" t="e">
            <v>#N/A</v>
          </cell>
        </row>
        <row r="1200">
          <cell r="B1200">
            <v>43769</v>
          </cell>
          <cell r="C1200">
            <v>10</v>
          </cell>
          <cell r="D1200">
            <v>6.6429999999999998</v>
          </cell>
          <cell r="E1200">
            <v>54.18</v>
          </cell>
          <cell r="F1200" t="e">
            <v>#N/A</v>
          </cell>
        </row>
        <row r="1201">
          <cell r="B1201">
            <v>43770</v>
          </cell>
          <cell r="C1201">
            <v>11</v>
          </cell>
          <cell r="D1201">
            <v>6.4450000000000003</v>
          </cell>
          <cell r="E1201">
            <v>56.200001</v>
          </cell>
          <cell r="F1201" t="e">
            <v>#N/A</v>
          </cell>
        </row>
        <row r="1202">
          <cell r="B1202">
            <v>43773</v>
          </cell>
          <cell r="C1202">
            <v>11</v>
          </cell>
          <cell r="D1202">
            <v>6.4710000000000001</v>
          </cell>
          <cell r="E1202">
            <v>56.540000999999997</v>
          </cell>
          <cell r="F1202" t="e">
            <v>#N/A</v>
          </cell>
        </row>
        <row r="1203">
          <cell r="B1203">
            <v>43774</v>
          </cell>
          <cell r="C1203">
            <v>11</v>
          </cell>
          <cell r="D1203">
            <v>6.5140000000000002</v>
          </cell>
          <cell r="E1203">
            <v>57.23</v>
          </cell>
          <cell r="F1203" t="e">
            <v>#N/A</v>
          </cell>
        </row>
        <row r="1204">
          <cell r="B1204">
            <v>43775</v>
          </cell>
          <cell r="C1204">
            <v>11</v>
          </cell>
          <cell r="D1204">
            <v>6.4859999999999998</v>
          </cell>
          <cell r="E1204">
            <v>56.349997999999999</v>
          </cell>
          <cell r="F1204" t="e">
            <v>#N/A</v>
          </cell>
        </row>
        <row r="1205">
          <cell r="B1205">
            <v>43776</v>
          </cell>
          <cell r="C1205">
            <v>11</v>
          </cell>
          <cell r="D1205">
            <v>6.5019999999999998</v>
          </cell>
          <cell r="E1205">
            <v>57.150002000000001</v>
          </cell>
          <cell r="F1205" t="e">
            <v>#N/A</v>
          </cell>
        </row>
        <row r="1206">
          <cell r="B1206">
            <v>43777</v>
          </cell>
          <cell r="C1206">
            <v>11</v>
          </cell>
          <cell r="D1206">
            <v>6.5540000000000003</v>
          </cell>
          <cell r="E1206">
            <v>57.240001999999997</v>
          </cell>
          <cell r="F1206" t="e">
            <v>#N/A</v>
          </cell>
        </row>
        <row r="1207">
          <cell r="B1207">
            <v>43780</v>
          </cell>
          <cell r="C1207">
            <v>11</v>
          </cell>
          <cell r="D1207">
            <v>6.5609999999999999</v>
          </cell>
          <cell r="E1207">
            <v>56.860000999999997</v>
          </cell>
          <cell r="F1207" t="e">
            <v>#N/A</v>
          </cell>
        </row>
        <row r="1208">
          <cell r="B1208">
            <v>43782</v>
          </cell>
          <cell r="C1208">
            <v>11</v>
          </cell>
          <cell r="D1208">
            <v>6.5279999999999996</v>
          </cell>
          <cell r="E1208">
            <v>57.119999</v>
          </cell>
          <cell r="F1208" t="e">
            <v>#N/A</v>
          </cell>
        </row>
        <row r="1209">
          <cell r="B1209">
            <v>43783</v>
          </cell>
          <cell r="C1209">
            <v>11</v>
          </cell>
          <cell r="D1209">
            <v>6.5149999999999997</v>
          </cell>
          <cell r="E1209">
            <v>56.77</v>
          </cell>
          <cell r="F1209" t="e">
            <v>#N/A</v>
          </cell>
        </row>
        <row r="1210">
          <cell r="B1210">
            <v>43784</v>
          </cell>
          <cell r="C1210">
            <v>11</v>
          </cell>
          <cell r="D1210">
            <v>6.5190000000000001</v>
          </cell>
          <cell r="E1210">
            <v>57.720001000000003</v>
          </cell>
          <cell r="F1210" t="e">
            <v>#N/A</v>
          </cell>
        </row>
        <row r="1211">
          <cell r="B1211">
            <v>43787</v>
          </cell>
          <cell r="C1211">
            <v>11</v>
          </cell>
          <cell r="D1211">
            <v>6.4770000000000003</v>
          </cell>
          <cell r="E1211">
            <v>57.049999</v>
          </cell>
          <cell r="F1211" t="e">
            <v>#N/A</v>
          </cell>
        </row>
        <row r="1212">
          <cell r="B1212">
            <v>43788</v>
          </cell>
          <cell r="C1212">
            <v>11</v>
          </cell>
          <cell r="D1212">
            <v>6.4729999999999999</v>
          </cell>
          <cell r="E1212">
            <v>55.209999000000003</v>
          </cell>
          <cell r="F1212" t="e">
            <v>#N/A</v>
          </cell>
        </row>
        <row r="1213">
          <cell r="B1213">
            <v>43789</v>
          </cell>
          <cell r="C1213">
            <v>11</v>
          </cell>
          <cell r="D1213">
            <v>6.4580000000000002</v>
          </cell>
          <cell r="E1213">
            <v>57.110000999999997</v>
          </cell>
          <cell r="F1213" t="e">
            <v>#N/A</v>
          </cell>
        </row>
        <row r="1214">
          <cell r="B1214">
            <v>43790</v>
          </cell>
          <cell r="C1214">
            <v>11</v>
          </cell>
          <cell r="D1214">
            <v>6.5049999999999999</v>
          </cell>
          <cell r="E1214">
            <v>58.580002</v>
          </cell>
          <cell r="F1214" t="e">
            <v>#N/A</v>
          </cell>
        </row>
        <row r="1215">
          <cell r="B1215">
            <v>43791</v>
          </cell>
          <cell r="C1215">
            <v>11</v>
          </cell>
          <cell r="D1215">
            <v>6.4950000000000001</v>
          </cell>
          <cell r="E1215">
            <v>57.77</v>
          </cell>
          <cell r="F1215" t="e">
            <v>#N/A</v>
          </cell>
        </row>
        <row r="1216">
          <cell r="B1216">
            <v>43794</v>
          </cell>
          <cell r="C1216">
            <v>11</v>
          </cell>
          <cell r="D1216">
            <v>6.468</v>
          </cell>
          <cell r="E1216">
            <v>58.009998000000003</v>
          </cell>
          <cell r="F1216" t="e">
            <v>#N/A</v>
          </cell>
        </row>
        <row r="1217">
          <cell r="B1217">
            <v>43795</v>
          </cell>
          <cell r="C1217">
            <v>11</v>
          </cell>
          <cell r="D1217">
            <v>6.4779999999999998</v>
          </cell>
          <cell r="E1217">
            <v>58.41</v>
          </cell>
          <cell r="F1217" t="e">
            <v>#N/A</v>
          </cell>
        </row>
        <row r="1218">
          <cell r="B1218">
            <v>43796</v>
          </cell>
          <cell r="C1218">
            <v>11</v>
          </cell>
          <cell r="D1218">
            <v>6.4669999999999996</v>
          </cell>
          <cell r="E1218">
            <v>58.110000999999997</v>
          </cell>
          <cell r="F1218" t="e">
            <v>#N/A</v>
          </cell>
        </row>
        <row r="1219">
          <cell r="B1219">
            <v>43797</v>
          </cell>
          <cell r="C1219">
            <v>11</v>
          </cell>
          <cell r="D1219">
            <v>6.4530000000000003</v>
          </cell>
          <cell r="E1219" t="e">
            <v>#N/A</v>
          </cell>
          <cell r="F1219" t="e">
            <v>#N/A</v>
          </cell>
        </row>
        <row r="1220">
          <cell r="B1220">
            <v>43798</v>
          </cell>
          <cell r="C1220">
            <v>11</v>
          </cell>
          <cell r="D1220">
            <v>6.46</v>
          </cell>
          <cell r="E1220" t="str">
            <v>null</v>
          </cell>
          <cell r="F1220" t="e">
            <v>#N/A</v>
          </cell>
        </row>
        <row r="1221">
          <cell r="B1221">
            <v>43801</v>
          </cell>
          <cell r="C1221">
            <v>12</v>
          </cell>
          <cell r="D1221">
            <v>6.484</v>
          </cell>
          <cell r="E1221">
            <v>55.959999000000003</v>
          </cell>
          <cell r="F1221" t="e">
            <v>#N/A</v>
          </cell>
        </row>
        <row r="1222">
          <cell r="B1222">
            <v>43802</v>
          </cell>
          <cell r="C1222">
            <v>12</v>
          </cell>
          <cell r="D1222">
            <v>6.4619999999999997</v>
          </cell>
          <cell r="E1222">
            <v>56.099997999999999</v>
          </cell>
          <cell r="F1222" t="e">
            <v>#N/A</v>
          </cell>
        </row>
        <row r="1223">
          <cell r="B1223">
            <v>43803</v>
          </cell>
          <cell r="C1223">
            <v>12</v>
          </cell>
          <cell r="D1223">
            <v>6.4619999999999997</v>
          </cell>
          <cell r="E1223">
            <v>58.43</v>
          </cell>
          <cell r="F1223" t="e">
            <v>#N/A</v>
          </cell>
        </row>
        <row r="1224">
          <cell r="B1224">
            <v>43804</v>
          </cell>
          <cell r="C1224">
            <v>12</v>
          </cell>
          <cell r="D1224">
            <v>6.6079999999999997</v>
          </cell>
          <cell r="E1224">
            <v>58.43</v>
          </cell>
          <cell r="F1224" t="e">
            <v>#N/A</v>
          </cell>
        </row>
        <row r="1225">
          <cell r="B1225">
            <v>43805</v>
          </cell>
          <cell r="C1225">
            <v>12</v>
          </cell>
          <cell r="D1225">
            <v>6.6609999999999996</v>
          </cell>
          <cell r="E1225">
            <v>59.200001</v>
          </cell>
          <cell r="F1225" t="e">
            <v>#N/A</v>
          </cell>
        </row>
        <row r="1226">
          <cell r="B1226">
            <v>43808</v>
          </cell>
          <cell r="C1226">
            <v>12</v>
          </cell>
          <cell r="D1226">
            <v>6.6589999999999998</v>
          </cell>
          <cell r="E1226">
            <v>59.02</v>
          </cell>
          <cell r="F1226" t="e">
            <v>#N/A</v>
          </cell>
        </row>
        <row r="1227">
          <cell r="B1227">
            <v>43809</v>
          </cell>
          <cell r="C1227">
            <v>12</v>
          </cell>
          <cell r="D1227">
            <v>6.7030000000000003</v>
          </cell>
          <cell r="E1227">
            <v>59.240001999999997</v>
          </cell>
          <cell r="F1227" t="e">
            <v>#N/A</v>
          </cell>
        </row>
        <row r="1228">
          <cell r="B1228">
            <v>43810</v>
          </cell>
          <cell r="C1228">
            <v>12</v>
          </cell>
          <cell r="D1228">
            <v>6.76</v>
          </cell>
          <cell r="E1228">
            <v>58.759998000000003</v>
          </cell>
          <cell r="F1228" t="e">
            <v>#N/A</v>
          </cell>
        </row>
        <row r="1229">
          <cell r="B1229">
            <v>43811</v>
          </cell>
          <cell r="C1229">
            <v>12</v>
          </cell>
          <cell r="D1229">
            <v>6.77</v>
          </cell>
          <cell r="E1229">
            <v>59.18</v>
          </cell>
          <cell r="F1229" t="e">
            <v>#N/A</v>
          </cell>
        </row>
        <row r="1230">
          <cell r="B1230">
            <v>43812</v>
          </cell>
          <cell r="C1230">
            <v>12</v>
          </cell>
          <cell r="D1230">
            <v>6.782</v>
          </cell>
          <cell r="E1230">
            <v>60.07</v>
          </cell>
          <cell r="F1230" t="e">
            <v>#N/A</v>
          </cell>
        </row>
        <row r="1231">
          <cell r="B1231">
            <v>43815</v>
          </cell>
          <cell r="C1231">
            <v>12</v>
          </cell>
          <cell r="D1231">
            <v>6.7939999999999996</v>
          </cell>
          <cell r="E1231">
            <v>60.209999000000003</v>
          </cell>
          <cell r="F1231" t="e">
            <v>#N/A</v>
          </cell>
        </row>
        <row r="1232">
          <cell r="B1232">
            <v>43816</v>
          </cell>
          <cell r="C1232">
            <v>12</v>
          </cell>
          <cell r="D1232">
            <v>6.7439999999999998</v>
          </cell>
          <cell r="E1232">
            <v>60.939999</v>
          </cell>
          <cell r="F1232" t="e">
            <v>#N/A</v>
          </cell>
        </row>
        <row r="1233">
          <cell r="B1233">
            <v>43817</v>
          </cell>
          <cell r="C1233">
            <v>12</v>
          </cell>
          <cell r="D1233">
            <v>6.7050000000000001</v>
          </cell>
          <cell r="E1233">
            <v>60.93</v>
          </cell>
          <cell r="F1233" t="e">
            <v>#N/A</v>
          </cell>
        </row>
        <row r="1234">
          <cell r="B1234">
            <v>43818</v>
          </cell>
          <cell r="C1234">
            <v>12</v>
          </cell>
          <cell r="D1234">
            <v>6.7460000000000004</v>
          </cell>
          <cell r="E1234">
            <v>61.220001000000003</v>
          </cell>
          <cell r="F1234" t="e">
            <v>#N/A</v>
          </cell>
        </row>
        <row r="1235">
          <cell r="B1235">
            <v>43819</v>
          </cell>
          <cell r="C1235">
            <v>12</v>
          </cell>
          <cell r="D1235">
            <v>6.5979999999999999</v>
          </cell>
          <cell r="E1235">
            <v>60.439999</v>
          </cell>
          <cell r="F1235" t="e">
            <v>#N/A</v>
          </cell>
        </row>
        <row r="1236">
          <cell r="B1236">
            <v>43822</v>
          </cell>
          <cell r="C1236">
            <v>12</v>
          </cell>
          <cell r="D1236">
            <v>6.5620000000000003</v>
          </cell>
          <cell r="E1236">
            <v>60.52</v>
          </cell>
          <cell r="F1236" t="e">
            <v>#N/A</v>
          </cell>
        </row>
        <row r="1237">
          <cell r="B1237">
            <v>43823</v>
          </cell>
          <cell r="C1237">
            <v>12</v>
          </cell>
          <cell r="D1237">
            <v>6.5709999999999997</v>
          </cell>
          <cell r="E1237" t="str">
            <v>null</v>
          </cell>
          <cell r="F1237" t="e">
            <v>#N/A</v>
          </cell>
        </row>
        <row r="1238">
          <cell r="B1238">
            <v>43825</v>
          </cell>
          <cell r="C1238">
            <v>12</v>
          </cell>
          <cell r="D1238">
            <v>6.5759999999999996</v>
          </cell>
          <cell r="E1238">
            <v>61.68</v>
          </cell>
          <cell r="F1238" t="e">
            <v>#N/A</v>
          </cell>
        </row>
        <row r="1239">
          <cell r="B1239">
            <v>43826</v>
          </cell>
          <cell r="C1239">
            <v>12</v>
          </cell>
          <cell r="D1239">
            <v>6.5</v>
          </cell>
          <cell r="E1239">
            <v>61.720001000000003</v>
          </cell>
          <cell r="F1239" t="e">
            <v>#N/A</v>
          </cell>
        </row>
        <row r="1240">
          <cell r="B1240">
            <v>43829</v>
          </cell>
          <cell r="C1240">
            <v>12</v>
          </cell>
          <cell r="D1240">
            <v>6.5439999999999996</v>
          </cell>
          <cell r="E1240">
            <v>61.68</v>
          </cell>
          <cell r="F1240" t="e">
            <v>#N/A</v>
          </cell>
        </row>
        <row r="1241">
          <cell r="B1241">
            <v>43830</v>
          </cell>
          <cell r="C1241">
            <v>12</v>
          </cell>
          <cell r="D1241">
            <v>6.5540000000000003</v>
          </cell>
          <cell r="E1241">
            <v>61.060001</v>
          </cell>
          <cell r="F1241" t="e">
            <v>#N/A</v>
          </cell>
        </row>
        <row r="1242">
          <cell r="B1242">
            <v>43831</v>
          </cell>
          <cell r="C1242">
            <v>1</v>
          </cell>
          <cell r="D1242">
            <v>6.5010000000000003</v>
          </cell>
          <cell r="E1242" t="e">
            <v>#N/A</v>
          </cell>
          <cell r="F1242" t="e">
            <v>#N/A</v>
          </cell>
        </row>
        <row r="1243">
          <cell r="B1243">
            <v>43832</v>
          </cell>
          <cell r="C1243">
            <v>1</v>
          </cell>
          <cell r="D1243">
            <v>6.5019999999999998</v>
          </cell>
          <cell r="E1243">
            <v>61.18</v>
          </cell>
          <cell r="F1243" t="e">
            <v>#N/A</v>
          </cell>
        </row>
        <row r="1244">
          <cell r="B1244">
            <v>43833</v>
          </cell>
          <cell r="C1244">
            <v>1</v>
          </cell>
          <cell r="D1244">
            <v>6.51</v>
          </cell>
          <cell r="E1244">
            <v>63.049999</v>
          </cell>
          <cell r="F1244" t="e">
            <v>#N/A</v>
          </cell>
        </row>
        <row r="1245">
          <cell r="B1245">
            <v>43836</v>
          </cell>
          <cell r="C1245">
            <v>1</v>
          </cell>
          <cell r="D1245">
            <v>6.5650000000000004</v>
          </cell>
          <cell r="E1245">
            <v>63.27</v>
          </cell>
          <cell r="F1245" t="e">
            <v>#N/A</v>
          </cell>
        </row>
        <row r="1246">
          <cell r="B1246">
            <v>43837</v>
          </cell>
          <cell r="C1246">
            <v>1</v>
          </cell>
          <cell r="D1246">
            <v>6.55</v>
          </cell>
          <cell r="E1246">
            <v>62.700001</v>
          </cell>
          <cell r="F1246" t="e">
            <v>#N/A</v>
          </cell>
        </row>
        <row r="1247">
          <cell r="B1247">
            <v>43838</v>
          </cell>
          <cell r="C1247">
            <v>1</v>
          </cell>
          <cell r="D1247">
            <v>6.5570000000000004</v>
          </cell>
          <cell r="E1247">
            <v>59.610000999999997</v>
          </cell>
          <cell r="F1247" t="e">
            <v>#N/A</v>
          </cell>
        </row>
        <row r="1248">
          <cell r="B1248">
            <v>43839</v>
          </cell>
          <cell r="C1248">
            <v>1</v>
          </cell>
          <cell r="D1248">
            <v>6.524</v>
          </cell>
          <cell r="E1248">
            <v>59.560001</v>
          </cell>
          <cell r="F1248" t="e">
            <v>#N/A</v>
          </cell>
        </row>
        <row r="1249">
          <cell r="B1249">
            <v>43840</v>
          </cell>
          <cell r="C1249">
            <v>1</v>
          </cell>
          <cell r="D1249">
            <v>6.585</v>
          </cell>
          <cell r="E1249">
            <v>59.040000999999997</v>
          </cell>
          <cell r="F1249" t="e">
            <v>#N/A</v>
          </cell>
        </row>
        <row r="1250">
          <cell r="B1250">
            <v>43843</v>
          </cell>
          <cell r="C1250">
            <v>1</v>
          </cell>
          <cell r="D1250">
            <v>6.5919999999999996</v>
          </cell>
          <cell r="E1250">
            <v>58.080002</v>
          </cell>
          <cell r="F1250" t="e">
            <v>#N/A</v>
          </cell>
        </row>
        <row r="1251">
          <cell r="B1251">
            <v>43844</v>
          </cell>
          <cell r="C1251">
            <v>1</v>
          </cell>
          <cell r="D1251">
            <v>6.6619999999999999</v>
          </cell>
          <cell r="E1251">
            <v>58.23</v>
          </cell>
          <cell r="F1251" t="e">
            <v>#N/A</v>
          </cell>
        </row>
        <row r="1252">
          <cell r="B1252">
            <v>43845</v>
          </cell>
          <cell r="C1252">
            <v>1</v>
          </cell>
          <cell r="D1252">
            <v>6.6230000000000002</v>
          </cell>
          <cell r="E1252">
            <v>57.810001</v>
          </cell>
          <cell r="F1252" t="e">
            <v>#N/A</v>
          </cell>
        </row>
        <row r="1253">
          <cell r="B1253">
            <v>43846</v>
          </cell>
          <cell r="C1253">
            <v>1</v>
          </cell>
          <cell r="D1253">
            <v>6.5979999999999999</v>
          </cell>
          <cell r="E1253">
            <v>58.52</v>
          </cell>
          <cell r="F1253" t="e">
            <v>#N/A</v>
          </cell>
        </row>
        <row r="1254">
          <cell r="B1254">
            <v>43847</v>
          </cell>
          <cell r="C1254">
            <v>1</v>
          </cell>
          <cell r="D1254">
            <v>6.6219999999999999</v>
          </cell>
          <cell r="E1254">
            <v>58.540000999999997</v>
          </cell>
          <cell r="F1254" t="e">
            <v>#N/A</v>
          </cell>
        </row>
        <row r="1255">
          <cell r="B1255">
            <v>43850</v>
          </cell>
          <cell r="C1255">
            <v>1</v>
          </cell>
          <cell r="D1255">
            <v>6.6390000000000002</v>
          </cell>
          <cell r="E1255" t="e">
            <v>#N/A</v>
          </cell>
          <cell r="F1255" t="e">
            <v>#N/A</v>
          </cell>
        </row>
        <row r="1256">
          <cell r="B1256">
            <v>43851</v>
          </cell>
          <cell r="C1256">
            <v>1</v>
          </cell>
          <cell r="D1256">
            <v>6.633</v>
          </cell>
          <cell r="E1256">
            <v>58.34</v>
          </cell>
          <cell r="F1256" t="e">
            <v>#N/A</v>
          </cell>
        </row>
        <row r="1257">
          <cell r="B1257">
            <v>43852</v>
          </cell>
          <cell r="C1257">
            <v>1</v>
          </cell>
          <cell r="D1257">
            <v>6.6349999999999998</v>
          </cell>
          <cell r="E1257">
            <v>56.740001999999997</v>
          </cell>
          <cell r="F1257" t="e">
            <v>#N/A</v>
          </cell>
        </row>
        <row r="1258">
          <cell r="B1258">
            <v>43853</v>
          </cell>
          <cell r="C1258">
            <v>1</v>
          </cell>
          <cell r="D1258">
            <v>6.5960000000000001</v>
          </cell>
          <cell r="E1258">
            <v>55.59</v>
          </cell>
          <cell r="F1258" t="e">
            <v>#N/A</v>
          </cell>
        </row>
        <row r="1259">
          <cell r="B1259">
            <v>43854</v>
          </cell>
          <cell r="C1259">
            <v>1</v>
          </cell>
          <cell r="D1259">
            <v>6.5780000000000003</v>
          </cell>
          <cell r="E1259">
            <v>54.189999</v>
          </cell>
          <cell r="F1259" t="e">
            <v>#N/A</v>
          </cell>
        </row>
        <row r="1260">
          <cell r="B1260">
            <v>43857</v>
          </cell>
          <cell r="C1260">
            <v>1</v>
          </cell>
          <cell r="D1260">
            <v>6.5510000000000002</v>
          </cell>
          <cell r="E1260">
            <v>53.139999000000003</v>
          </cell>
          <cell r="F1260" t="e">
            <v>#N/A</v>
          </cell>
        </row>
        <row r="1261">
          <cell r="B1261">
            <v>43858</v>
          </cell>
          <cell r="C1261">
            <v>1</v>
          </cell>
          <cell r="D1261">
            <v>6.5750000000000002</v>
          </cell>
          <cell r="E1261">
            <v>53.48</v>
          </cell>
          <cell r="F1261" t="e">
            <v>#N/A</v>
          </cell>
        </row>
        <row r="1262">
          <cell r="B1262">
            <v>43859</v>
          </cell>
          <cell r="C1262">
            <v>1</v>
          </cell>
          <cell r="D1262">
            <v>6.5679999999999996</v>
          </cell>
          <cell r="E1262">
            <v>53.330002</v>
          </cell>
          <cell r="F1262" t="e">
            <v>#N/A</v>
          </cell>
        </row>
        <row r="1263">
          <cell r="B1263">
            <v>43860</v>
          </cell>
          <cell r="C1263">
            <v>1</v>
          </cell>
          <cell r="D1263">
            <v>6.5579999999999998</v>
          </cell>
          <cell r="E1263">
            <v>52.139999000000003</v>
          </cell>
          <cell r="F1263" t="e">
            <v>#N/A</v>
          </cell>
        </row>
        <row r="1264">
          <cell r="B1264">
            <v>43861</v>
          </cell>
          <cell r="C1264">
            <v>1</v>
          </cell>
          <cell r="D1264">
            <v>6.5990000000000002</v>
          </cell>
          <cell r="E1264">
            <v>51.560001</v>
          </cell>
          <cell r="F1264" t="e">
            <v>#N/A</v>
          </cell>
        </row>
        <row r="1265">
          <cell r="B1265">
            <v>43864</v>
          </cell>
          <cell r="C1265">
            <v>2</v>
          </cell>
          <cell r="D1265">
            <v>6.5030000000000001</v>
          </cell>
          <cell r="E1265">
            <v>50.110000999999997</v>
          </cell>
          <cell r="F1265" t="e">
            <v>#N/A</v>
          </cell>
        </row>
        <row r="1266">
          <cell r="B1266">
            <v>43865</v>
          </cell>
          <cell r="C1266">
            <v>2</v>
          </cell>
          <cell r="D1266">
            <v>6.5039999999999996</v>
          </cell>
          <cell r="E1266">
            <v>49.610000999999997</v>
          </cell>
          <cell r="F1266" t="e">
            <v>#N/A</v>
          </cell>
        </row>
        <row r="1267">
          <cell r="B1267">
            <v>43866</v>
          </cell>
          <cell r="C1267">
            <v>2</v>
          </cell>
          <cell r="D1267">
            <v>6.5049999999999999</v>
          </cell>
          <cell r="E1267">
            <v>50.75</v>
          </cell>
          <cell r="F1267" t="e">
            <v>#N/A</v>
          </cell>
        </row>
        <row r="1268">
          <cell r="B1268">
            <v>43867</v>
          </cell>
          <cell r="C1268">
            <v>2</v>
          </cell>
          <cell r="D1268">
            <v>6.4459999999999997</v>
          </cell>
          <cell r="E1268">
            <v>50.950001</v>
          </cell>
          <cell r="F1268" t="e">
            <v>#N/A</v>
          </cell>
        </row>
        <row r="1269">
          <cell r="B1269">
            <v>43868</v>
          </cell>
          <cell r="C1269">
            <v>2</v>
          </cell>
          <cell r="D1269">
            <v>6.4390000000000001</v>
          </cell>
          <cell r="E1269">
            <v>50.32</v>
          </cell>
          <cell r="F1269" t="e">
            <v>#N/A</v>
          </cell>
        </row>
        <row r="1270">
          <cell r="B1270">
            <v>43871</v>
          </cell>
          <cell r="C1270">
            <v>2</v>
          </cell>
          <cell r="D1270">
            <v>6.44</v>
          </cell>
          <cell r="E1270">
            <v>49.57</v>
          </cell>
          <cell r="F1270" t="e">
            <v>#N/A</v>
          </cell>
        </row>
        <row r="1271">
          <cell r="B1271">
            <v>43872</v>
          </cell>
          <cell r="C1271">
            <v>2</v>
          </cell>
          <cell r="D1271">
            <v>6.4640000000000004</v>
          </cell>
          <cell r="E1271">
            <v>49.939999</v>
          </cell>
          <cell r="F1271" t="e">
            <v>#N/A</v>
          </cell>
        </row>
        <row r="1272">
          <cell r="B1272">
            <v>43873</v>
          </cell>
          <cell r="C1272">
            <v>2</v>
          </cell>
          <cell r="D1272">
            <v>6.4729999999999999</v>
          </cell>
          <cell r="E1272">
            <v>51.169998</v>
          </cell>
          <cell r="F1272" t="e">
            <v>#N/A</v>
          </cell>
        </row>
        <row r="1273">
          <cell r="B1273">
            <v>43874</v>
          </cell>
          <cell r="C1273">
            <v>2</v>
          </cell>
          <cell r="D1273">
            <v>6.423</v>
          </cell>
          <cell r="E1273">
            <v>51.419998</v>
          </cell>
          <cell r="F1273" t="e">
            <v>#N/A</v>
          </cell>
        </row>
        <row r="1274">
          <cell r="B1274">
            <v>43875</v>
          </cell>
          <cell r="C1274">
            <v>2</v>
          </cell>
          <cell r="D1274">
            <v>6.3689999999999998</v>
          </cell>
          <cell r="E1274">
            <v>52.049999</v>
          </cell>
          <cell r="F1274" t="e">
            <v>#N/A</v>
          </cell>
        </row>
        <row r="1275">
          <cell r="B1275">
            <v>43878</v>
          </cell>
          <cell r="C1275">
            <v>2</v>
          </cell>
          <cell r="D1275">
            <v>6.3869999999999996</v>
          </cell>
          <cell r="E1275" t="e">
            <v>#N/A</v>
          </cell>
          <cell r="F1275" t="e">
            <v>#N/A</v>
          </cell>
        </row>
        <row r="1276">
          <cell r="B1276">
            <v>43879</v>
          </cell>
          <cell r="C1276">
            <v>2</v>
          </cell>
          <cell r="D1276">
            <v>6.3840000000000003</v>
          </cell>
          <cell r="E1276">
            <v>52.049999</v>
          </cell>
          <cell r="F1276" t="e">
            <v>#N/A</v>
          </cell>
        </row>
        <row r="1277">
          <cell r="B1277">
            <v>43881</v>
          </cell>
          <cell r="C1277">
            <v>2</v>
          </cell>
          <cell r="D1277">
            <v>6.4219999999999997</v>
          </cell>
          <cell r="E1277">
            <v>53.779998999999997</v>
          </cell>
          <cell r="F1277" t="e">
            <v>#N/A</v>
          </cell>
        </row>
        <row r="1278">
          <cell r="B1278">
            <v>43885</v>
          </cell>
          <cell r="C1278">
            <v>2</v>
          </cell>
          <cell r="D1278">
            <v>6.367</v>
          </cell>
          <cell r="E1278">
            <v>51.43</v>
          </cell>
          <cell r="F1278" t="e">
            <v>#N/A</v>
          </cell>
        </row>
        <row r="1279">
          <cell r="B1279">
            <v>43886</v>
          </cell>
          <cell r="C1279">
            <v>2</v>
          </cell>
          <cell r="D1279">
            <v>6.367</v>
          </cell>
          <cell r="E1279">
            <v>49.900002000000001</v>
          </cell>
          <cell r="F1279" t="e">
            <v>#N/A</v>
          </cell>
        </row>
        <row r="1280">
          <cell r="B1280">
            <v>43887</v>
          </cell>
          <cell r="C1280">
            <v>2</v>
          </cell>
          <cell r="D1280">
            <v>6.3460000000000001</v>
          </cell>
          <cell r="E1280">
            <v>48.73</v>
          </cell>
          <cell r="F1280" t="e">
            <v>#N/A</v>
          </cell>
        </row>
        <row r="1281">
          <cell r="B1281">
            <v>43888</v>
          </cell>
          <cell r="C1281">
            <v>2</v>
          </cell>
          <cell r="D1281">
            <v>6.3780000000000001</v>
          </cell>
          <cell r="E1281">
            <v>47.09</v>
          </cell>
          <cell r="F1281" t="e">
            <v>#N/A</v>
          </cell>
        </row>
        <row r="1282">
          <cell r="B1282">
            <v>43889</v>
          </cell>
          <cell r="C1282">
            <v>2</v>
          </cell>
          <cell r="D1282">
            <v>6.3710000000000004</v>
          </cell>
          <cell r="E1282">
            <v>44.759998000000003</v>
          </cell>
          <cell r="F1282" t="e">
            <v>#N/A</v>
          </cell>
        </row>
        <row r="1283">
          <cell r="B1283">
            <v>43892</v>
          </cell>
          <cell r="C1283">
            <v>3</v>
          </cell>
          <cell r="D1283">
            <v>6.3460000000000001</v>
          </cell>
          <cell r="E1283">
            <v>46.75</v>
          </cell>
          <cell r="F1283" t="e">
            <v>#N/A</v>
          </cell>
        </row>
        <row r="1284">
          <cell r="B1284">
            <v>43893</v>
          </cell>
          <cell r="C1284">
            <v>3</v>
          </cell>
          <cell r="D1284">
            <v>6.3419999999999996</v>
          </cell>
          <cell r="E1284">
            <v>47.18</v>
          </cell>
          <cell r="F1284" t="e">
            <v>#N/A</v>
          </cell>
        </row>
        <row r="1285">
          <cell r="B1285">
            <v>43894</v>
          </cell>
          <cell r="C1285">
            <v>3</v>
          </cell>
          <cell r="D1285">
            <v>6.226</v>
          </cell>
          <cell r="E1285">
            <v>46.779998999999997</v>
          </cell>
          <cell r="F1285" t="e">
            <v>#N/A</v>
          </cell>
        </row>
        <row r="1286">
          <cell r="B1286">
            <v>43895</v>
          </cell>
          <cell r="C1286">
            <v>3</v>
          </cell>
          <cell r="D1286">
            <v>6.2389999999999999</v>
          </cell>
          <cell r="E1286">
            <v>45.900002000000001</v>
          </cell>
          <cell r="F1286" t="e">
            <v>#N/A</v>
          </cell>
        </row>
        <row r="1287">
          <cell r="B1287">
            <v>43896</v>
          </cell>
          <cell r="C1287">
            <v>3</v>
          </cell>
          <cell r="D1287">
            <v>6.1849999999999996</v>
          </cell>
          <cell r="E1287">
            <v>41.279998999999997</v>
          </cell>
          <cell r="F1287" t="e">
            <v>#N/A</v>
          </cell>
        </row>
        <row r="1288">
          <cell r="B1288">
            <v>43899</v>
          </cell>
          <cell r="C1288">
            <v>3</v>
          </cell>
          <cell r="D1288">
            <v>6.0659999999999998</v>
          </cell>
          <cell r="E1288">
            <v>31.129999000000002</v>
          </cell>
          <cell r="F1288" t="e">
            <v>#N/A</v>
          </cell>
        </row>
        <row r="1289">
          <cell r="B1289">
            <v>43901</v>
          </cell>
          <cell r="C1289">
            <v>3</v>
          </cell>
          <cell r="D1289">
            <v>6.125</v>
          </cell>
          <cell r="E1289">
            <v>32.979999999999997</v>
          </cell>
          <cell r="F1289" t="e">
            <v>#N/A</v>
          </cell>
        </row>
        <row r="1290">
          <cell r="B1290">
            <v>43902</v>
          </cell>
          <cell r="C1290">
            <v>3</v>
          </cell>
          <cell r="D1290">
            <v>6.2359999999999998</v>
          </cell>
          <cell r="E1290">
            <v>31.5</v>
          </cell>
          <cell r="F1290" t="e">
            <v>#N/A</v>
          </cell>
        </row>
        <row r="1291">
          <cell r="B1291">
            <v>43903</v>
          </cell>
          <cell r="C1291">
            <v>3</v>
          </cell>
          <cell r="D1291">
            <v>6.3220000000000001</v>
          </cell>
          <cell r="E1291">
            <v>31.73</v>
          </cell>
          <cell r="F1291" t="e">
            <v>#N/A</v>
          </cell>
        </row>
        <row r="1292">
          <cell r="B1292">
            <v>43906</v>
          </cell>
          <cell r="C1292">
            <v>3</v>
          </cell>
          <cell r="D1292">
            <v>6.2080000000000002</v>
          </cell>
          <cell r="E1292">
            <v>28.700001</v>
          </cell>
          <cell r="F1292" t="e">
            <v>#N/A</v>
          </cell>
        </row>
        <row r="1293">
          <cell r="B1293">
            <v>43907</v>
          </cell>
          <cell r="C1293">
            <v>3</v>
          </cell>
          <cell r="D1293">
            <v>6.2649999999999997</v>
          </cell>
          <cell r="E1293">
            <v>26.950001</v>
          </cell>
          <cell r="F1293" t="e">
            <v>#N/A</v>
          </cell>
        </row>
        <row r="1294">
          <cell r="B1294">
            <v>43908</v>
          </cell>
          <cell r="C1294">
            <v>3</v>
          </cell>
          <cell r="D1294">
            <v>6.2960000000000003</v>
          </cell>
          <cell r="E1294">
            <v>20.370000999999998</v>
          </cell>
          <cell r="F1294" t="e">
            <v>#N/A</v>
          </cell>
        </row>
        <row r="1295">
          <cell r="B1295">
            <v>43909</v>
          </cell>
          <cell r="C1295">
            <v>3</v>
          </cell>
          <cell r="D1295">
            <v>6.41</v>
          </cell>
          <cell r="E1295">
            <v>25.219999000000001</v>
          </cell>
          <cell r="F1295" t="e">
            <v>#N/A</v>
          </cell>
        </row>
        <row r="1296">
          <cell r="B1296">
            <v>43910</v>
          </cell>
          <cell r="C1296">
            <v>3</v>
          </cell>
          <cell r="D1296">
            <v>6.2590000000000003</v>
          </cell>
          <cell r="E1296">
            <v>22.43</v>
          </cell>
          <cell r="F1296" t="e">
            <v>#N/A</v>
          </cell>
        </row>
        <row r="1297">
          <cell r="B1297">
            <v>43913</v>
          </cell>
          <cell r="C1297">
            <v>3</v>
          </cell>
          <cell r="D1297">
            <v>6.3789999999999996</v>
          </cell>
          <cell r="E1297">
            <v>23.360001</v>
          </cell>
          <cell r="F1297" t="e">
            <v>#N/A</v>
          </cell>
        </row>
        <row r="1298">
          <cell r="B1298">
            <v>43914</v>
          </cell>
          <cell r="C1298">
            <v>3</v>
          </cell>
          <cell r="D1298">
            <v>6.3040000000000003</v>
          </cell>
          <cell r="E1298">
            <v>24.01</v>
          </cell>
          <cell r="F1298" t="e">
            <v>#N/A</v>
          </cell>
        </row>
        <row r="1299">
          <cell r="B1299">
            <v>43916</v>
          </cell>
          <cell r="C1299">
            <v>3</v>
          </cell>
          <cell r="D1299">
            <v>6.2249999999999996</v>
          </cell>
          <cell r="E1299">
            <v>22.6</v>
          </cell>
          <cell r="F1299" t="e">
            <v>#N/A</v>
          </cell>
        </row>
        <row r="1300">
          <cell r="B1300">
            <v>43917</v>
          </cell>
          <cell r="C1300">
            <v>3</v>
          </cell>
          <cell r="D1300">
            <v>6.1440000000000001</v>
          </cell>
          <cell r="E1300">
            <v>21.51</v>
          </cell>
          <cell r="F1300" t="e">
            <v>#N/A</v>
          </cell>
        </row>
        <row r="1301">
          <cell r="B1301">
            <v>43920</v>
          </cell>
          <cell r="C1301">
            <v>3</v>
          </cell>
          <cell r="D1301">
            <v>6.2089999999999996</v>
          </cell>
          <cell r="E1301">
            <v>20.09</v>
          </cell>
          <cell r="F1301" t="e">
            <v>#N/A</v>
          </cell>
        </row>
        <row r="1302">
          <cell r="B1302">
            <v>43921</v>
          </cell>
          <cell r="C1302">
            <v>3</v>
          </cell>
          <cell r="D1302">
            <v>6.1379999999999999</v>
          </cell>
          <cell r="E1302">
            <v>20.48</v>
          </cell>
          <cell r="F1302" t="e">
            <v>#N/A</v>
          </cell>
        </row>
        <row r="1303">
          <cell r="B1303">
            <v>43924</v>
          </cell>
          <cell r="C1303">
            <v>4</v>
          </cell>
          <cell r="D1303">
            <v>6.306</v>
          </cell>
          <cell r="E1303">
            <v>28.34</v>
          </cell>
          <cell r="F1303" t="e">
            <v>#N/A</v>
          </cell>
        </row>
        <row r="1304">
          <cell r="B1304">
            <v>43928</v>
          </cell>
          <cell r="C1304">
            <v>4</v>
          </cell>
          <cell r="D1304">
            <v>6.4139999999999997</v>
          </cell>
          <cell r="E1304">
            <v>23.629999000000002</v>
          </cell>
          <cell r="F1304" t="e">
            <v>#N/A</v>
          </cell>
        </row>
        <row r="1305">
          <cell r="B1305">
            <v>43929</v>
          </cell>
          <cell r="C1305">
            <v>4</v>
          </cell>
          <cell r="D1305">
            <v>6.4409999999999998</v>
          </cell>
          <cell r="E1305">
            <v>25.09</v>
          </cell>
          <cell r="F1305" t="e">
            <v>#N/A</v>
          </cell>
        </row>
        <row r="1306">
          <cell r="B1306">
            <v>43930</v>
          </cell>
          <cell r="C1306">
            <v>4</v>
          </cell>
          <cell r="D1306">
            <v>6.49</v>
          </cell>
          <cell r="E1306">
            <v>22.76</v>
          </cell>
          <cell r="F1306" t="e">
            <v>#N/A</v>
          </cell>
        </row>
        <row r="1307">
          <cell r="B1307">
            <v>43934</v>
          </cell>
          <cell r="C1307">
            <v>4</v>
          </cell>
          <cell r="D1307">
            <v>6.4950000000000001</v>
          </cell>
          <cell r="E1307">
            <v>22.41</v>
          </cell>
          <cell r="F1307" t="e">
            <v>#N/A</v>
          </cell>
        </row>
        <row r="1308">
          <cell r="B1308">
            <v>43936</v>
          </cell>
          <cell r="C1308">
            <v>4</v>
          </cell>
          <cell r="D1308">
            <v>6.4249999999999998</v>
          </cell>
          <cell r="E1308">
            <v>19.870000999999998</v>
          </cell>
          <cell r="F1308" t="e">
            <v>#N/A</v>
          </cell>
        </row>
        <row r="1309">
          <cell r="B1309">
            <v>43937</v>
          </cell>
          <cell r="C1309">
            <v>4</v>
          </cell>
          <cell r="D1309">
            <v>6.44</v>
          </cell>
          <cell r="E1309">
            <v>19.870000999999998</v>
          </cell>
          <cell r="F1309" t="e">
            <v>#N/A</v>
          </cell>
        </row>
        <row r="1310">
          <cell r="B1310">
            <v>43938</v>
          </cell>
          <cell r="C1310">
            <v>4</v>
          </cell>
          <cell r="D1310">
            <v>6.3470000000000004</v>
          </cell>
          <cell r="E1310">
            <v>18.27</v>
          </cell>
          <cell r="F1310" t="e">
            <v>#N/A</v>
          </cell>
        </row>
        <row r="1311">
          <cell r="B1311">
            <v>43941</v>
          </cell>
          <cell r="C1311">
            <v>4</v>
          </cell>
          <cell r="D1311">
            <v>6.2089999999999996</v>
          </cell>
          <cell r="E1311">
            <v>-37.630001</v>
          </cell>
          <cell r="F1311" t="e">
            <v>#N/A</v>
          </cell>
        </row>
        <row r="1312">
          <cell r="B1312">
            <v>43942</v>
          </cell>
          <cell r="C1312">
            <v>4</v>
          </cell>
          <cell r="D1312">
            <v>6.2119999999999997</v>
          </cell>
          <cell r="E1312">
            <v>10.01</v>
          </cell>
          <cell r="F1312" t="e">
            <v>#N/A</v>
          </cell>
        </row>
        <row r="1313">
          <cell r="B1313">
            <v>43943</v>
          </cell>
          <cell r="C1313">
            <v>4</v>
          </cell>
          <cell r="D1313">
            <v>6.2240000000000002</v>
          </cell>
          <cell r="E1313">
            <v>13.78</v>
          </cell>
          <cell r="F1313" t="e">
            <v>#N/A</v>
          </cell>
        </row>
        <row r="1314">
          <cell r="B1314">
            <v>43944</v>
          </cell>
          <cell r="C1314">
            <v>4</v>
          </cell>
          <cell r="D1314">
            <v>6.06</v>
          </cell>
          <cell r="E1314">
            <v>16.5</v>
          </cell>
          <cell r="F1314" t="e">
            <v>#N/A</v>
          </cell>
        </row>
        <row r="1315">
          <cell r="B1315">
            <v>43945</v>
          </cell>
          <cell r="C1315">
            <v>4</v>
          </cell>
          <cell r="D1315">
            <v>6.1669999999999998</v>
          </cell>
          <cell r="E1315">
            <v>16.940000999999999</v>
          </cell>
          <cell r="F1315" t="e">
            <v>#N/A</v>
          </cell>
        </row>
        <row r="1316">
          <cell r="B1316">
            <v>43948</v>
          </cell>
          <cell r="C1316">
            <v>4</v>
          </cell>
          <cell r="D1316">
            <v>6.1529999999999996</v>
          </cell>
          <cell r="E1316">
            <v>12.78</v>
          </cell>
          <cell r="F1316" t="e">
            <v>#N/A</v>
          </cell>
        </row>
        <row r="1317">
          <cell r="B1317">
            <v>43949</v>
          </cell>
          <cell r="C1317">
            <v>4</v>
          </cell>
          <cell r="D1317">
            <v>6.1369999999999996</v>
          </cell>
          <cell r="E1317">
            <v>12.34</v>
          </cell>
          <cell r="F1317" t="e">
            <v>#N/A</v>
          </cell>
        </row>
        <row r="1318">
          <cell r="B1318">
            <v>43950</v>
          </cell>
          <cell r="C1318">
            <v>4</v>
          </cell>
          <cell r="D1318">
            <v>6.125</v>
          </cell>
          <cell r="E1318">
            <v>15.06</v>
          </cell>
          <cell r="F1318" t="e">
            <v>#N/A</v>
          </cell>
        </row>
        <row r="1319">
          <cell r="B1319">
            <v>43951</v>
          </cell>
          <cell r="C1319">
            <v>4</v>
          </cell>
          <cell r="D1319">
            <v>6.11</v>
          </cell>
          <cell r="E1319">
            <v>18.84</v>
          </cell>
          <cell r="F1319" t="e">
            <v>#N/A</v>
          </cell>
        </row>
        <row r="1320">
          <cell r="B1320">
            <v>43955</v>
          </cell>
          <cell r="C1320">
            <v>5</v>
          </cell>
          <cell r="D1320">
            <v>6.0839999999999996</v>
          </cell>
          <cell r="E1320">
            <v>20.389999</v>
          </cell>
          <cell r="F1320" t="e">
            <v>#N/A</v>
          </cell>
        </row>
        <row r="1321">
          <cell r="B1321">
            <v>43956</v>
          </cell>
          <cell r="C1321">
            <v>5</v>
          </cell>
          <cell r="D1321">
            <v>6.0730000000000004</v>
          </cell>
          <cell r="E1321">
            <v>24.559999000000001</v>
          </cell>
          <cell r="F1321" t="e">
            <v>#N/A</v>
          </cell>
        </row>
        <row r="1322">
          <cell r="B1322">
            <v>43957</v>
          </cell>
          <cell r="C1322">
            <v>5</v>
          </cell>
          <cell r="D1322">
            <v>6.0279999999999996</v>
          </cell>
          <cell r="E1322">
            <v>23.99</v>
          </cell>
          <cell r="F1322" t="e">
            <v>#N/A</v>
          </cell>
        </row>
        <row r="1323">
          <cell r="B1323">
            <v>43959</v>
          </cell>
          <cell r="C1323">
            <v>5</v>
          </cell>
          <cell r="D1323">
            <v>5.9669999999999996</v>
          </cell>
          <cell r="E1323">
            <v>24.74</v>
          </cell>
          <cell r="F1323" t="e">
            <v>#N/A</v>
          </cell>
        </row>
        <row r="1324">
          <cell r="B1324">
            <v>43962</v>
          </cell>
          <cell r="C1324">
            <v>5</v>
          </cell>
          <cell r="D1324">
            <v>6.1669999999999998</v>
          </cell>
          <cell r="E1324">
            <v>24.139999</v>
          </cell>
          <cell r="F1324" t="e">
            <v>#N/A</v>
          </cell>
        </row>
        <row r="1325">
          <cell r="B1325">
            <v>43963</v>
          </cell>
          <cell r="C1325">
            <v>5</v>
          </cell>
          <cell r="D1325">
            <v>6.1630000000000003</v>
          </cell>
          <cell r="E1325">
            <v>25.780000999999999</v>
          </cell>
          <cell r="F1325" t="e">
            <v>#N/A</v>
          </cell>
        </row>
        <row r="1326">
          <cell r="B1326">
            <v>43964</v>
          </cell>
          <cell r="C1326">
            <v>5</v>
          </cell>
          <cell r="D1326">
            <v>6.0949999999999998</v>
          </cell>
          <cell r="E1326">
            <v>25.290001</v>
          </cell>
          <cell r="F1326" t="e">
            <v>#N/A</v>
          </cell>
        </row>
        <row r="1327">
          <cell r="B1327">
            <v>43965</v>
          </cell>
          <cell r="C1327">
            <v>5</v>
          </cell>
          <cell r="D1327">
            <v>6.056</v>
          </cell>
          <cell r="E1327">
            <v>27.559999000000001</v>
          </cell>
          <cell r="F1327" t="e">
            <v>#N/A</v>
          </cell>
        </row>
        <row r="1328">
          <cell r="B1328">
            <v>43966</v>
          </cell>
          <cell r="C1328">
            <v>5</v>
          </cell>
          <cell r="D1328">
            <v>6.0810000000000004</v>
          </cell>
          <cell r="E1328">
            <v>29.43</v>
          </cell>
          <cell r="F1328" t="e">
            <v>#N/A</v>
          </cell>
        </row>
        <row r="1329">
          <cell r="B1329">
            <v>43969</v>
          </cell>
          <cell r="C1329">
            <v>5</v>
          </cell>
          <cell r="D1329">
            <v>6.05</v>
          </cell>
          <cell r="E1329">
            <v>31.82</v>
          </cell>
          <cell r="F1329" t="e">
            <v>#N/A</v>
          </cell>
        </row>
        <row r="1330">
          <cell r="B1330">
            <v>43970</v>
          </cell>
          <cell r="C1330">
            <v>5</v>
          </cell>
          <cell r="D1330">
            <v>6.0350000000000001</v>
          </cell>
          <cell r="E1330">
            <v>32.5</v>
          </cell>
          <cell r="F1330" t="e">
            <v>#N/A</v>
          </cell>
        </row>
        <row r="1331">
          <cell r="B1331">
            <v>43971</v>
          </cell>
          <cell r="C1331">
            <v>5</v>
          </cell>
          <cell r="D1331">
            <v>6.0410000000000004</v>
          </cell>
          <cell r="E1331">
            <v>33.490001999999997</v>
          </cell>
          <cell r="F1331" t="e">
            <v>#N/A</v>
          </cell>
        </row>
        <row r="1332">
          <cell r="B1332">
            <v>43972</v>
          </cell>
          <cell r="C1332">
            <v>5</v>
          </cell>
          <cell r="D1332">
            <v>6.0339999999999998</v>
          </cell>
          <cell r="E1332">
            <v>33.919998</v>
          </cell>
          <cell r="F1332" t="e">
            <v>#N/A</v>
          </cell>
        </row>
        <row r="1333">
          <cell r="B1333">
            <v>43973</v>
          </cell>
          <cell r="C1333">
            <v>5</v>
          </cell>
          <cell r="D1333">
            <v>5.9610000000000003</v>
          </cell>
          <cell r="E1333">
            <v>33.25</v>
          </cell>
          <cell r="F1333" t="e">
            <v>#N/A</v>
          </cell>
        </row>
        <row r="1334">
          <cell r="B1334">
            <v>43977</v>
          </cell>
          <cell r="C1334">
            <v>5</v>
          </cell>
          <cell r="D1334">
            <v>5.9749999999999996</v>
          </cell>
          <cell r="E1334">
            <v>34.349997999999999</v>
          </cell>
          <cell r="F1334" t="e">
            <v>#N/A</v>
          </cell>
        </row>
        <row r="1335">
          <cell r="B1335">
            <v>43978</v>
          </cell>
          <cell r="C1335">
            <v>5</v>
          </cell>
          <cell r="D1335">
            <v>5.984</v>
          </cell>
          <cell r="E1335">
            <v>32.810001</v>
          </cell>
          <cell r="F1335" t="e">
            <v>#N/A</v>
          </cell>
        </row>
        <row r="1336">
          <cell r="B1336">
            <v>43979</v>
          </cell>
          <cell r="C1336">
            <v>5</v>
          </cell>
          <cell r="D1336">
            <v>5.99</v>
          </cell>
          <cell r="E1336">
            <v>33.709999000000003</v>
          </cell>
          <cell r="F1336" t="e">
            <v>#N/A</v>
          </cell>
        </row>
        <row r="1337">
          <cell r="B1337">
            <v>43980</v>
          </cell>
          <cell r="C1337">
            <v>5</v>
          </cell>
          <cell r="D1337">
            <v>6.0129999999999999</v>
          </cell>
          <cell r="E1337">
            <v>35.490001999999997</v>
          </cell>
          <cell r="F1337" t="e">
            <v>#N/A</v>
          </cell>
        </row>
        <row r="1338">
          <cell r="B1338">
            <v>43983</v>
          </cell>
          <cell r="C1338">
            <v>6</v>
          </cell>
          <cell r="D1338">
            <v>6.0419999999999998</v>
          </cell>
          <cell r="E1338">
            <v>35.439999</v>
          </cell>
          <cell r="F1338" t="e">
            <v>#N/A</v>
          </cell>
        </row>
        <row r="1339">
          <cell r="B1339">
            <v>43984</v>
          </cell>
          <cell r="C1339">
            <v>6</v>
          </cell>
          <cell r="D1339">
            <v>5.9980000000000002</v>
          </cell>
          <cell r="E1339">
            <v>36.810001</v>
          </cell>
          <cell r="F1339" t="e">
            <v>#N/A</v>
          </cell>
        </row>
        <row r="1340">
          <cell r="B1340">
            <v>43985</v>
          </cell>
          <cell r="C1340">
            <v>6</v>
          </cell>
          <cell r="D1340">
            <v>6.0309999999999997</v>
          </cell>
          <cell r="E1340">
            <v>37.290000999999997</v>
          </cell>
          <cell r="F1340" t="e">
            <v>#N/A</v>
          </cell>
        </row>
        <row r="1341">
          <cell r="B1341">
            <v>43986</v>
          </cell>
          <cell r="C1341">
            <v>6</v>
          </cell>
          <cell r="D1341">
            <v>5.7960000000000003</v>
          </cell>
          <cell r="E1341">
            <v>37.409999999999997</v>
          </cell>
          <cell r="F1341" t="e">
            <v>#N/A</v>
          </cell>
        </row>
        <row r="1342">
          <cell r="B1342">
            <v>43987</v>
          </cell>
          <cell r="C1342">
            <v>6</v>
          </cell>
          <cell r="D1342">
            <v>5.8209999999999997</v>
          </cell>
          <cell r="E1342">
            <v>39.549999</v>
          </cell>
          <cell r="F1342" t="e">
            <v>#N/A</v>
          </cell>
        </row>
        <row r="1343">
          <cell r="B1343">
            <v>43990</v>
          </cell>
          <cell r="C1343">
            <v>6</v>
          </cell>
          <cell r="D1343">
            <v>5.8070000000000004</v>
          </cell>
          <cell r="E1343">
            <v>38.189999</v>
          </cell>
          <cell r="F1343" t="e">
            <v>#N/A</v>
          </cell>
        </row>
        <row r="1344">
          <cell r="B1344">
            <v>43991</v>
          </cell>
          <cell r="C1344">
            <v>6</v>
          </cell>
          <cell r="D1344">
            <v>5.7750000000000004</v>
          </cell>
          <cell r="E1344">
            <v>38.939999</v>
          </cell>
          <cell r="F1344" t="e">
            <v>#N/A</v>
          </cell>
        </row>
        <row r="1345">
          <cell r="B1345">
            <v>43992</v>
          </cell>
          <cell r="C1345">
            <v>6</v>
          </cell>
          <cell r="D1345">
            <v>5.7720000000000002</v>
          </cell>
          <cell r="E1345">
            <v>39.599997999999999</v>
          </cell>
          <cell r="F1345" t="e">
            <v>#N/A</v>
          </cell>
        </row>
        <row r="1346">
          <cell r="B1346">
            <v>43993</v>
          </cell>
          <cell r="C1346">
            <v>6</v>
          </cell>
          <cell r="D1346">
            <v>5.7809999999999997</v>
          </cell>
          <cell r="E1346">
            <v>36.340000000000003</v>
          </cell>
          <cell r="F1346" t="e">
            <v>#N/A</v>
          </cell>
        </row>
        <row r="1347">
          <cell r="B1347">
            <v>43994</v>
          </cell>
          <cell r="C1347">
            <v>6</v>
          </cell>
          <cell r="D1347">
            <v>5.7960000000000003</v>
          </cell>
          <cell r="E1347">
            <v>36.259998000000003</v>
          </cell>
          <cell r="F1347" t="e">
            <v>#N/A</v>
          </cell>
        </row>
        <row r="1348">
          <cell r="B1348">
            <v>43997</v>
          </cell>
          <cell r="C1348">
            <v>6</v>
          </cell>
          <cell r="D1348">
            <v>5.7919999999999998</v>
          </cell>
          <cell r="E1348">
            <v>37.119999</v>
          </cell>
          <cell r="F1348" t="e">
            <v>#N/A</v>
          </cell>
        </row>
        <row r="1349">
          <cell r="B1349">
            <v>43998</v>
          </cell>
          <cell r="C1349">
            <v>6</v>
          </cell>
          <cell r="D1349">
            <v>5.8460000000000001</v>
          </cell>
          <cell r="E1349">
            <v>38.380001</v>
          </cell>
          <cell r="F1349" t="e">
            <v>#N/A</v>
          </cell>
        </row>
        <row r="1350">
          <cell r="B1350">
            <v>43999</v>
          </cell>
          <cell r="C1350">
            <v>6</v>
          </cell>
          <cell r="D1350">
            <v>5.835</v>
          </cell>
          <cell r="E1350">
            <v>37.959999000000003</v>
          </cell>
          <cell r="F1350" t="e">
            <v>#N/A</v>
          </cell>
        </row>
        <row r="1351">
          <cell r="B1351">
            <v>44000</v>
          </cell>
          <cell r="C1351">
            <v>6</v>
          </cell>
          <cell r="D1351">
            <v>5.8220000000000001</v>
          </cell>
          <cell r="E1351">
            <v>38.840000000000003</v>
          </cell>
          <cell r="F1351" t="e">
            <v>#N/A</v>
          </cell>
        </row>
        <row r="1352">
          <cell r="B1352">
            <v>44001</v>
          </cell>
          <cell r="C1352">
            <v>6</v>
          </cell>
          <cell r="D1352">
            <v>5.8490000000000002</v>
          </cell>
          <cell r="E1352">
            <v>39.75</v>
          </cell>
          <cell r="F1352" t="e">
            <v>#N/A</v>
          </cell>
        </row>
        <row r="1353">
          <cell r="B1353">
            <v>44004</v>
          </cell>
          <cell r="C1353">
            <v>6</v>
          </cell>
          <cell r="D1353">
            <v>5.8769999999999998</v>
          </cell>
          <cell r="E1353">
            <v>40.459999000000003</v>
          </cell>
          <cell r="F1353" t="e">
            <v>#N/A</v>
          </cell>
        </row>
        <row r="1354">
          <cell r="B1354">
            <v>44005</v>
          </cell>
          <cell r="C1354">
            <v>6</v>
          </cell>
          <cell r="D1354">
            <v>5.9029999999999996</v>
          </cell>
          <cell r="E1354">
            <v>40.369999</v>
          </cell>
          <cell r="F1354" t="e">
            <v>#N/A</v>
          </cell>
        </row>
        <row r="1355">
          <cell r="B1355">
            <v>44006</v>
          </cell>
          <cell r="C1355">
            <v>6</v>
          </cell>
          <cell r="D1355">
            <v>5.9180000000000001</v>
          </cell>
          <cell r="E1355">
            <v>38.009998000000003</v>
          </cell>
          <cell r="F1355" t="e">
            <v>#N/A</v>
          </cell>
        </row>
        <row r="1356">
          <cell r="B1356">
            <v>44007</v>
          </cell>
          <cell r="C1356">
            <v>6</v>
          </cell>
          <cell r="D1356">
            <v>5.891</v>
          </cell>
          <cell r="E1356">
            <v>38.720001000000003</v>
          </cell>
          <cell r="F1356" t="e">
            <v>#N/A</v>
          </cell>
        </row>
        <row r="1357">
          <cell r="B1357">
            <v>44008</v>
          </cell>
          <cell r="C1357">
            <v>6</v>
          </cell>
          <cell r="D1357">
            <v>5.9130000000000003</v>
          </cell>
          <cell r="E1357">
            <v>38.490001999999997</v>
          </cell>
          <cell r="F1357" t="e">
            <v>#N/A</v>
          </cell>
        </row>
        <row r="1358">
          <cell r="B1358">
            <v>44011</v>
          </cell>
          <cell r="C1358">
            <v>6</v>
          </cell>
          <cell r="D1358">
            <v>5.9029999999999996</v>
          </cell>
          <cell r="E1358">
            <v>39.700001</v>
          </cell>
          <cell r="F1358" t="e">
            <v>#N/A</v>
          </cell>
        </row>
        <row r="1359">
          <cell r="B1359">
            <v>44012</v>
          </cell>
          <cell r="C1359">
            <v>6</v>
          </cell>
          <cell r="D1359">
            <v>5.8879999999999999</v>
          </cell>
          <cell r="E1359">
            <v>39.270000000000003</v>
          </cell>
          <cell r="F1359" t="e">
            <v>#N/A</v>
          </cell>
        </row>
        <row r="1360">
          <cell r="B1360">
            <v>44013</v>
          </cell>
          <cell r="C1360">
            <v>7</v>
          </cell>
          <cell r="D1360">
            <v>5.8380000000000001</v>
          </cell>
          <cell r="E1360">
            <v>39.82</v>
          </cell>
          <cell r="F1360" t="e">
            <v>#N/A</v>
          </cell>
        </row>
        <row r="1361">
          <cell r="B1361">
            <v>44014</v>
          </cell>
          <cell r="C1361">
            <v>7</v>
          </cell>
          <cell r="D1361">
            <v>5.8410000000000002</v>
          </cell>
          <cell r="E1361">
            <v>40.650002000000001</v>
          </cell>
          <cell r="F1361" t="e">
            <v>#N/A</v>
          </cell>
        </row>
        <row r="1362">
          <cell r="B1362">
            <v>44015</v>
          </cell>
          <cell r="C1362">
            <v>7</v>
          </cell>
          <cell r="D1362">
            <v>5.8449999999999998</v>
          </cell>
          <cell r="E1362" t="e">
            <v>#N/A</v>
          </cell>
          <cell r="F1362" t="e">
            <v>#N/A</v>
          </cell>
        </row>
        <row r="1363">
          <cell r="B1363">
            <v>44018</v>
          </cell>
          <cell r="C1363">
            <v>7</v>
          </cell>
          <cell r="D1363">
            <v>5.8360000000000003</v>
          </cell>
          <cell r="E1363">
            <v>40.630001</v>
          </cell>
          <cell r="F1363" t="e">
            <v>#N/A</v>
          </cell>
        </row>
        <row r="1364">
          <cell r="B1364">
            <v>44019</v>
          </cell>
          <cell r="C1364">
            <v>7</v>
          </cell>
          <cell r="D1364">
            <v>5.7919999999999998</v>
          </cell>
          <cell r="E1364">
            <v>40.619999</v>
          </cell>
          <cell r="F1364" t="e">
            <v>#N/A</v>
          </cell>
        </row>
        <row r="1365">
          <cell r="B1365">
            <v>44020</v>
          </cell>
          <cell r="C1365">
            <v>7</v>
          </cell>
          <cell r="D1365">
            <v>5.7779999999999996</v>
          </cell>
          <cell r="E1365">
            <v>40.900002000000001</v>
          </cell>
          <cell r="F1365" t="e">
            <v>#N/A</v>
          </cell>
        </row>
        <row r="1366">
          <cell r="B1366">
            <v>44021</v>
          </cell>
          <cell r="C1366">
            <v>7</v>
          </cell>
          <cell r="D1366">
            <v>5.7720000000000002</v>
          </cell>
          <cell r="E1366">
            <v>39.619999</v>
          </cell>
          <cell r="F1366" t="e">
            <v>#N/A</v>
          </cell>
        </row>
        <row r="1367">
          <cell r="B1367">
            <v>44022</v>
          </cell>
          <cell r="C1367">
            <v>7</v>
          </cell>
          <cell r="D1367">
            <v>5.76</v>
          </cell>
          <cell r="E1367">
            <v>40.549999</v>
          </cell>
          <cell r="F1367" t="e">
            <v>#N/A</v>
          </cell>
        </row>
        <row r="1368">
          <cell r="B1368">
            <v>44025</v>
          </cell>
          <cell r="C1368">
            <v>7</v>
          </cell>
          <cell r="D1368">
            <v>5.7859999999999996</v>
          </cell>
          <cell r="E1368">
            <v>40.099997999999999</v>
          </cell>
          <cell r="F1368" t="e">
            <v>#N/A</v>
          </cell>
        </row>
        <row r="1369">
          <cell r="B1369">
            <v>44026</v>
          </cell>
          <cell r="C1369">
            <v>7</v>
          </cell>
          <cell r="D1369">
            <v>5.8250000000000002</v>
          </cell>
          <cell r="E1369">
            <v>40.290000999999997</v>
          </cell>
          <cell r="F1369" t="e">
            <v>#N/A</v>
          </cell>
        </row>
        <row r="1370">
          <cell r="B1370">
            <v>44027</v>
          </cell>
          <cell r="C1370">
            <v>7</v>
          </cell>
          <cell r="D1370">
            <v>5.8150000000000004</v>
          </cell>
          <cell r="E1370">
            <v>41.200001</v>
          </cell>
          <cell r="F1370" t="e">
            <v>#N/A</v>
          </cell>
        </row>
        <row r="1371">
          <cell r="B1371">
            <v>44028</v>
          </cell>
          <cell r="C1371">
            <v>7</v>
          </cell>
          <cell r="D1371">
            <v>5.8129999999999997</v>
          </cell>
          <cell r="E1371">
            <v>40.75</v>
          </cell>
          <cell r="F1371" t="e">
            <v>#N/A</v>
          </cell>
        </row>
        <row r="1372">
          <cell r="B1372">
            <v>44029</v>
          </cell>
          <cell r="C1372">
            <v>7</v>
          </cell>
          <cell r="D1372">
            <v>5.8049999999999997</v>
          </cell>
          <cell r="E1372">
            <v>40.590000000000003</v>
          </cell>
          <cell r="F1372" t="e">
            <v>#N/A</v>
          </cell>
        </row>
        <row r="1373">
          <cell r="B1373">
            <v>44032</v>
          </cell>
          <cell r="C1373">
            <v>7</v>
          </cell>
          <cell r="D1373">
            <v>5.7990000000000004</v>
          </cell>
          <cell r="E1373">
            <v>40.810001</v>
          </cell>
          <cell r="F1373" t="e">
            <v>#N/A</v>
          </cell>
        </row>
        <row r="1374">
          <cell r="B1374">
            <v>44033</v>
          </cell>
          <cell r="C1374">
            <v>7</v>
          </cell>
          <cell r="D1374">
            <v>5.8289999999999997</v>
          </cell>
          <cell r="E1374">
            <v>41.959999000000003</v>
          </cell>
          <cell r="F1374" t="e">
            <v>#N/A</v>
          </cell>
        </row>
        <row r="1375">
          <cell r="B1375">
            <v>44034</v>
          </cell>
          <cell r="C1375">
            <v>7</v>
          </cell>
          <cell r="D1375">
            <v>5.8140000000000001</v>
          </cell>
          <cell r="E1375">
            <v>41.900002000000001</v>
          </cell>
          <cell r="F1375" t="e">
            <v>#N/A</v>
          </cell>
        </row>
        <row r="1376">
          <cell r="B1376">
            <v>44035</v>
          </cell>
          <cell r="C1376">
            <v>7</v>
          </cell>
          <cell r="D1376">
            <v>5.8049999999999997</v>
          </cell>
          <cell r="E1376">
            <v>41.07</v>
          </cell>
          <cell r="F1376" t="e">
            <v>#N/A</v>
          </cell>
        </row>
        <row r="1377">
          <cell r="B1377">
            <v>44036</v>
          </cell>
          <cell r="C1377">
            <v>7</v>
          </cell>
          <cell r="D1377">
            <v>5.8170000000000002</v>
          </cell>
          <cell r="E1377">
            <v>41.290000999999997</v>
          </cell>
          <cell r="F1377" t="e">
            <v>#N/A</v>
          </cell>
        </row>
        <row r="1378">
          <cell r="B1378">
            <v>44039</v>
          </cell>
          <cell r="C1378">
            <v>7</v>
          </cell>
          <cell r="D1378">
            <v>5.859</v>
          </cell>
          <cell r="E1378">
            <v>41.599997999999999</v>
          </cell>
          <cell r="F1378" t="e">
            <v>#N/A</v>
          </cell>
        </row>
        <row r="1379">
          <cell r="B1379">
            <v>44040</v>
          </cell>
          <cell r="C1379">
            <v>7</v>
          </cell>
          <cell r="D1379">
            <v>5.85</v>
          </cell>
          <cell r="E1379">
            <v>41.040000999999997</v>
          </cell>
          <cell r="F1379" t="e">
            <v>#N/A</v>
          </cell>
        </row>
        <row r="1380">
          <cell r="B1380">
            <v>44041</v>
          </cell>
          <cell r="C1380">
            <v>7</v>
          </cell>
          <cell r="D1380">
            <v>5.835</v>
          </cell>
          <cell r="E1380">
            <v>41.27</v>
          </cell>
          <cell r="F1380" t="e">
            <v>#N/A</v>
          </cell>
        </row>
        <row r="1381">
          <cell r="B1381">
            <v>44042</v>
          </cell>
          <cell r="C1381">
            <v>7</v>
          </cell>
          <cell r="D1381">
            <v>5.8250000000000002</v>
          </cell>
          <cell r="E1381">
            <v>39.919998</v>
          </cell>
          <cell r="F1381" t="e">
            <v>#N/A</v>
          </cell>
        </row>
        <row r="1382">
          <cell r="B1382">
            <v>44043</v>
          </cell>
          <cell r="C1382">
            <v>7</v>
          </cell>
          <cell r="D1382">
            <v>5.8369999999999997</v>
          </cell>
          <cell r="E1382">
            <v>40.270000000000003</v>
          </cell>
          <cell r="F1382" t="e">
            <v>#N/A</v>
          </cell>
        </row>
        <row r="1383">
          <cell r="B1383">
            <v>44046</v>
          </cell>
          <cell r="C1383">
            <v>8</v>
          </cell>
          <cell r="D1383">
            <v>5.8369999999999997</v>
          </cell>
          <cell r="E1383">
            <v>41.009998000000003</v>
          </cell>
          <cell r="F1383" t="e">
            <v>#N/A</v>
          </cell>
        </row>
        <row r="1384">
          <cell r="B1384">
            <v>44047</v>
          </cell>
          <cell r="C1384">
            <v>8</v>
          </cell>
          <cell r="D1384">
            <v>5.8330000000000002</v>
          </cell>
          <cell r="E1384">
            <v>41.700001</v>
          </cell>
          <cell r="F1384" t="e">
            <v>#N/A</v>
          </cell>
        </row>
        <row r="1385">
          <cell r="B1385">
            <v>44048</v>
          </cell>
          <cell r="C1385">
            <v>8</v>
          </cell>
          <cell r="D1385">
            <v>5.8259999999999996</v>
          </cell>
          <cell r="E1385">
            <v>42.189999</v>
          </cell>
          <cell r="F1385" t="e">
            <v>#N/A</v>
          </cell>
        </row>
        <row r="1386">
          <cell r="B1386">
            <v>44049</v>
          </cell>
          <cell r="C1386">
            <v>8</v>
          </cell>
          <cell r="D1386">
            <v>5.8620000000000001</v>
          </cell>
          <cell r="E1386">
            <v>41.950001</v>
          </cell>
          <cell r="F1386" t="e">
            <v>#N/A</v>
          </cell>
        </row>
        <row r="1387">
          <cell r="B1387">
            <v>44050</v>
          </cell>
          <cell r="C1387">
            <v>8</v>
          </cell>
          <cell r="D1387">
            <v>5.8860000000000001</v>
          </cell>
          <cell r="E1387">
            <v>41.220001000000003</v>
          </cell>
          <cell r="F1387" t="e">
            <v>#N/A</v>
          </cell>
        </row>
        <row r="1388">
          <cell r="B1388">
            <v>44053</v>
          </cell>
          <cell r="C1388">
            <v>8</v>
          </cell>
          <cell r="D1388">
            <v>5.8929999999999998</v>
          </cell>
          <cell r="E1388">
            <v>41.939999</v>
          </cell>
          <cell r="F1388" t="e">
            <v>#N/A</v>
          </cell>
        </row>
        <row r="1389">
          <cell r="B1389">
            <v>44054</v>
          </cell>
          <cell r="C1389">
            <v>8</v>
          </cell>
          <cell r="D1389">
            <v>5.9029999999999996</v>
          </cell>
          <cell r="E1389">
            <v>41.610000999999997</v>
          </cell>
          <cell r="F1389" t="e">
            <v>#N/A</v>
          </cell>
        </row>
        <row r="1390">
          <cell r="B1390">
            <v>44055</v>
          </cell>
          <cell r="C1390">
            <v>8</v>
          </cell>
          <cell r="D1390">
            <v>5.8840000000000003</v>
          </cell>
          <cell r="E1390">
            <v>42.669998</v>
          </cell>
          <cell r="F1390" t="e">
            <v>#N/A</v>
          </cell>
        </row>
        <row r="1391">
          <cell r="B1391">
            <v>44056</v>
          </cell>
          <cell r="C1391">
            <v>8</v>
          </cell>
          <cell r="D1391">
            <v>5.8949999999999996</v>
          </cell>
          <cell r="E1391">
            <v>42.240001999999997</v>
          </cell>
          <cell r="F1391" t="e">
            <v>#N/A</v>
          </cell>
        </row>
        <row r="1392">
          <cell r="B1392">
            <v>44057</v>
          </cell>
          <cell r="C1392">
            <v>8</v>
          </cell>
          <cell r="D1392">
            <v>5.9649999999999999</v>
          </cell>
          <cell r="E1392">
            <v>42.009998000000003</v>
          </cell>
          <cell r="F1392" t="e">
            <v>#N/A</v>
          </cell>
        </row>
        <row r="1393">
          <cell r="B1393">
            <v>44060</v>
          </cell>
          <cell r="C1393">
            <v>8</v>
          </cell>
          <cell r="D1393">
            <v>5.9749999999999996</v>
          </cell>
          <cell r="E1393">
            <v>42.889999000000003</v>
          </cell>
          <cell r="F1393" t="e">
            <v>#N/A</v>
          </cell>
        </row>
        <row r="1394">
          <cell r="B1394">
            <v>44061</v>
          </cell>
          <cell r="C1394">
            <v>8</v>
          </cell>
          <cell r="D1394">
            <v>5.9859999999999998</v>
          </cell>
          <cell r="E1394">
            <v>42.889999000000003</v>
          </cell>
          <cell r="F1394" t="e">
            <v>#N/A</v>
          </cell>
        </row>
        <row r="1395">
          <cell r="B1395">
            <v>44062</v>
          </cell>
          <cell r="C1395">
            <v>8</v>
          </cell>
          <cell r="D1395">
            <v>6.008</v>
          </cell>
          <cell r="E1395">
            <v>42.93</v>
          </cell>
          <cell r="F1395" t="e">
            <v>#N/A</v>
          </cell>
        </row>
        <row r="1396">
          <cell r="B1396">
            <v>44063</v>
          </cell>
          <cell r="C1396">
            <v>8</v>
          </cell>
          <cell r="D1396">
            <v>6</v>
          </cell>
          <cell r="E1396">
            <v>42.580002</v>
          </cell>
          <cell r="F1396" t="e">
            <v>#N/A</v>
          </cell>
        </row>
        <row r="1397">
          <cell r="B1397">
            <v>44064</v>
          </cell>
          <cell r="C1397">
            <v>8</v>
          </cell>
          <cell r="D1397">
            <v>6.14</v>
          </cell>
          <cell r="E1397">
            <v>42.34</v>
          </cell>
          <cell r="F1397" t="e">
            <v>#N/A</v>
          </cell>
        </row>
        <row r="1398">
          <cell r="B1398">
            <v>44067</v>
          </cell>
          <cell r="C1398">
            <v>8</v>
          </cell>
          <cell r="D1398">
            <v>6.2210000000000001</v>
          </cell>
          <cell r="E1398">
            <v>42.619999</v>
          </cell>
          <cell r="F1398" t="e">
            <v>#N/A</v>
          </cell>
        </row>
        <row r="1399">
          <cell r="B1399">
            <v>44068</v>
          </cell>
          <cell r="C1399">
            <v>8</v>
          </cell>
          <cell r="D1399">
            <v>6.157</v>
          </cell>
          <cell r="E1399">
            <v>43.349997999999999</v>
          </cell>
          <cell r="F1399" t="e">
            <v>#N/A</v>
          </cell>
        </row>
        <row r="1400">
          <cell r="B1400">
            <v>44069</v>
          </cell>
          <cell r="C1400">
            <v>8</v>
          </cell>
          <cell r="D1400">
            <v>6.2030000000000003</v>
          </cell>
          <cell r="E1400">
            <v>43.389999000000003</v>
          </cell>
          <cell r="F1400" t="e">
            <v>#N/A</v>
          </cell>
        </row>
        <row r="1401">
          <cell r="B1401">
            <v>44070</v>
          </cell>
          <cell r="C1401">
            <v>8</v>
          </cell>
          <cell r="D1401">
            <v>6.1470000000000002</v>
          </cell>
          <cell r="E1401">
            <v>43.040000999999997</v>
          </cell>
          <cell r="F1401" t="e">
            <v>#N/A</v>
          </cell>
        </row>
        <row r="1402">
          <cell r="B1402">
            <v>44071</v>
          </cell>
          <cell r="C1402">
            <v>8</v>
          </cell>
          <cell r="D1402">
            <v>6.0970000000000004</v>
          </cell>
          <cell r="E1402">
            <v>42.970001000000003</v>
          </cell>
          <cell r="F1402" t="e">
            <v>#N/A</v>
          </cell>
        </row>
        <row r="1403">
          <cell r="B1403">
            <v>44074</v>
          </cell>
          <cell r="C1403">
            <v>8</v>
          </cell>
          <cell r="D1403">
            <v>6.0780000000000003</v>
          </cell>
          <cell r="E1403">
            <v>42.610000999999997</v>
          </cell>
          <cell r="F1403" t="e">
            <v>#N/A</v>
          </cell>
        </row>
        <row r="1404">
          <cell r="B1404">
            <v>44075</v>
          </cell>
          <cell r="C1404">
            <v>9</v>
          </cell>
          <cell r="D1404">
            <v>5.9429999999999996</v>
          </cell>
          <cell r="E1404">
            <v>42.759998000000003</v>
          </cell>
          <cell r="F1404" t="e">
            <v>#N/A</v>
          </cell>
        </row>
        <row r="1405">
          <cell r="B1405">
            <v>44076</v>
          </cell>
          <cell r="C1405">
            <v>9</v>
          </cell>
          <cell r="D1405">
            <v>5.92</v>
          </cell>
          <cell r="E1405">
            <v>41.509998000000003</v>
          </cell>
          <cell r="F1405" t="e">
            <v>#N/A</v>
          </cell>
        </row>
        <row r="1406">
          <cell r="B1406">
            <v>44077</v>
          </cell>
          <cell r="C1406">
            <v>9</v>
          </cell>
          <cell r="D1406">
            <v>5.8959999999999999</v>
          </cell>
          <cell r="E1406">
            <v>41.369999</v>
          </cell>
          <cell r="F1406" t="e">
            <v>#N/A</v>
          </cell>
        </row>
        <row r="1407">
          <cell r="B1407">
            <v>44078</v>
          </cell>
          <cell r="C1407">
            <v>9</v>
          </cell>
          <cell r="D1407">
            <v>5.93</v>
          </cell>
          <cell r="E1407">
            <v>39.770000000000003</v>
          </cell>
          <cell r="F1407" t="e">
            <v>#N/A</v>
          </cell>
        </row>
        <row r="1408">
          <cell r="B1408">
            <v>44081</v>
          </cell>
          <cell r="C1408">
            <v>9</v>
          </cell>
          <cell r="D1408">
            <v>5.9930000000000003</v>
          </cell>
          <cell r="E1408" t="e">
            <v>#N/A</v>
          </cell>
          <cell r="F1408" t="e">
            <v>#N/A</v>
          </cell>
        </row>
        <row r="1409">
          <cell r="B1409">
            <v>44082</v>
          </cell>
          <cell r="C1409">
            <v>9</v>
          </cell>
          <cell r="D1409">
            <v>6.056</v>
          </cell>
          <cell r="E1409">
            <v>36.759998000000003</v>
          </cell>
          <cell r="F1409" t="e">
            <v>#N/A</v>
          </cell>
        </row>
        <row r="1410">
          <cell r="B1410">
            <v>44083</v>
          </cell>
          <cell r="C1410">
            <v>9</v>
          </cell>
          <cell r="D1410">
            <v>5.9889999999999999</v>
          </cell>
          <cell r="E1410">
            <v>38.049999</v>
          </cell>
          <cell r="F1410" t="e">
            <v>#N/A</v>
          </cell>
        </row>
        <row r="1411">
          <cell r="B1411">
            <v>44084</v>
          </cell>
          <cell r="C1411">
            <v>9</v>
          </cell>
          <cell r="D1411">
            <v>6.0529999999999999</v>
          </cell>
          <cell r="E1411">
            <v>37.299999</v>
          </cell>
          <cell r="F1411" t="e">
            <v>#N/A</v>
          </cell>
        </row>
        <row r="1412">
          <cell r="B1412">
            <v>44085</v>
          </cell>
          <cell r="C1412">
            <v>9</v>
          </cell>
          <cell r="D1412">
            <v>6.0410000000000004</v>
          </cell>
          <cell r="E1412">
            <v>37.330002</v>
          </cell>
          <cell r="F1412" t="e">
            <v>#N/A</v>
          </cell>
        </row>
        <row r="1413">
          <cell r="B1413">
            <v>44088</v>
          </cell>
          <cell r="C1413">
            <v>9</v>
          </cell>
          <cell r="D1413">
            <v>6.0309999999999997</v>
          </cell>
          <cell r="E1413">
            <v>37.259998000000003</v>
          </cell>
          <cell r="F1413" t="e">
            <v>#N/A</v>
          </cell>
        </row>
        <row r="1414">
          <cell r="B1414">
            <v>44089</v>
          </cell>
          <cell r="C1414">
            <v>9</v>
          </cell>
          <cell r="D1414">
            <v>6.0289999999999999</v>
          </cell>
          <cell r="E1414">
            <v>38.279998999999997</v>
          </cell>
          <cell r="F1414" t="e">
            <v>#N/A</v>
          </cell>
        </row>
        <row r="1415">
          <cell r="B1415">
            <v>44090</v>
          </cell>
          <cell r="C1415">
            <v>9</v>
          </cell>
          <cell r="D1415">
            <v>5.992</v>
          </cell>
          <cell r="E1415">
            <v>40.159999999999997</v>
          </cell>
          <cell r="F1415" t="e">
            <v>#N/A</v>
          </cell>
        </row>
        <row r="1416">
          <cell r="B1416">
            <v>44091</v>
          </cell>
          <cell r="C1416">
            <v>9</v>
          </cell>
          <cell r="D1416">
            <v>6.0330000000000004</v>
          </cell>
          <cell r="E1416">
            <v>40.970001000000003</v>
          </cell>
          <cell r="F1416" t="e">
            <v>#N/A</v>
          </cell>
        </row>
        <row r="1417">
          <cell r="B1417">
            <v>44092</v>
          </cell>
          <cell r="C1417">
            <v>9</v>
          </cell>
          <cell r="D1417">
            <v>6.0140000000000002</v>
          </cell>
          <cell r="E1417">
            <v>41.110000999999997</v>
          </cell>
          <cell r="F1417" t="e">
            <v>#N/A</v>
          </cell>
        </row>
        <row r="1418">
          <cell r="B1418">
            <v>44095</v>
          </cell>
          <cell r="C1418">
            <v>9</v>
          </cell>
          <cell r="D1418">
            <v>6.016</v>
          </cell>
          <cell r="E1418">
            <v>39.310001</v>
          </cell>
          <cell r="F1418" t="e">
            <v>#N/A</v>
          </cell>
        </row>
        <row r="1419">
          <cell r="B1419">
            <v>44096</v>
          </cell>
          <cell r="C1419">
            <v>9</v>
          </cell>
          <cell r="D1419">
            <v>6.01</v>
          </cell>
          <cell r="E1419">
            <v>39.599997999999999</v>
          </cell>
          <cell r="F1419" t="e">
            <v>#N/A</v>
          </cell>
        </row>
        <row r="1420">
          <cell r="B1420">
            <v>44097</v>
          </cell>
          <cell r="C1420">
            <v>9</v>
          </cell>
          <cell r="D1420">
            <v>5.99</v>
          </cell>
          <cell r="E1420">
            <v>39.93</v>
          </cell>
          <cell r="F1420" t="e">
            <v>#N/A</v>
          </cell>
        </row>
        <row r="1421">
          <cell r="B1421">
            <v>44098</v>
          </cell>
          <cell r="C1421">
            <v>9</v>
          </cell>
          <cell r="D1421">
            <v>5.992</v>
          </cell>
          <cell r="E1421">
            <v>40.310001</v>
          </cell>
          <cell r="F1421" t="e">
            <v>#N/A</v>
          </cell>
        </row>
        <row r="1422">
          <cell r="B1422">
            <v>44099</v>
          </cell>
          <cell r="C1422">
            <v>9</v>
          </cell>
          <cell r="D1422">
            <v>6.0380000000000003</v>
          </cell>
          <cell r="E1422">
            <v>40.25</v>
          </cell>
          <cell r="F1422" t="e">
            <v>#N/A</v>
          </cell>
        </row>
        <row r="1423">
          <cell r="B1423">
            <v>44102</v>
          </cell>
          <cell r="C1423">
            <v>9</v>
          </cell>
          <cell r="D1423">
            <v>6.056</v>
          </cell>
          <cell r="E1423">
            <v>40.599997999999999</v>
          </cell>
          <cell r="F1423" t="e">
            <v>#N/A</v>
          </cell>
        </row>
        <row r="1424">
          <cell r="B1424">
            <v>44103</v>
          </cell>
          <cell r="C1424">
            <v>9</v>
          </cell>
          <cell r="D1424">
            <v>6.0369999999999999</v>
          </cell>
          <cell r="E1424">
            <v>39.290000999999997</v>
          </cell>
          <cell r="F1424" t="e">
            <v>#N/A</v>
          </cell>
        </row>
        <row r="1425">
          <cell r="B1425">
            <v>44104</v>
          </cell>
          <cell r="C1425">
            <v>9</v>
          </cell>
          <cell r="D1425">
            <v>6.0149999999999997</v>
          </cell>
          <cell r="E1425">
            <v>40.220001000000003</v>
          </cell>
          <cell r="F1425" t="e">
            <v>#N/A</v>
          </cell>
        </row>
        <row r="1426">
          <cell r="B1426">
            <v>44105</v>
          </cell>
          <cell r="C1426">
            <v>10</v>
          </cell>
          <cell r="D1426">
            <v>5.9960000000000004</v>
          </cell>
          <cell r="E1426">
            <v>38.720001000000003</v>
          </cell>
          <cell r="F1426" t="e">
            <v>#N/A</v>
          </cell>
        </row>
        <row r="1427">
          <cell r="B1427">
            <v>44109</v>
          </cell>
          <cell r="C1427">
            <v>10</v>
          </cell>
          <cell r="D1427">
            <v>6.0039999999999996</v>
          </cell>
          <cell r="E1427">
            <v>39.220001000000003</v>
          </cell>
          <cell r="F1427" t="e">
            <v>#N/A</v>
          </cell>
        </row>
        <row r="1428">
          <cell r="B1428">
            <v>44110</v>
          </cell>
          <cell r="C1428">
            <v>10</v>
          </cell>
          <cell r="D1428">
            <v>6.0259999999999998</v>
          </cell>
          <cell r="E1428">
            <v>40.669998</v>
          </cell>
          <cell r="F1428" t="e">
            <v>#N/A</v>
          </cell>
        </row>
        <row r="1429">
          <cell r="B1429">
            <v>44111</v>
          </cell>
          <cell r="C1429">
            <v>10</v>
          </cell>
          <cell r="D1429">
            <v>6.0140000000000002</v>
          </cell>
          <cell r="E1429">
            <v>39.950001</v>
          </cell>
          <cell r="F1429" t="e">
            <v>#N/A</v>
          </cell>
        </row>
        <row r="1430">
          <cell r="B1430">
            <v>44112</v>
          </cell>
          <cell r="C1430">
            <v>10</v>
          </cell>
          <cell r="D1430">
            <v>6.0149999999999997</v>
          </cell>
          <cell r="E1430">
            <v>41.189999</v>
          </cell>
          <cell r="F1430" t="e">
            <v>#N/A</v>
          </cell>
        </row>
        <row r="1431">
          <cell r="B1431">
            <v>44113</v>
          </cell>
          <cell r="C1431">
            <v>10</v>
          </cell>
          <cell r="D1431">
            <v>5.9370000000000003</v>
          </cell>
          <cell r="E1431">
            <v>40.599997999999999</v>
          </cell>
          <cell r="F1431" t="e">
            <v>#N/A</v>
          </cell>
        </row>
        <row r="1432">
          <cell r="B1432">
            <v>44116</v>
          </cell>
          <cell r="C1432">
            <v>10</v>
          </cell>
          <cell r="D1432">
            <v>5.899</v>
          </cell>
          <cell r="E1432">
            <v>39.43</v>
          </cell>
          <cell r="F1432" t="e">
            <v>#N/A</v>
          </cell>
        </row>
        <row r="1433">
          <cell r="B1433">
            <v>44117</v>
          </cell>
          <cell r="C1433">
            <v>10</v>
          </cell>
          <cell r="D1433">
            <v>5.9039999999999999</v>
          </cell>
          <cell r="E1433">
            <v>40.200001</v>
          </cell>
          <cell r="F1433" t="e">
            <v>#N/A</v>
          </cell>
        </row>
        <row r="1434">
          <cell r="B1434">
            <v>44118</v>
          </cell>
          <cell r="C1434">
            <v>10</v>
          </cell>
          <cell r="D1434">
            <v>5.9</v>
          </cell>
          <cell r="E1434">
            <v>41.040000999999997</v>
          </cell>
          <cell r="F1434" t="e">
            <v>#N/A</v>
          </cell>
        </row>
        <row r="1435">
          <cell r="B1435">
            <v>44119</v>
          </cell>
          <cell r="C1435">
            <v>10</v>
          </cell>
          <cell r="D1435">
            <v>5.8979999999999997</v>
          </cell>
          <cell r="E1435">
            <v>40.959999000000003</v>
          </cell>
          <cell r="F1435" t="e">
            <v>#N/A</v>
          </cell>
        </row>
        <row r="1436">
          <cell r="B1436">
            <v>44120</v>
          </cell>
          <cell r="C1436">
            <v>10</v>
          </cell>
          <cell r="D1436">
            <v>5.9349999999999996</v>
          </cell>
          <cell r="E1436">
            <v>40.880001</v>
          </cell>
          <cell r="F1436" t="e">
            <v>#N/A</v>
          </cell>
        </row>
        <row r="1437">
          <cell r="B1437">
            <v>44123</v>
          </cell>
          <cell r="C1437">
            <v>10</v>
          </cell>
          <cell r="D1437">
            <v>5.94</v>
          </cell>
          <cell r="E1437">
            <v>40.830002</v>
          </cell>
          <cell r="F1437" t="e">
            <v>#N/A</v>
          </cell>
        </row>
        <row r="1438">
          <cell r="B1438">
            <v>44124</v>
          </cell>
          <cell r="C1438">
            <v>10</v>
          </cell>
          <cell r="D1438">
            <v>5.931</v>
          </cell>
          <cell r="E1438">
            <v>41.459999000000003</v>
          </cell>
          <cell r="F1438" t="e">
            <v>#N/A</v>
          </cell>
        </row>
        <row r="1439">
          <cell r="B1439">
            <v>44125</v>
          </cell>
          <cell r="C1439">
            <v>10</v>
          </cell>
          <cell r="D1439">
            <v>5.9119999999999999</v>
          </cell>
          <cell r="E1439" t="e">
            <v>#N/A</v>
          </cell>
          <cell r="F1439" t="e">
            <v>#N/A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 t="str">
            <v>20051</v>
          </cell>
          <cell r="E2">
            <v>0.96</v>
          </cell>
        </row>
        <row r="3">
          <cell r="D3" t="str">
            <v>20052</v>
          </cell>
          <cell r="E3">
            <v>-0.19</v>
          </cell>
        </row>
        <row r="4">
          <cell r="D4" t="str">
            <v>20053</v>
          </cell>
          <cell r="E4">
            <v>0</v>
          </cell>
        </row>
        <row r="5">
          <cell r="D5" t="str">
            <v>20054</v>
          </cell>
          <cell r="E5">
            <v>0.76</v>
          </cell>
        </row>
        <row r="6">
          <cell r="D6" t="str">
            <v>20055</v>
          </cell>
          <cell r="E6">
            <v>-0.38</v>
          </cell>
        </row>
        <row r="7">
          <cell r="D7" t="str">
            <v>20056</v>
          </cell>
          <cell r="E7">
            <v>0.38</v>
          </cell>
        </row>
        <row r="8">
          <cell r="D8" t="str">
            <v>20057</v>
          </cell>
          <cell r="E8">
            <v>1.7</v>
          </cell>
        </row>
        <row r="9">
          <cell r="D9" t="str">
            <v>20058</v>
          </cell>
          <cell r="E9">
            <v>0.37</v>
          </cell>
        </row>
        <row r="10">
          <cell r="D10" t="str">
            <v>20059</v>
          </cell>
          <cell r="E10">
            <v>0.37</v>
          </cell>
        </row>
        <row r="11">
          <cell r="D11" t="str">
            <v>200510</v>
          </cell>
          <cell r="E11">
            <v>1.1100000000000001</v>
          </cell>
        </row>
        <row r="12">
          <cell r="D12" t="str">
            <v>200511</v>
          </cell>
          <cell r="E12">
            <v>0.91</v>
          </cell>
        </row>
        <row r="13">
          <cell r="D13" t="str">
            <v>200512</v>
          </cell>
          <cell r="E13">
            <v>-0.54</v>
          </cell>
        </row>
        <row r="14">
          <cell r="D14" t="str">
            <v>20061</v>
          </cell>
          <cell r="E14">
            <v>0</v>
          </cell>
        </row>
        <row r="15">
          <cell r="D15" t="str">
            <v>20062</v>
          </cell>
          <cell r="E15">
            <v>0</v>
          </cell>
        </row>
        <row r="16">
          <cell r="D16" t="str">
            <v>20063</v>
          </cell>
          <cell r="E16">
            <v>0</v>
          </cell>
        </row>
        <row r="17">
          <cell r="D17" t="str">
            <v>20064</v>
          </cell>
          <cell r="E17">
            <v>0.84</v>
          </cell>
        </row>
        <row r="18">
          <cell r="D18" t="str">
            <v>20065</v>
          </cell>
          <cell r="E18">
            <v>0.83</v>
          </cell>
        </row>
        <row r="19">
          <cell r="D19" t="str">
            <v>20066</v>
          </cell>
          <cell r="E19">
            <v>1.65</v>
          </cell>
        </row>
        <row r="20">
          <cell r="D20" t="str">
            <v>20067</v>
          </cell>
          <cell r="E20">
            <v>0.81</v>
          </cell>
        </row>
        <row r="21">
          <cell r="D21" t="str">
            <v>20068</v>
          </cell>
          <cell r="E21">
            <v>0</v>
          </cell>
        </row>
        <row r="22">
          <cell r="D22" t="str">
            <v>20069</v>
          </cell>
          <cell r="E22">
            <v>0.81</v>
          </cell>
        </row>
        <row r="23">
          <cell r="D23" t="str">
            <v>200610</v>
          </cell>
          <cell r="E23">
            <v>1.6</v>
          </cell>
        </row>
        <row r="24">
          <cell r="D24" t="str">
            <v>200611</v>
          </cell>
          <cell r="E24">
            <v>0</v>
          </cell>
        </row>
        <row r="25">
          <cell r="D25" t="str">
            <v>200612</v>
          </cell>
          <cell r="E25">
            <v>0</v>
          </cell>
        </row>
        <row r="26">
          <cell r="D26" t="str">
            <v>20071</v>
          </cell>
          <cell r="E26">
            <v>0</v>
          </cell>
        </row>
        <row r="27">
          <cell r="D27" t="str">
            <v>20072</v>
          </cell>
          <cell r="E27">
            <v>0.79</v>
          </cell>
        </row>
        <row r="28">
          <cell r="D28" t="str">
            <v>20073</v>
          </cell>
          <cell r="E28">
            <v>-0.78</v>
          </cell>
        </row>
        <row r="29">
          <cell r="D29" t="str">
            <v>20074</v>
          </cell>
          <cell r="E29">
            <v>0.79</v>
          </cell>
        </row>
        <row r="30">
          <cell r="D30" t="str">
            <v>20075</v>
          </cell>
          <cell r="E30">
            <v>0.78</v>
          </cell>
        </row>
        <row r="31">
          <cell r="D31" t="str">
            <v>20076</v>
          </cell>
          <cell r="E31">
            <v>0.78</v>
          </cell>
        </row>
        <row r="32">
          <cell r="D32" t="str">
            <v>20077</v>
          </cell>
          <cell r="E32">
            <v>1.54</v>
          </cell>
        </row>
        <row r="33">
          <cell r="D33" t="str">
            <v>20078</v>
          </cell>
          <cell r="E33">
            <v>0.76</v>
          </cell>
        </row>
        <row r="34">
          <cell r="D34" t="str">
            <v>20079</v>
          </cell>
          <cell r="E34">
            <v>0</v>
          </cell>
        </row>
        <row r="35">
          <cell r="D35" t="str">
            <v>200710</v>
          </cell>
          <cell r="E35">
            <v>0.75</v>
          </cell>
        </row>
        <row r="36">
          <cell r="D36" t="str">
            <v>200711</v>
          </cell>
          <cell r="E36">
            <v>0</v>
          </cell>
        </row>
        <row r="37">
          <cell r="D37" t="str">
            <v>200712</v>
          </cell>
          <cell r="E37">
            <v>0</v>
          </cell>
        </row>
        <row r="38">
          <cell r="D38" t="str">
            <v>20081</v>
          </cell>
          <cell r="E38">
            <v>0</v>
          </cell>
        </row>
        <row r="39">
          <cell r="D39" t="str">
            <v>20082</v>
          </cell>
          <cell r="E39">
            <v>0.75</v>
          </cell>
        </row>
        <row r="40">
          <cell r="D40" t="str">
            <v>20083</v>
          </cell>
          <cell r="E40">
            <v>1.48</v>
          </cell>
        </row>
        <row r="41">
          <cell r="D41" t="str">
            <v>20084</v>
          </cell>
          <cell r="E41">
            <v>0.73</v>
          </cell>
        </row>
        <row r="42">
          <cell r="D42" t="str">
            <v>20085</v>
          </cell>
          <cell r="E42">
            <v>0.72</v>
          </cell>
        </row>
        <row r="43">
          <cell r="D43" t="str">
            <v>20086</v>
          </cell>
          <cell r="E43">
            <v>0.72</v>
          </cell>
        </row>
        <row r="44">
          <cell r="D44" t="str">
            <v>20087</v>
          </cell>
          <cell r="E44">
            <v>2.14</v>
          </cell>
        </row>
        <row r="45">
          <cell r="D45" t="str">
            <v>20088</v>
          </cell>
          <cell r="E45">
            <v>1.4</v>
          </cell>
        </row>
        <row r="46">
          <cell r="D46" t="str">
            <v>20089</v>
          </cell>
          <cell r="E46">
            <v>0.69</v>
          </cell>
        </row>
        <row r="47">
          <cell r="D47" t="str">
            <v>200810</v>
          </cell>
          <cell r="E47">
            <v>1.37</v>
          </cell>
        </row>
        <row r="48">
          <cell r="D48" t="str">
            <v>200811</v>
          </cell>
          <cell r="E48">
            <v>0</v>
          </cell>
        </row>
        <row r="49">
          <cell r="D49" t="str">
            <v>200812</v>
          </cell>
          <cell r="E49">
            <v>-0.68</v>
          </cell>
        </row>
        <row r="50">
          <cell r="D50" t="str">
            <v>20091</v>
          </cell>
          <cell r="E50">
            <v>0.68</v>
          </cell>
        </row>
        <row r="51">
          <cell r="D51" t="str">
            <v>20092</v>
          </cell>
          <cell r="E51">
            <v>0</v>
          </cell>
        </row>
        <row r="52">
          <cell r="D52" t="str">
            <v>20093</v>
          </cell>
          <cell r="E52">
            <v>0</v>
          </cell>
        </row>
        <row r="53">
          <cell r="D53" t="str">
            <v>20094</v>
          </cell>
          <cell r="E53">
            <v>1.35</v>
          </cell>
        </row>
        <row r="54">
          <cell r="D54" t="str">
            <v>20095</v>
          </cell>
          <cell r="E54">
            <v>0.67</v>
          </cell>
        </row>
        <row r="55">
          <cell r="D55" t="str">
            <v>20096</v>
          </cell>
          <cell r="E55">
            <v>1.32</v>
          </cell>
        </row>
        <row r="56">
          <cell r="D56" t="str">
            <v>20097</v>
          </cell>
          <cell r="E56">
            <v>4.58</v>
          </cell>
        </row>
        <row r="57">
          <cell r="D57" t="str">
            <v>20098</v>
          </cell>
          <cell r="E57">
            <v>1.25</v>
          </cell>
        </row>
        <row r="58">
          <cell r="D58" t="str">
            <v>20099</v>
          </cell>
          <cell r="E58">
            <v>0.62</v>
          </cell>
        </row>
        <row r="59">
          <cell r="D59" t="str">
            <v>200910</v>
          </cell>
          <cell r="E59">
            <v>1.23</v>
          </cell>
        </row>
        <row r="60">
          <cell r="D60" t="str">
            <v>200911</v>
          </cell>
          <cell r="E60">
            <v>1.82</v>
          </cell>
        </row>
        <row r="61">
          <cell r="D61" t="str">
            <v>200912</v>
          </cell>
          <cell r="E61">
            <v>0.6</v>
          </cell>
        </row>
        <row r="62">
          <cell r="D62" t="str">
            <v>20101</v>
          </cell>
          <cell r="E62">
            <v>1.78</v>
          </cell>
        </row>
        <row r="63">
          <cell r="D63" t="str">
            <v>20102</v>
          </cell>
          <cell r="E63">
            <v>-1.1599999999999999</v>
          </cell>
        </row>
        <row r="64">
          <cell r="D64" t="str">
            <v>20103</v>
          </cell>
          <cell r="E64">
            <v>0</v>
          </cell>
        </row>
        <row r="65">
          <cell r="D65" t="str">
            <v>20104</v>
          </cell>
          <cell r="E65">
            <v>0</v>
          </cell>
        </row>
        <row r="66">
          <cell r="D66" t="str">
            <v>20105</v>
          </cell>
          <cell r="E66">
            <v>1.18</v>
          </cell>
        </row>
        <row r="67">
          <cell r="D67" t="str">
            <v>20106</v>
          </cell>
          <cell r="E67">
            <v>1.1599999999999999</v>
          </cell>
        </row>
        <row r="68">
          <cell r="D68" t="str">
            <v>20107</v>
          </cell>
          <cell r="E68">
            <v>2.2999999999999998</v>
          </cell>
        </row>
        <row r="69">
          <cell r="D69" t="str">
            <v>20108</v>
          </cell>
          <cell r="E69">
            <v>0</v>
          </cell>
        </row>
        <row r="70">
          <cell r="D70" t="str">
            <v>20109</v>
          </cell>
          <cell r="E70">
            <v>0.56000000000000005</v>
          </cell>
        </row>
        <row r="71">
          <cell r="D71" t="str">
            <v>201010</v>
          </cell>
          <cell r="E71">
            <v>1.1200000000000001</v>
          </cell>
        </row>
        <row r="72">
          <cell r="D72" t="str">
            <v>201011</v>
          </cell>
          <cell r="E72">
            <v>0.55000000000000004</v>
          </cell>
        </row>
        <row r="73">
          <cell r="D73" t="str">
            <v>201012</v>
          </cell>
          <cell r="E73">
            <v>1.65</v>
          </cell>
        </row>
        <row r="74">
          <cell r="D74" t="str">
            <v>20111</v>
          </cell>
          <cell r="E74">
            <v>1.62</v>
          </cell>
        </row>
        <row r="75">
          <cell r="D75" t="str">
            <v>20112</v>
          </cell>
          <cell r="E75">
            <v>-1.6</v>
          </cell>
        </row>
        <row r="76">
          <cell r="D76" t="str">
            <v>20113</v>
          </cell>
          <cell r="E76">
            <v>0</v>
          </cell>
        </row>
        <row r="77">
          <cell r="D77" t="str">
            <v>20114</v>
          </cell>
          <cell r="E77">
            <v>0.54</v>
          </cell>
        </row>
        <row r="78">
          <cell r="D78" t="str">
            <v>20115</v>
          </cell>
          <cell r="E78">
            <v>0.54</v>
          </cell>
        </row>
        <row r="79">
          <cell r="D79" t="str">
            <v>20116</v>
          </cell>
          <cell r="E79">
            <v>1.07</v>
          </cell>
        </row>
        <row r="80">
          <cell r="D80" t="str">
            <v>20117</v>
          </cell>
          <cell r="E80">
            <v>2.12</v>
          </cell>
        </row>
        <row r="81">
          <cell r="D81" t="str">
            <v>20118</v>
          </cell>
          <cell r="E81">
            <v>0.52</v>
          </cell>
        </row>
        <row r="82">
          <cell r="D82" t="str">
            <v>20119</v>
          </cell>
          <cell r="E82">
            <v>1.55</v>
          </cell>
        </row>
        <row r="83">
          <cell r="D83" t="str">
            <v>201110</v>
          </cell>
          <cell r="E83">
            <v>0.51</v>
          </cell>
        </row>
        <row r="84">
          <cell r="D84" t="str">
            <v>201111</v>
          </cell>
          <cell r="E84">
            <v>0.51</v>
          </cell>
        </row>
        <row r="85">
          <cell r="D85" t="str">
            <v>201112</v>
          </cell>
          <cell r="E85">
            <v>-1.01</v>
          </cell>
        </row>
        <row r="86">
          <cell r="D86" t="str">
            <v>20121</v>
          </cell>
          <cell r="E86">
            <v>0.51</v>
          </cell>
        </row>
        <row r="87">
          <cell r="D87" t="str">
            <v>20122</v>
          </cell>
          <cell r="E87">
            <v>0.51</v>
          </cell>
        </row>
        <row r="88">
          <cell r="D88" t="str">
            <v>20123</v>
          </cell>
          <cell r="E88">
            <v>1.01</v>
          </cell>
        </row>
        <row r="89">
          <cell r="D89" t="str">
            <v>20124</v>
          </cell>
          <cell r="E89">
            <v>1.99</v>
          </cell>
        </row>
        <row r="90">
          <cell r="D90" t="str">
            <v>20125</v>
          </cell>
          <cell r="E90">
            <v>0.49</v>
          </cell>
        </row>
        <row r="91">
          <cell r="D91" t="str">
            <v>20126</v>
          </cell>
          <cell r="E91">
            <v>0.97</v>
          </cell>
        </row>
        <row r="92">
          <cell r="D92" t="str">
            <v>20127</v>
          </cell>
          <cell r="E92">
            <v>1.92</v>
          </cell>
        </row>
        <row r="93">
          <cell r="D93" t="str">
            <v>20128</v>
          </cell>
          <cell r="E93">
            <v>0.94</v>
          </cell>
        </row>
        <row r="94">
          <cell r="D94" t="str">
            <v>20129</v>
          </cell>
          <cell r="E94">
            <v>0.47</v>
          </cell>
        </row>
        <row r="95">
          <cell r="D95" t="str">
            <v>201210</v>
          </cell>
          <cell r="E95">
            <v>0.93</v>
          </cell>
        </row>
        <row r="96">
          <cell r="D96" t="str">
            <v>201211</v>
          </cell>
          <cell r="E96">
            <v>0.46</v>
          </cell>
        </row>
        <row r="97">
          <cell r="D97" t="str">
            <v>201212</v>
          </cell>
          <cell r="E97">
            <v>0.46</v>
          </cell>
        </row>
        <row r="98">
          <cell r="D98" t="str">
            <v>20131</v>
          </cell>
          <cell r="E98">
            <v>0.91</v>
          </cell>
        </row>
        <row r="99">
          <cell r="D99" t="str">
            <v>20132</v>
          </cell>
          <cell r="E99">
            <v>0.9</v>
          </cell>
        </row>
        <row r="100">
          <cell r="D100" t="str">
            <v>20133</v>
          </cell>
          <cell r="E100">
            <v>0.45</v>
          </cell>
        </row>
        <row r="101">
          <cell r="D101" t="str">
            <v>20134</v>
          </cell>
          <cell r="E101">
            <v>0.89</v>
          </cell>
        </row>
        <row r="102">
          <cell r="D102" t="str">
            <v>20135</v>
          </cell>
          <cell r="E102">
            <v>0.88</v>
          </cell>
        </row>
        <row r="103">
          <cell r="D103" t="str">
            <v>20136</v>
          </cell>
          <cell r="E103">
            <v>1.32</v>
          </cell>
        </row>
        <row r="104">
          <cell r="D104" t="str">
            <v>20137</v>
          </cell>
          <cell r="E104">
            <v>1.73</v>
          </cell>
        </row>
        <row r="105">
          <cell r="D105" t="str">
            <v>20138</v>
          </cell>
          <cell r="E105">
            <v>0.85</v>
          </cell>
        </row>
        <row r="106">
          <cell r="D106" t="str">
            <v>20139</v>
          </cell>
          <cell r="E106">
            <v>0.42</v>
          </cell>
        </row>
        <row r="107">
          <cell r="D107" t="str">
            <v>201310</v>
          </cell>
          <cell r="E107">
            <v>1.26</v>
          </cell>
        </row>
        <row r="108">
          <cell r="D108" t="str">
            <v>201311</v>
          </cell>
          <cell r="E108">
            <v>0.83</v>
          </cell>
        </row>
        <row r="109">
          <cell r="D109" t="str">
            <v>201312</v>
          </cell>
          <cell r="E109">
            <v>-1.65</v>
          </cell>
        </row>
        <row r="110">
          <cell r="D110" t="str">
            <v>20141</v>
          </cell>
          <cell r="E110">
            <v>-0.84</v>
          </cell>
        </row>
        <row r="111">
          <cell r="D111" t="str">
            <v>20142</v>
          </cell>
          <cell r="E111">
            <v>0.42</v>
          </cell>
        </row>
        <row r="112">
          <cell r="D112" t="str">
            <v>20143</v>
          </cell>
          <cell r="E112">
            <v>0.42</v>
          </cell>
        </row>
        <row r="113">
          <cell r="D113" t="str">
            <v>20144</v>
          </cell>
          <cell r="E113">
            <v>1.26</v>
          </cell>
        </row>
        <row r="114">
          <cell r="D114" t="str">
            <v>20145</v>
          </cell>
          <cell r="E114">
            <v>0.83</v>
          </cell>
        </row>
        <row r="115">
          <cell r="D115" t="str">
            <v>20146</v>
          </cell>
          <cell r="E115">
            <v>0.82</v>
          </cell>
        </row>
        <row r="116">
          <cell r="D116" t="str">
            <v>20147</v>
          </cell>
          <cell r="E116">
            <v>2.44</v>
          </cell>
        </row>
        <row r="117">
          <cell r="D117" t="str">
            <v>20148</v>
          </cell>
          <cell r="E117">
            <v>0.4</v>
          </cell>
        </row>
        <row r="118">
          <cell r="D118" t="str">
            <v>20149</v>
          </cell>
          <cell r="E118">
            <v>0</v>
          </cell>
        </row>
        <row r="119">
          <cell r="D119" t="str">
            <v>201410</v>
          </cell>
          <cell r="E119">
            <v>0</v>
          </cell>
        </row>
        <row r="120">
          <cell r="D120" t="str">
            <v>201411</v>
          </cell>
          <cell r="E120">
            <v>0</v>
          </cell>
        </row>
        <row r="121">
          <cell r="D121" t="str">
            <v>201412</v>
          </cell>
          <cell r="E121">
            <v>0</v>
          </cell>
        </row>
        <row r="122">
          <cell r="D122" t="str">
            <v>20151</v>
          </cell>
          <cell r="E122">
            <v>0.4</v>
          </cell>
        </row>
        <row r="123">
          <cell r="D123" t="str">
            <v>20152</v>
          </cell>
          <cell r="E123">
            <v>-0.39</v>
          </cell>
        </row>
        <row r="124">
          <cell r="D124" t="str">
            <v>20153</v>
          </cell>
          <cell r="E124">
            <v>0.4</v>
          </cell>
        </row>
        <row r="125">
          <cell r="D125" t="str">
            <v>20154</v>
          </cell>
          <cell r="E125">
            <v>0.79</v>
          </cell>
        </row>
        <row r="126">
          <cell r="D126" t="str">
            <v>20155</v>
          </cell>
          <cell r="E126">
            <v>0.78</v>
          </cell>
        </row>
        <row r="127">
          <cell r="D127" t="str">
            <v>20156</v>
          </cell>
          <cell r="E127">
            <v>1.1599999999999999</v>
          </cell>
        </row>
        <row r="128">
          <cell r="D128" t="str">
            <v>20157</v>
          </cell>
          <cell r="E128">
            <v>0.77</v>
          </cell>
        </row>
        <row r="129">
          <cell r="D129" t="str">
            <v>20158</v>
          </cell>
          <cell r="E129">
            <v>0.38</v>
          </cell>
        </row>
        <row r="130">
          <cell r="D130" t="str">
            <v>20159</v>
          </cell>
          <cell r="E130">
            <v>0.76</v>
          </cell>
        </row>
        <row r="131">
          <cell r="D131" t="str">
            <v>201510</v>
          </cell>
          <cell r="E131">
            <v>1.1299999999999999</v>
          </cell>
        </row>
        <row r="132">
          <cell r="D132" t="str">
            <v>201511</v>
          </cell>
          <cell r="E132">
            <v>0.37</v>
          </cell>
        </row>
        <row r="133">
          <cell r="D133" t="str">
            <v>201512</v>
          </cell>
          <cell r="E133">
            <v>-0.37</v>
          </cell>
        </row>
        <row r="134">
          <cell r="D134" t="str">
            <v>20161</v>
          </cell>
          <cell r="E134">
            <v>0</v>
          </cell>
        </row>
        <row r="135">
          <cell r="D135" t="str">
            <v>20162</v>
          </cell>
          <cell r="E135">
            <v>-0.74</v>
          </cell>
        </row>
        <row r="136">
          <cell r="D136" t="str">
            <v>20163</v>
          </cell>
          <cell r="E136">
            <v>0.37</v>
          </cell>
        </row>
        <row r="137">
          <cell r="D137" t="str">
            <v>20164</v>
          </cell>
          <cell r="E137">
            <v>1.1200000000000001</v>
          </cell>
        </row>
        <row r="138">
          <cell r="D138" t="str">
            <v>20165</v>
          </cell>
          <cell r="E138">
            <v>1.48</v>
          </cell>
        </row>
        <row r="139">
          <cell r="D139" t="str">
            <v>20166</v>
          </cell>
          <cell r="E139">
            <v>0.73</v>
          </cell>
        </row>
        <row r="140">
          <cell r="D140" t="str">
            <v>20167</v>
          </cell>
          <cell r="E140">
            <v>1.08</v>
          </cell>
        </row>
        <row r="141">
          <cell r="D141" t="str">
            <v>20168</v>
          </cell>
          <cell r="E141">
            <v>-0.71</v>
          </cell>
        </row>
        <row r="142">
          <cell r="D142" t="str">
            <v>20169</v>
          </cell>
          <cell r="E142">
            <v>-0.36</v>
          </cell>
        </row>
        <row r="143">
          <cell r="D143" t="str">
            <v>201610</v>
          </cell>
          <cell r="E143">
            <v>0.36</v>
          </cell>
        </row>
        <row r="144">
          <cell r="D144" t="str">
            <v>201611</v>
          </cell>
          <cell r="E144">
            <v>-0.36</v>
          </cell>
        </row>
        <row r="145">
          <cell r="D145" t="str">
            <v>201612</v>
          </cell>
          <cell r="E145">
            <v>-0.72</v>
          </cell>
        </row>
        <row r="146">
          <cell r="D146" t="str">
            <v>20171</v>
          </cell>
          <cell r="E146">
            <v>-0.36</v>
          </cell>
        </row>
        <row r="147">
          <cell r="D147" t="str">
            <v>20172</v>
          </cell>
          <cell r="E147">
            <v>0</v>
          </cell>
        </row>
        <row r="148">
          <cell r="D148" t="str">
            <v>20173</v>
          </cell>
          <cell r="E148">
            <v>0.36</v>
          </cell>
        </row>
        <row r="149">
          <cell r="D149" t="str">
            <v>20174</v>
          </cell>
          <cell r="E149">
            <v>0.73</v>
          </cell>
        </row>
        <row r="150">
          <cell r="D150" t="str">
            <v>20175</v>
          </cell>
          <cell r="E150">
            <v>0.36</v>
          </cell>
        </row>
        <row r="151">
          <cell r="D151" t="str">
            <v>20176</v>
          </cell>
          <cell r="E151">
            <v>0.72</v>
          </cell>
        </row>
        <row r="152">
          <cell r="D152" t="str">
            <v>20177</v>
          </cell>
          <cell r="E152">
            <v>1.79</v>
          </cell>
        </row>
        <row r="153">
          <cell r="D153" t="str">
            <v>20178</v>
          </cell>
          <cell r="E153">
            <v>0</v>
          </cell>
        </row>
        <row r="154">
          <cell r="D154" t="str">
            <v>20179</v>
          </cell>
          <cell r="E154">
            <v>0</v>
          </cell>
        </row>
        <row r="155">
          <cell r="D155" t="str">
            <v>201710</v>
          </cell>
          <cell r="E155">
            <v>0.7</v>
          </cell>
        </row>
        <row r="156">
          <cell r="D156" t="str">
            <v>201711</v>
          </cell>
          <cell r="E156">
            <v>0.35</v>
          </cell>
        </row>
        <row r="157">
          <cell r="D157" t="str">
            <v>201712</v>
          </cell>
          <cell r="E157">
            <v>-0.69</v>
          </cell>
        </row>
        <row r="158">
          <cell r="D158" t="str">
            <v>20181</v>
          </cell>
          <cell r="E158">
            <v>0.7</v>
          </cell>
        </row>
        <row r="159">
          <cell r="D159" t="str">
            <v>20182</v>
          </cell>
          <cell r="E159">
            <v>-0.35</v>
          </cell>
        </row>
        <row r="160">
          <cell r="D160" t="str">
            <v>20183</v>
          </cell>
          <cell r="E160">
            <v>0</v>
          </cell>
        </row>
        <row r="161">
          <cell r="D161" t="str">
            <v>20184</v>
          </cell>
          <cell r="E161">
            <v>0.35</v>
          </cell>
        </row>
        <row r="162">
          <cell r="D162" t="str">
            <v>20185</v>
          </cell>
          <cell r="E162">
            <v>0.35</v>
          </cell>
        </row>
        <row r="163">
          <cell r="D163" t="str">
            <v>20186</v>
          </cell>
          <cell r="E163">
            <v>0.69</v>
          </cell>
        </row>
        <row r="164">
          <cell r="D164" t="str">
            <v>20187</v>
          </cell>
          <cell r="E164">
            <v>3.44</v>
          </cell>
        </row>
        <row r="165">
          <cell r="D165" t="str">
            <v>20188</v>
          </cell>
          <cell r="E165">
            <v>0</v>
          </cell>
        </row>
        <row r="166">
          <cell r="D166" t="str">
            <v>20189</v>
          </cell>
          <cell r="E166">
            <v>0</v>
          </cell>
        </row>
        <row r="167">
          <cell r="D167" t="str">
            <v>201810</v>
          </cell>
          <cell r="E167">
            <v>0.33</v>
          </cell>
        </row>
        <row r="168">
          <cell r="D168" t="str">
            <v>201811</v>
          </cell>
          <cell r="E168">
            <v>0</v>
          </cell>
        </row>
        <row r="169">
          <cell r="D169" t="str">
            <v>201812</v>
          </cell>
          <cell r="E169">
            <v>-0.33</v>
          </cell>
        </row>
        <row r="170">
          <cell r="D170" t="str">
            <v>20191</v>
          </cell>
          <cell r="E170" t="str">
            <v>1.99 </v>
          </cell>
        </row>
        <row r="171">
          <cell r="D171" t="str">
            <v>20192</v>
          </cell>
          <cell r="E171" t="str">
            <v>0.00 </v>
          </cell>
        </row>
        <row r="172">
          <cell r="D172" t="str">
            <v>20193</v>
          </cell>
          <cell r="E172" t="str">
            <v>0.65 </v>
          </cell>
        </row>
        <row r="173">
          <cell r="D173" t="str">
            <v>20194</v>
          </cell>
          <cell r="E173" t="str">
            <v>0.97 </v>
          </cell>
        </row>
        <row r="174">
          <cell r="D174" t="str">
            <v>20195</v>
          </cell>
          <cell r="E174" t="str">
            <v>0.64 </v>
          </cell>
        </row>
        <row r="175">
          <cell r="D175" t="str">
            <v>20196</v>
          </cell>
          <cell r="E175" t="str">
            <v>0.64 </v>
          </cell>
        </row>
        <row r="176">
          <cell r="D176" t="str">
            <v>20197</v>
          </cell>
          <cell r="E176" t="str">
            <v>0.95 </v>
          </cell>
        </row>
        <row r="177">
          <cell r="D177" t="str">
            <v>20198</v>
          </cell>
          <cell r="E177" t="str">
            <v>0.31 </v>
          </cell>
        </row>
        <row r="178">
          <cell r="D178" t="str">
            <v>20199</v>
          </cell>
          <cell r="E178" t="str">
            <v>0.93 </v>
          </cell>
        </row>
        <row r="179">
          <cell r="D179" t="str">
            <v>201910</v>
          </cell>
          <cell r="E179" t="str">
            <v>0.92 </v>
          </cell>
        </row>
        <row r="180">
          <cell r="D180" t="str">
            <v>201911</v>
          </cell>
          <cell r="E180" t="str">
            <v>0.61 </v>
          </cell>
        </row>
        <row r="181">
          <cell r="D181" t="str">
            <v>201912</v>
          </cell>
          <cell r="E181" t="str">
            <v>0.00 </v>
          </cell>
        </row>
        <row r="182">
          <cell r="D182" t="str">
            <v>20201</v>
          </cell>
          <cell r="E182">
            <v>-0.61</v>
          </cell>
        </row>
        <row r="183">
          <cell r="D183" t="str">
            <v>20202</v>
          </cell>
          <cell r="E183">
            <v>-0.61</v>
          </cell>
        </row>
        <row r="184">
          <cell r="D184" t="str">
            <v>20203</v>
          </cell>
          <cell r="E184">
            <v>0.92</v>
          </cell>
        </row>
        <row r="185">
          <cell r="D185" t="str">
            <v>20204</v>
          </cell>
          <cell r="E185">
            <v>0.3</v>
          </cell>
        </row>
        <row r="186">
          <cell r="D186" t="str">
            <v>20205</v>
          </cell>
          <cell r="E186">
            <v>0.61</v>
          </cell>
        </row>
        <row r="187">
          <cell r="D187" t="str">
            <v>20206</v>
          </cell>
          <cell r="E187">
            <v>1.2</v>
          </cell>
        </row>
        <row r="188">
          <cell r="D188" t="str">
            <v>20207</v>
          </cell>
          <cell r="E188">
            <v>0.6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=F"/>
    </sheetNames>
    <sheetDataSet>
      <sheetData sheetId="0">
        <row r="2">
          <cell r="A2">
            <v>42006</v>
          </cell>
          <cell r="B2">
            <v>53.759998000000003</v>
          </cell>
          <cell r="C2">
            <v>55.110000999999997</v>
          </cell>
          <cell r="D2">
            <v>52.029998999999997</v>
          </cell>
          <cell r="E2">
            <v>52.689999</v>
          </cell>
          <cell r="F2">
            <v>52.689999</v>
          </cell>
          <cell r="G2">
            <v>268708</v>
          </cell>
        </row>
        <row r="3">
          <cell r="A3">
            <v>42008</v>
          </cell>
          <cell r="B3" t="str">
            <v>null</v>
          </cell>
          <cell r="C3" t="str">
            <v>null</v>
          </cell>
          <cell r="D3" t="str">
            <v>null</v>
          </cell>
          <cell r="E3" t="str">
            <v>null</v>
          </cell>
          <cell r="F3" t="str">
            <v>null</v>
          </cell>
          <cell r="G3" t="str">
            <v>null</v>
          </cell>
        </row>
        <row r="4">
          <cell r="A4">
            <v>42009</v>
          </cell>
          <cell r="B4">
            <v>52.610000999999997</v>
          </cell>
          <cell r="C4">
            <v>52.73</v>
          </cell>
          <cell r="D4">
            <v>49.68</v>
          </cell>
          <cell r="E4">
            <v>50.040000999999997</v>
          </cell>
          <cell r="F4">
            <v>50.040000999999997</v>
          </cell>
          <cell r="G4">
            <v>375782</v>
          </cell>
        </row>
        <row r="5">
          <cell r="A5">
            <v>42010</v>
          </cell>
          <cell r="B5">
            <v>50</v>
          </cell>
          <cell r="C5">
            <v>50.369999</v>
          </cell>
          <cell r="D5">
            <v>47.549999</v>
          </cell>
          <cell r="E5">
            <v>47.93</v>
          </cell>
          <cell r="F5">
            <v>47.93</v>
          </cell>
          <cell r="G5">
            <v>451642</v>
          </cell>
        </row>
        <row r="6">
          <cell r="A6">
            <v>42011</v>
          </cell>
          <cell r="B6">
            <v>48</v>
          </cell>
          <cell r="C6">
            <v>49.310001</v>
          </cell>
          <cell r="D6">
            <v>46.830002</v>
          </cell>
          <cell r="E6">
            <v>48.650002000000001</v>
          </cell>
          <cell r="F6">
            <v>48.650002000000001</v>
          </cell>
          <cell r="G6">
            <v>460083</v>
          </cell>
        </row>
        <row r="7">
          <cell r="A7">
            <v>42012</v>
          </cell>
          <cell r="B7">
            <v>48.779998999999997</v>
          </cell>
          <cell r="C7">
            <v>49.650002000000001</v>
          </cell>
          <cell r="D7">
            <v>47.73</v>
          </cell>
          <cell r="E7">
            <v>48.790000999999997</v>
          </cell>
          <cell r="F7">
            <v>48.790000999999997</v>
          </cell>
          <cell r="G7">
            <v>362081</v>
          </cell>
        </row>
        <row r="8">
          <cell r="A8">
            <v>42013</v>
          </cell>
          <cell r="B8">
            <v>48.919998</v>
          </cell>
          <cell r="C8">
            <v>49.610000999999997</v>
          </cell>
          <cell r="D8">
            <v>47.16</v>
          </cell>
          <cell r="E8">
            <v>48.360000999999997</v>
          </cell>
          <cell r="F8">
            <v>48.360000999999997</v>
          </cell>
          <cell r="G8">
            <v>421007</v>
          </cell>
        </row>
        <row r="9">
          <cell r="A9">
            <v>42015</v>
          </cell>
          <cell r="B9" t="str">
            <v>null</v>
          </cell>
          <cell r="C9" t="str">
            <v>null</v>
          </cell>
          <cell r="D9" t="str">
            <v>null</v>
          </cell>
          <cell r="E9" t="str">
            <v>null</v>
          </cell>
          <cell r="F9" t="str">
            <v>null</v>
          </cell>
          <cell r="G9" t="str">
            <v>null</v>
          </cell>
        </row>
        <row r="10">
          <cell r="A10">
            <v>42016</v>
          </cell>
          <cell r="B10">
            <v>48.189999</v>
          </cell>
          <cell r="C10">
            <v>48.189999</v>
          </cell>
          <cell r="D10">
            <v>45.619999</v>
          </cell>
          <cell r="E10">
            <v>46.07</v>
          </cell>
          <cell r="F10">
            <v>46.07</v>
          </cell>
          <cell r="G10">
            <v>394946</v>
          </cell>
        </row>
        <row r="11">
          <cell r="A11">
            <v>42017</v>
          </cell>
          <cell r="B11">
            <v>45.689999</v>
          </cell>
          <cell r="C11">
            <v>46.790000999999997</v>
          </cell>
          <cell r="D11">
            <v>44.200001</v>
          </cell>
          <cell r="E11">
            <v>45.889999000000003</v>
          </cell>
          <cell r="F11">
            <v>45.889999000000003</v>
          </cell>
          <cell r="G11">
            <v>476541</v>
          </cell>
        </row>
        <row r="12">
          <cell r="A12">
            <v>42018</v>
          </cell>
          <cell r="B12">
            <v>46.16</v>
          </cell>
          <cell r="C12">
            <v>48.91</v>
          </cell>
          <cell r="D12">
            <v>45.009998000000003</v>
          </cell>
          <cell r="E12">
            <v>48.48</v>
          </cell>
          <cell r="F12">
            <v>48.48</v>
          </cell>
          <cell r="G12">
            <v>510252</v>
          </cell>
        </row>
        <row r="13">
          <cell r="A13">
            <v>42019</v>
          </cell>
          <cell r="B13">
            <v>48.599997999999999</v>
          </cell>
          <cell r="C13">
            <v>51.27</v>
          </cell>
          <cell r="D13">
            <v>46.07</v>
          </cell>
          <cell r="E13">
            <v>46.25</v>
          </cell>
          <cell r="F13">
            <v>46.25</v>
          </cell>
          <cell r="G13">
            <v>478340</v>
          </cell>
        </row>
        <row r="14">
          <cell r="A14">
            <v>42020</v>
          </cell>
          <cell r="B14">
            <v>46.349997999999999</v>
          </cell>
          <cell r="C14">
            <v>48.869999</v>
          </cell>
          <cell r="D14">
            <v>45.950001</v>
          </cell>
          <cell r="E14">
            <v>48.689999</v>
          </cell>
          <cell r="F14">
            <v>48.689999</v>
          </cell>
          <cell r="G14">
            <v>175626</v>
          </cell>
        </row>
        <row r="15">
          <cell r="A15">
            <v>42022</v>
          </cell>
          <cell r="B15" t="str">
            <v>null</v>
          </cell>
          <cell r="C15" t="str">
            <v>null</v>
          </cell>
          <cell r="D15" t="str">
            <v>null</v>
          </cell>
          <cell r="E15" t="str">
            <v>null</v>
          </cell>
          <cell r="F15" t="str">
            <v>null</v>
          </cell>
          <cell r="G15" t="str">
            <v>null</v>
          </cell>
        </row>
        <row r="16">
          <cell r="A16">
            <v>42024</v>
          </cell>
          <cell r="B16">
            <v>48.689999</v>
          </cell>
          <cell r="C16">
            <v>48.77</v>
          </cell>
          <cell r="D16">
            <v>45.889999000000003</v>
          </cell>
          <cell r="E16">
            <v>46.389999000000003</v>
          </cell>
          <cell r="F16">
            <v>46.389999000000003</v>
          </cell>
          <cell r="G16">
            <v>438892</v>
          </cell>
        </row>
        <row r="17">
          <cell r="A17">
            <v>42025</v>
          </cell>
          <cell r="B17">
            <v>46.689999</v>
          </cell>
          <cell r="C17">
            <v>48.200001</v>
          </cell>
          <cell r="D17">
            <v>46.549999</v>
          </cell>
          <cell r="E17">
            <v>47.779998999999997</v>
          </cell>
          <cell r="F17">
            <v>47.779998999999997</v>
          </cell>
          <cell r="G17">
            <v>340252</v>
          </cell>
        </row>
        <row r="18">
          <cell r="A18">
            <v>42026</v>
          </cell>
          <cell r="B18">
            <v>47.349997999999999</v>
          </cell>
          <cell r="C18">
            <v>49.09</v>
          </cell>
          <cell r="D18">
            <v>45.869999</v>
          </cell>
          <cell r="E18">
            <v>46.310001</v>
          </cell>
          <cell r="F18">
            <v>46.310001</v>
          </cell>
          <cell r="G18">
            <v>426829</v>
          </cell>
        </row>
        <row r="19">
          <cell r="A19">
            <v>42027</v>
          </cell>
          <cell r="B19">
            <v>46.630001</v>
          </cell>
          <cell r="C19">
            <v>47.759998000000003</v>
          </cell>
          <cell r="D19">
            <v>45.209999000000003</v>
          </cell>
          <cell r="E19">
            <v>45.59</v>
          </cell>
          <cell r="F19">
            <v>45.59</v>
          </cell>
          <cell r="G19">
            <v>374289</v>
          </cell>
        </row>
        <row r="20">
          <cell r="A20">
            <v>42029</v>
          </cell>
          <cell r="B20" t="str">
            <v>null</v>
          </cell>
          <cell r="C20" t="str">
            <v>null</v>
          </cell>
          <cell r="D20" t="str">
            <v>null</v>
          </cell>
          <cell r="E20" t="str">
            <v>null</v>
          </cell>
          <cell r="F20" t="str">
            <v>null</v>
          </cell>
          <cell r="G20" t="str">
            <v>null</v>
          </cell>
        </row>
        <row r="21">
          <cell r="A21">
            <v>42030</v>
          </cell>
          <cell r="B21">
            <v>45.200001</v>
          </cell>
          <cell r="C21">
            <v>46.41</v>
          </cell>
          <cell r="D21">
            <v>44.349997999999999</v>
          </cell>
          <cell r="E21">
            <v>45.150002000000001</v>
          </cell>
          <cell r="F21">
            <v>45.150002000000001</v>
          </cell>
          <cell r="G21">
            <v>310638</v>
          </cell>
        </row>
        <row r="22">
          <cell r="A22">
            <v>42031</v>
          </cell>
          <cell r="B22">
            <v>45.130001</v>
          </cell>
          <cell r="C22">
            <v>46.549999</v>
          </cell>
          <cell r="D22">
            <v>44.810001</v>
          </cell>
          <cell r="E22">
            <v>46.23</v>
          </cell>
          <cell r="F22">
            <v>46.23</v>
          </cell>
          <cell r="G22">
            <v>313141</v>
          </cell>
        </row>
        <row r="23">
          <cell r="A23">
            <v>42032</v>
          </cell>
          <cell r="B23">
            <v>45.830002</v>
          </cell>
          <cell r="C23">
            <v>45.830002</v>
          </cell>
          <cell r="D23">
            <v>44.080002</v>
          </cell>
          <cell r="E23">
            <v>44.450001</v>
          </cell>
          <cell r="F23">
            <v>44.450001</v>
          </cell>
          <cell r="G23">
            <v>365440</v>
          </cell>
        </row>
        <row r="24">
          <cell r="A24">
            <v>42033</v>
          </cell>
          <cell r="B24">
            <v>44.43</v>
          </cell>
          <cell r="C24">
            <v>44.959999000000003</v>
          </cell>
          <cell r="D24">
            <v>43.580002</v>
          </cell>
          <cell r="E24">
            <v>44.529998999999997</v>
          </cell>
          <cell r="F24">
            <v>44.529998999999997</v>
          </cell>
          <cell r="G24">
            <v>300732</v>
          </cell>
        </row>
        <row r="25">
          <cell r="A25">
            <v>42034</v>
          </cell>
          <cell r="B25">
            <v>44.630001</v>
          </cell>
          <cell r="C25">
            <v>48.349997999999999</v>
          </cell>
          <cell r="D25">
            <v>44.310001</v>
          </cell>
          <cell r="E25">
            <v>48.240001999999997</v>
          </cell>
          <cell r="F25">
            <v>48.240001999999997</v>
          </cell>
          <cell r="G25">
            <v>454142</v>
          </cell>
        </row>
        <row r="26">
          <cell r="A26">
            <v>42036</v>
          </cell>
          <cell r="B26" t="str">
            <v>null</v>
          </cell>
          <cell r="C26" t="str">
            <v>null</v>
          </cell>
          <cell r="D26" t="str">
            <v>null</v>
          </cell>
          <cell r="E26" t="str">
            <v>null</v>
          </cell>
          <cell r="F26" t="str">
            <v>null</v>
          </cell>
          <cell r="G26" t="str">
            <v>null</v>
          </cell>
        </row>
        <row r="27">
          <cell r="A27">
            <v>42037</v>
          </cell>
          <cell r="B27">
            <v>47.59</v>
          </cell>
          <cell r="C27">
            <v>50.560001</v>
          </cell>
          <cell r="D27">
            <v>46.669998</v>
          </cell>
          <cell r="E27">
            <v>49.57</v>
          </cell>
          <cell r="F27">
            <v>49.57</v>
          </cell>
          <cell r="G27">
            <v>511409</v>
          </cell>
        </row>
        <row r="28">
          <cell r="A28">
            <v>42038</v>
          </cell>
          <cell r="B28">
            <v>49.790000999999997</v>
          </cell>
          <cell r="C28">
            <v>54.240001999999997</v>
          </cell>
          <cell r="D28">
            <v>49.689999</v>
          </cell>
          <cell r="E28">
            <v>53.049999</v>
          </cell>
          <cell r="F28">
            <v>53.049999</v>
          </cell>
          <cell r="G28">
            <v>644919</v>
          </cell>
        </row>
        <row r="29">
          <cell r="A29">
            <v>42039</v>
          </cell>
          <cell r="B29">
            <v>51.669998</v>
          </cell>
          <cell r="C29">
            <v>52.560001</v>
          </cell>
          <cell r="D29">
            <v>47.950001</v>
          </cell>
          <cell r="E29">
            <v>48.450001</v>
          </cell>
          <cell r="F29">
            <v>48.450001</v>
          </cell>
          <cell r="G29">
            <v>577515</v>
          </cell>
        </row>
        <row r="30">
          <cell r="A30">
            <v>42040</v>
          </cell>
          <cell r="B30">
            <v>48.669998</v>
          </cell>
          <cell r="C30">
            <v>52.099997999999999</v>
          </cell>
          <cell r="D30">
            <v>47.360000999999997</v>
          </cell>
          <cell r="E30">
            <v>50.48</v>
          </cell>
          <cell r="F30">
            <v>50.48</v>
          </cell>
          <cell r="G30">
            <v>596851</v>
          </cell>
        </row>
        <row r="31">
          <cell r="A31">
            <v>42041</v>
          </cell>
          <cell r="B31">
            <v>50.860000999999997</v>
          </cell>
          <cell r="C31">
            <v>53.16</v>
          </cell>
          <cell r="D31">
            <v>50.720001000000003</v>
          </cell>
          <cell r="E31">
            <v>51.689999</v>
          </cell>
          <cell r="F31">
            <v>51.689999</v>
          </cell>
          <cell r="G31">
            <v>584976</v>
          </cell>
        </row>
        <row r="32">
          <cell r="A32">
            <v>42043</v>
          </cell>
          <cell r="B32" t="str">
            <v>null</v>
          </cell>
          <cell r="C32" t="str">
            <v>null</v>
          </cell>
          <cell r="D32" t="str">
            <v>null</v>
          </cell>
          <cell r="E32" t="str">
            <v>null</v>
          </cell>
          <cell r="F32" t="str">
            <v>null</v>
          </cell>
          <cell r="G32" t="str">
            <v>null</v>
          </cell>
        </row>
        <row r="33">
          <cell r="A33">
            <v>42044</v>
          </cell>
          <cell r="B33">
            <v>52.009998000000003</v>
          </cell>
          <cell r="C33">
            <v>53.990001999999997</v>
          </cell>
          <cell r="D33">
            <v>51.650002000000001</v>
          </cell>
          <cell r="E33">
            <v>52.860000999999997</v>
          </cell>
          <cell r="F33">
            <v>52.860000999999997</v>
          </cell>
          <cell r="G33">
            <v>536364</v>
          </cell>
        </row>
        <row r="34">
          <cell r="A34">
            <v>42045</v>
          </cell>
          <cell r="B34">
            <v>52.43</v>
          </cell>
          <cell r="C34">
            <v>52.650002000000001</v>
          </cell>
          <cell r="D34">
            <v>49.860000999999997</v>
          </cell>
          <cell r="E34">
            <v>50.02</v>
          </cell>
          <cell r="F34">
            <v>50.02</v>
          </cell>
          <cell r="G34">
            <v>501701</v>
          </cell>
        </row>
        <row r="35">
          <cell r="A35">
            <v>42046</v>
          </cell>
          <cell r="B35">
            <v>50.98</v>
          </cell>
          <cell r="C35">
            <v>51.139999000000003</v>
          </cell>
          <cell r="D35">
            <v>48.049999</v>
          </cell>
          <cell r="E35">
            <v>48.84</v>
          </cell>
          <cell r="F35">
            <v>48.84</v>
          </cell>
          <cell r="G35">
            <v>519272</v>
          </cell>
        </row>
        <row r="36">
          <cell r="A36">
            <v>42047</v>
          </cell>
          <cell r="B36">
            <v>49.419998</v>
          </cell>
          <cell r="C36">
            <v>51.599997999999999</v>
          </cell>
          <cell r="D36">
            <v>49.139999000000003</v>
          </cell>
          <cell r="E36">
            <v>51.209999000000003</v>
          </cell>
          <cell r="F36">
            <v>51.209999000000003</v>
          </cell>
          <cell r="G36">
            <v>563662</v>
          </cell>
        </row>
        <row r="37">
          <cell r="A37">
            <v>42048</v>
          </cell>
          <cell r="B37">
            <v>51.349997999999999</v>
          </cell>
          <cell r="C37">
            <v>53.43</v>
          </cell>
          <cell r="D37">
            <v>51.029998999999997</v>
          </cell>
          <cell r="E37">
            <v>52.779998999999997</v>
          </cell>
          <cell r="F37">
            <v>52.779998999999997</v>
          </cell>
          <cell r="G37">
            <v>437072</v>
          </cell>
        </row>
        <row r="38">
          <cell r="A38">
            <v>42050</v>
          </cell>
          <cell r="B38" t="str">
            <v>null</v>
          </cell>
          <cell r="C38" t="str">
            <v>null</v>
          </cell>
          <cell r="D38" t="str">
            <v>null</v>
          </cell>
          <cell r="E38" t="str">
            <v>null</v>
          </cell>
          <cell r="F38" t="str">
            <v>null</v>
          </cell>
          <cell r="G38" t="str">
            <v>null</v>
          </cell>
        </row>
        <row r="39">
          <cell r="A39">
            <v>42052</v>
          </cell>
          <cell r="B39">
            <v>52.75</v>
          </cell>
          <cell r="C39">
            <v>54.150002000000001</v>
          </cell>
          <cell r="D39">
            <v>50.810001</v>
          </cell>
          <cell r="E39">
            <v>53.529998999999997</v>
          </cell>
          <cell r="F39">
            <v>53.529998999999997</v>
          </cell>
          <cell r="G39">
            <v>518799</v>
          </cell>
        </row>
        <row r="40">
          <cell r="A40">
            <v>42053</v>
          </cell>
          <cell r="B40">
            <v>53.240001999999997</v>
          </cell>
          <cell r="C40">
            <v>53.41</v>
          </cell>
          <cell r="D40">
            <v>50.32</v>
          </cell>
          <cell r="E40">
            <v>52.139999000000003</v>
          </cell>
          <cell r="F40">
            <v>52.139999000000003</v>
          </cell>
          <cell r="G40">
            <v>257476</v>
          </cell>
        </row>
        <row r="41">
          <cell r="A41">
            <v>42054</v>
          </cell>
          <cell r="B41">
            <v>50.549999</v>
          </cell>
          <cell r="C41">
            <v>52.139999000000003</v>
          </cell>
          <cell r="D41">
            <v>49.150002000000001</v>
          </cell>
          <cell r="E41">
            <v>51.16</v>
          </cell>
          <cell r="F41">
            <v>51.16</v>
          </cell>
          <cell r="G41">
            <v>125210</v>
          </cell>
        </row>
        <row r="42">
          <cell r="A42">
            <v>42055</v>
          </cell>
          <cell r="B42">
            <v>51.240001999999997</v>
          </cell>
          <cell r="C42">
            <v>51.849997999999999</v>
          </cell>
          <cell r="D42">
            <v>49.91</v>
          </cell>
          <cell r="E42">
            <v>50.34</v>
          </cell>
          <cell r="F42">
            <v>50.34</v>
          </cell>
          <cell r="G42">
            <v>366125</v>
          </cell>
        </row>
        <row r="43">
          <cell r="A43">
            <v>42057</v>
          </cell>
          <cell r="B43" t="str">
            <v>null</v>
          </cell>
          <cell r="C43" t="str">
            <v>null</v>
          </cell>
          <cell r="D43" t="str">
            <v>null</v>
          </cell>
          <cell r="E43" t="str">
            <v>null</v>
          </cell>
          <cell r="F43" t="str">
            <v>null</v>
          </cell>
          <cell r="G43" t="str">
            <v>null</v>
          </cell>
        </row>
        <row r="44">
          <cell r="A44">
            <v>42058</v>
          </cell>
          <cell r="B44">
            <v>50.75</v>
          </cell>
          <cell r="C44">
            <v>50.990001999999997</v>
          </cell>
          <cell r="D44">
            <v>48.669998</v>
          </cell>
          <cell r="E44">
            <v>49.450001</v>
          </cell>
          <cell r="F44">
            <v>49.450001</v>
          </cell>
          <cell r="G44">
            <v>475383</v>
          </cell>
        </row>
        <row r="45">
          <cell r="A45">
            <v>42059</v>
          </cell>
          <cell r="B45">
            <v>49.419998</v>
          </cell>
          <cell r="C45">
            <v>50.330002</v>
          </cell>
          <cell r="D45">
            <v>48.68</v>
          </cell>
          <cell r="E45">
            <v>49.279998999999997</v>
          </cell>
          <cell r="F45">
            <v>49.279998999999997</v>
          </cell>
          <cell r="G45">
            <v>293101</v>
          </cell>
        </row>
        <row r="46">
          <cell r="A46">
            <v>42060</v>
          </cell>
          <cell r="B46">
            <v>49.16</v>
          </cell>
          <cell r="C46">
            <v>51.279998999999997</v>
          </cell>
          <cell r="D46">
            <v>48.43</v>
          </cell>
          <cell r="E46">
            <v>50.990001999999997</v>
          </cell>
          <cell r="F46">
            <v>50.990001999999997</v>
          </cell>
          <cell r="G46">
            <v>429524</v>
          </cell>
        </row>
        <row r="47">
          <cell r="A47">
            <v>42061</v>
          </cell>
          <cell r="B47">
            <v>51</v>
          </cell>
          <cell r="C47">
            <v>51.220001000000003</v>
          </cell>
          <cell r="D47">
            <v>47.799999</v>
          </cell>
          <cell r="E47">
            <v>48.169998</v>
          </cell>
          <cell r="F47">
            <v>48.169998</v>
          </cell>
          <cell r="G47">
            <v>459584</v>
          </cell>
        </row>
        <row r="48">
          <cell r="A48">
            <v>42062</v>
          </cell>
          <cell r="B48">
            <v>48.970001000000003</v>
          </cell>
          <cell r="C48">
            <v>49.939999</v>
          </cell>
          <cell r="D48">
            <v>48.459999000000003</v>
          </cell>
          <cell r="E48">
            <v>49.759998000000003</v>
          </cell>
          <cell r="F48">
            <v>49.759998000000003</v>
          </cell>
          <cell r="G48">
            <v>399494</v>
          </cell>
        </row>
        <row r="49">
          <cell r="A49">
            <v>42064</v>
          </cell>
          <cell r="B49" t="str">
            <v>null</v>
          </cell>
          <cell r="C49" t="str">
            <v>null</v>
          </cell>
          <cell r="D49" t="str">
            <v>null</v>
          </cell>
          <cell r="E49" t="str">
            <v>null</v>
          </cell>
          <cell r="F49" t="str">
            <v>null</v>
          </cell>
          <cell r="G49" t="str">
            <v>null</v>
          </cell>
        </row>
        <row r="50">
          <cell r="A50">
            <v>42065</v>
          </cell>
          <cell r="B50">
            <v>49.450001</v>
          </cell>
          <cell r="C50">
            <v>51.040000999999997</v>
          </cell>
          <cell r="D50">
            <v>48.709999000000003</v>
          </cell>
          <cell r="E50">
            <v>49.59</v>
          </cell>
          <cell r="F50">
            <v>49.59</v>
          </cell>
          <cell r="G50">
            <v>427177</v>
          </cell>
        </row>
        <row r="51">
          <cell r="A51">
            <v>42066</v>
          </cell>
          <cell r="B51">
            <v>49.799999</v>
          </cell>
          <cell r="C51">
            <v>50.830002</v>
          </cell>
          <cell r="D51">
            <v>49.450001</v>
          </cell>
          <cell r="E51">
            <v>50.52</v>
          </cell>
          <cell r="F51">
            <v>50.52</v>
          </cell>
          <cell r="G51">
            <v>370597</v>
          </cell>
        </row>
        <row r="52">
          <cell r="A52">
            <v>42067</v>
          </cell>
          <cell r="B52">
            <v>50.610000999999997</v>
          </cell>
          <cell r="C52">
            <v>51.990001999999997</v>
          </cell>
          <cell r="D52">
            <v>49.599997999999999</v>
          </cell>
          <cell r="E52">
            <v>51.529998999999997</v>
          </cell>
          <cell r="F52">
            <v>51.529998999999997</v>
          </cell>
          <cell r="G52">
            <v>463989</v>
          </cell>
        </row>
        <row r="53">
          <cell r="A53">
            <v>42068</v>
          </cell>
          <cell r="B53">
            <v>51.619999</v>
          </cell>
          <cell r="C53">
            <v>52.400002000000001</v>
          </cell>
          <cell r="D53">
            <v>50.610000999999997</v>
          </cell>
          <cell r="E53">
            <v>50.759998000000003</v>
          </cell>
          <cell r="F53">
            <v>50.759998000000003</v>
          </cell>
          <cell r="G53">
            <v>370953</v>
          </cell>
        </row>
        <row r="54">
          <cell r="A54">
            <v>42069</v>
          </cell>
          <cell r="B54">
            <v>50.889999000000003</v>
          </cell>
          <cell r="C54">
            <v>51.220001000000003</v>
          </cell>
          <cell r="D54">
            <v>48.880001</v>
          </cell>
          <cell r="E54">
            <v>49.610000999999997</v>
          </cell>
          <cell r="F54">
            <v>49.610000999999997</v>
          </cell>
          <cell r="G54">
            <v>406840</v>
          </cell>
        </row>
        <row r="55">
          <cell r="A55">
            <v>42071</v>
          </cell>
          <cell r="B55" t="str">
            <v>null</v>
          </cell>
          <cell r="C55" t="str">
            <v>null</v>
          </cell>
          <cell r="D55" t="str">
            <v>null</v>
          </cell>
          <cell r="E55" t="str">
            <v>null</v>
          </cell>
          <cell r="F55" t="str">
            <v>null</v>
          </cell>
          <cell r="G55" t="str">
            <v>null</v>
          </cell>
        </row>
        <row r="56">
          <cell r="A56">
            <v>42072</v>
          </cell>
          <cell r="B56">
            <v>49.599997999999999</v>
          </cell>
          <cell r="C56">
            <v>50.790000999999997</v>
          </cell>
          <cell r="D56">
            <v>49.25</v>
          </cell>
          <cell r="E56">
            <v>50</v>
          </cell>
          <cell r="F56">
            <v>50</v>
          </cell>
          <cell r="G56">
            <v>409877</v>
          </cell>
        </row>
        <row r="57">
          <cell r="A57">
            <v>42073</v>
          </cell>
          <cell r="B57">
            <v>50.080002</v>
          </cell>
          <cell r="C57">
            <v>50.360000999999997</v>
          </cell>
          <cell r="D57">
            <v>48.200001</v>
          </cell>
          <cell r="E57">
            <v>48.290000999999997</v>
          </cell>
          <cell r="F57">
            <v>48.290000999999997</v>
          </cell>
          <cell r="G57">
            <v>395761</v>
          </cell>
        </row>
        <row r="58">
          <cell r="A58">
            <v>42074</v>
          </cell>
          <cell r="B58">
            <v>48.77</v>
          </cell>
          <cell r="C58">
            <v>49.049999</v>
          </cell>
          <cell r="D58">
            <v>47.330002</v>
          </cell>
          <cell r="E58">
            <v>48.169998</v>
          </cell>
          <cell r="F58">
            <v>48.169998</v>
          </cell>
          <cell r="G58">
            <v>404590</v>
          </cell>
        </row>
        <row r="59">
          <cell r="A59">
            <v>42075</v>
          </cell>
          <cell r="B59">
            <v>48.439999</v>
          </cell>
          <cell r="C59">
            <v>48.759998000000003</v>
          </cell>
          <cell r="D59">
            <v>46.860000999999997</v>
          </cell>
          <cell r="E59">
            <v>47.049999</v>
          </cell>
          <cell r="F59">
            <v>47.049999</v>
          </cell>
          <cell r="G59">
            <v>358381</v>
          </cell>
        </row>
        <row r="60">
          <cell r="A60">
            <v>42076</v>
          </cell>
          <cell r="B60">
            <v>46.93</v>
          </cell>
          <cell r="C60">
            <v>47.279998999999997</v>
          </cell>
          <cell r="D60">
            <v>44.75</v>
          </cell>
          <cell r="E60">
            <v>44.84</v>
          </cell>
          <cell r="F60">
            <v>44.84</v>
          </cell>
          <cell r="G60">
            <v>395722</v>
          </cell>
        </row>
        <row r="61">
          <cell r="A61">
            <v>42078</v>
          </cell>
          <cell r="B61" t="str">
            <v>null</v>
          </cell>
          <cell r="C61" t="str">
            <v>null</v>
          </cell>
          <cell r="D61" t="str">
            <v>null</v>
          </cell>
          <cell r="E61" t="str">
            <v>null</v>
          </cell>
          <cell r="F61" t="str">
            <v>null</v>
          </cell>
          <cell r="G61" t="str">
            <v>null</v>
          </cell>
        </row>
        <row r="62">
          <cell r="A62">
            <v>42079</v>
          </cell>
          <cell r="B62">
            <v>44.810001</v>
          </cell>
          <cell r="C62">
            <v>45</v>
          </cell>
          <cell r="D62">
            <v>42.849997999999999</v>
          </cell>
          <cell r="E62">
            <v>43.880001</v>
          </cell>
          <cell r="F62">
            <v>43.880001</v>
          </cell>
          <cell r="G62">
            <v>367600</v>
          </cell>
        </row>
        <row r="63">
          <cell r="A63">
            <v>42080</v>
          </cell>
          <cell r="B63">
            <v>43.84</v>
          </cell>
          <cell r="C63">
            <v>44.200001</v>
          </cell>
          <cell r="D63">
            <v>42.41</v>
          </cell>
          <cell r="E63">
            <v>43.459999000000003</v>
          </cell>
          <cell r="F63">
            <v>43.459999000000003</v>
          </cell>
          <cell r="G63">
            <v>346310</v>
          </cell>
        </row>
        <row r="64">
          <cell r="A64">
            <v>42081</v>
          </cell>
          <cell r="B64">
            <v>42.509998000000003</v>
          </cell>
          <cell r="C64">
            <v>45.34</v>
          </cell>
          <cell r="D64">
            <v>42.029998999999997</v>
          </cell>
          <cell r="E64">
            <v>44.66</v>
          </cell>
          <cell r="F64">
            <v>44.66</v>
          </cell>
          <cell r="G64">
            <v>220638</v>
          </cell>
        </row>
        <row r="65">
          <cell r="A65">
            <v>42082</v>
          </cell>
          <cell r="B65">
            <v>44.599997999999999</v>
          </cell>
          <cell r="C65">
            <v>44.709999000000003</v>
          </cell>
          <cell r="D65">
            <v>42.75</v>
          </cell>
          <cell r="E65">
            <v>43.959999000000003</v>
          </cell>
          <cell r="F65">
            <v>43.959999000000003</v>
          </cell>
          <cell r="G65">
            <v>106907</v>
          </cell>
        </row>
        <row r="66">
          <cell r="A66">
            <v>42083</v>
          </cell>
          <cell r="B66">
            <v>43.990001999999997</v>
          </cell>
          <cell r="C66">
            <v>46.529998999999997</v>
          </cell>
          <cell r="D66">
            <v>43.310001</v>
          </cell>
          <cell r="E66">
            <v>45.720001000000003</v>
          </cell>
          <cell r="F66">
            <v>45.720001000000003</v>
          </cell>
          <cell r="G66">
            <v>379180</v>
          </cell>
        </row>
        <row r="67">
          <cell r="A67">
            <v>42085</v>
          </cell>
          <cell r="B67" t="str">
            <v>null</v>
          </cell>
          <cell r="C67" t="str">
            <v>null</v>
          </cell>
          <cell r="D67" t="str">
            <v>null</v>
          </cell>
          <cell r="E67" t="str">
            <v>null</v>
          </cell>
          <cell r="F67" t="str">
            <v>null</v>
          </cell>
          <cell r="G67" t="str">
            <v>null</v>
          </cell>
        </row>
        <row r="68">
          <cell r="A68">
            <v>42086</v>
          </cell>
          <cell r="B68">
            <v>46.41</v>
          </cell>
          <cell r="C68">
            <v>47.610000999999997</v>
          </cell>
          <cell r="D68">
            <v>45.330002</v>
          </cell>
          <cell r="E68">
            <v>47.450001</v>
          </cell>
          <cell r="F68">
            <v>47.450001</v>
          </cell>
          <cell r="G68">
            <v>292417</v>
          </cell>
        </row>
        <row r="69">
          <cell r="A69">
            <v>42087</v>
          </cell>
          <cell r="B69">
            <v>47.459999000000003</v>
          </cell>
          <cell r="C69">
            <v>48.560001</v>
          </cell>
          <cell r="D69">
            <v>46.669998</v>
          </cell>
          <cell r="E69">
            <v>47.509998000000003</v>
          </cell>
          <cell r="F69">
            <v>47.509998000000003</v>
          </cell>
          <cell r="G69">
            <v>309553</v>
          </cell>
        </row>
        <row r="70">
          <cell r="A70">
            <v>42088</v>
          </cell>
          <cell r="B70">
            <v>47.720001000000003</v>
          </cell>
          <cell r="C70">
            <v>49.459999000000003</v>
          </cell>
          <cell r="D70">
            <v>47</v>
          </cell>
          <cell r="E70">
            <v>49.209999000000003</v>
          </cell>
          <cell r="F70">
            <v>49.209999000000003</v>
          </cell>
          <cell r="G70">
            <v>398795</v>
          </cell>
        </row>
        <row r="71">
          <cell r="A71">
            <v>42089</v>
          </cell>
          <cell r="B71">
            <v>49.02</v>
          </cell>
          <cell r="C71">
            <v>52.48</v>
          </cell>
          <cell r="D71">
            <v>48.73</v>
          </cell>
          <cell r="E71">
            <v>51.43</v>
          </cell>
          <cell r="F71">
            <v>51.43</v>
          </cell>
          <cell r="G71">
            <v>515277</v>
          </cell>
        </row>
        <row r="72">
          <cell r="A72">
            <v>42090</v>
          </cell>
          <cell r="B72">
            <v>51.009998000000003</v>
          </cell>
          <cell r="C72">
            <v>51.380001</v>
          </cell>
          <cell r="D72">
            <v>48.209999000000003</v>
          </cell>
          <cell r="E72">
            <v>48.869999</v>
          </cell>
          <cell r="F72">
            <v>48.869999</v>
          </cell>
          <cell r="G72">
            <v>384092</v>
          </cell>
        </row>
        <row r="73">
          <cell r="A73">
            <v>42092</v>
          </cell>
          <cell r="B73" t="str">
            <v>null</v>
          </cell>
          <cell r="C73" t="str">
            <v>null</v>
          </cell>
          <cell r="D73" t="str">
            <v>null</v>
          </cell>
          <cell r="E73" t="str">
            <v>null</v>
          </cell>
          <cell r="F73" t="str">
            <v>null</v>
          </cell>
          <cell r="G73" t="str">
            <v>null</v>
          </cell>
        </row>
        <row r="74">
          <cell r="A74">
            <v>42093</v>
          </cell>
          <cell r="B74">
            <v>48.57</v>
          </cell>
          <cell r="C74">
            <v>49.16</v>
          </cell>
          <cell r="D74">
            <v>47.610000999999997</v>
          </cell>
          <cell r="E74">
            <v>48.68</v>
          </cell>
          <cell r="F74">
            <v>48.68</v>
          </cell>
          <cell r="G74">
            <v>355866</v>
          </cell>
        </row>
        <row r="75">
          <cell r="A75">
            <v>42094</v>
          </cell>
          <cell r="B75">
            <v>48.73</v>
          </cell>
          <cell r="C75">
            <v>48.73</v>
          </cell>
          <cell r="D75">
            <v>47.279998999999997</v>
          </cell>
          <cell r="E75">
            <v>47.599997999999999</v>
          </cell>
          <cell r="F75">
            <v>47.599997999999999</v>
          </cell>
          <cell r="G75">
            <v>365748</v>
          </cell>
        </row>
        <row r="76">
          <cell r="A76">
            <v>42095</v>
          </cell>
          <cell r="B76">
            <v>47.549999</v>
          </cell>
          <cell r="C76">
            <v>50.450001</v>
          </cell>
          <cell r="D76">
            <v>47.049999</v>
          </cell>
          <cell r="E76">
            <v>50.09</v>
          </cell>
          <cell r="F76">
            <v>50.09</v>
          </cell>
          <cell r="G76">
            <v>451104</v>
          </cell>
        </row>
        <row r="77">
          <cell r="A77">
            <v>42096</v>
          </cell>
          <cell r="B77">
            <v>49.59</v>
          </cell>
          <cell r="C77">
            <v>50.27</v>
          </cell>
          <cell r="D77">
            <v>48.110000999999997</v>
          </cell>
          <cell r="E77">
            <v>49.139999000000003</v>
          </cell>
          <cell r="F77">
            <v>49.139999000000003</v>
          </cell>
          <cell r="G77">
            <v>453394</v>
          </cell>
        </row>
        <row r="78">
          <cell r="A78">
            <v>42099</v>
          </cell>
          <cell r="B78" t="str">
            <v>null</v>
          </cell>
          <cell r="C78" t="str">
            <v>null</v>
          </cell>
          <cell r="D78" t="str">
            <v>null</v>
          </cell>
          <cell r="E78" t="str">
            <v>null</v>
          </cell>
          <cell r="F78" t="str">
            <v>null</v>
          </cell>
          <cell r="G78" t="str">
            <v>null</v>
          </cell>
        </row>
        <row r="79">
          <cell r="A79">
            <v>42100</v>
          </cell>
          <cell r="B79">
            <v>49.470001000000003</v>
          </cell>
          <cell r="C79">
            <v>52.240001999999997</v>
          </cell>
          <cell r="D79">
            <v>49.470001000000003</v>
          </cell>
          <cell r="E79">
            <v>52.139999000000003</v>
          </cell>
          <cell r="F79">
            <v>52.139999000000003</v>
          </cell>
          <cell r="G79">
            <v>325282</v>
          </cell>
        </row>
        <row r="80">
          <cell r="A80">
            <v>42101</v>
          </cell>
          <cell r="B80">
            <v>51.950001</v>
          </cell>
          <cell r="C80">
            <v>54.130001</v>
          </cell>
          <cell r="D80">
            <v>51.169998</v>
          </cell>
          <cell r="E80">
            <v>53.98</v>
          </cell>
          <cell r="F80">
            <v>53.98</v>
          </cell>
          <cell r="G80">
            <v>548870</v>
          </cell>
        </row>
        <row r="81">
          <cell r="A81">
            <v>42102</v>
          </cell>
          <cell r="B81">
            <v>53.18</v>
          </cell>
          <cell r="C81">
            <v>53.23</v>
          </cell>
          <cell r="D81">
            <v>50.369999</v>
          </cell>
          <cell r="E81">
            <v>50.419998</v>
          </cell>
          <cell r="F81">
            <v>50.419998</v>
          </cell>
          <cell r="G81">
            <v>552627</v>
          </cell>
        </row>
        <row r="82">
          <cell r="A82">
            <v>42103</v>
          </cell>
          <cell r="B82">
            <v>51</v>
          </cell>
          <cell r="C82">
            <v>52.07</v>
          </cell>
          <cell r="D82">
            <v>50.509998000000003</v>
          </cell>
          <cell r="E82">
            <v>50.790000999999997</v>
          </cell>
          <cell r="F82">
            <v>50.790000999999997</v>
          </cell>
          <cell r="G82">
            <v>449531</v>
          </cell>
        </row>
        <row r="83">
          <cell r="A83">
            <v>42104</v>
          </cell>
          <cell r="B83">
            <v>50.73</v>
          </cell>
          <cell r="C83">
            <v>51.93</v>
          </cell>
          <cell r="D83">
            <v>50.080002</v>
          </cell>
          <cell r="E83">
            <v>51.639999000000003</v>
          </cell>
          <cell r="F83">
            <v>51.639999000000003</v>
          </cell>
          <cell r="G83">
            <v>395135</v>
          </cell>
        </row>
        <row r="84">
          <cell r="A84">
            <v>42106</v>
          </cell>
          <cell r="B84" t="str">
            <v>null</v>
          </cell>
          <cell r="C84" t="str">
            <v>null</v>
          </cell>
          <cell r="D84" t="str">
            <v>null</v>
          </cell>
          <cell r="E84" t="str">
            <v>null</v>
          </cell>
          <cell r="F84" t="str">
            <v>null</v>
          </cell>
          <cell r="G84" t="str">
            <v>null</v>
          </cell>
        </row>
        <row r="85">
          <cell r="A85">
            <v>42107</v>
          </cell>
          <cell r="B85">
            <v>51.810001</v>
          </cell>
          <cell r="C85">
            <v>53.099997999999999</v>
          </cell>
          <cell r="D85">
            <v>51.470001000000003</v>
          </cell>
          <cell r="E85">
            <v>51.91</v>
          </cell>
          <cell r="F85">
            <v>51.91</v>
          </cell>
          <cell r="G85">
            <v>375534</v>
          </cell>
        </row>
        <row r="86">
          <cell r="A86">
            <v>42108</v>
          </cell>
          <cell r="B86">
            <v>52.049999</v>
          </cell>
          <cell r="C86">
            <v>53.790000999999997</v>
          </cell>
          <cell r="D86">
            <v>51.830002</v>
          </cell>
          <cell r="E86">
            <v>53.290000999999997</v>
          </cell>
          <cell r="F86">
            <v>53.290000999999997</v>
          </cell>
          <cell r="G86">
            <v>431026</v>
          </cell>
        </row>
        <row r="87">
          <cell r="A87">
            <v>42109</v>
          </cell>
          <cell r="B87">
            <v>53.549999</v>
          </cell>
          <cell r="C87">
            <v>56.689999</v>
          </cell>
          <cell r="D87">
            <v>53.389999000000003</v>
          </cell>
          <cell r="E87">
            <v>56.389999000000003</v>
          </cell>
          <cell r="F87">
            <v>56.389999000000003</v>
          </cell>
          <cell r="G87">
            <v>508904</v>
          </cell>
        </row>
        <row r="88">
          <cell r="A88">
            <v>42110</v>
          </cell>
          <cell r="B88">
            <v>55.919998</v>
          </cell>
          <cell r="C88">
            <v>57.419998</v>
          </cell>
          <cell r="D88">
            <v>55.07</v>
          </cell>
          <cell r="E88">
            <v>56.709999000000003</v>
          </cell>
          <cell r="F88">
            <v>56.709999000000003</v>
          </cell>
          <cell r="G88">
            <v>413134</v>
          </cell>
        </row>
        <row r="89">
          <cell r="A89">
            <v>42111</v>
          </cell>
          <cell r="B89">
            <v>56.560001</v>
          </cell>
          <cell r="C89">
            <v>56.880001</v>
          </cell>
          <cell r="D89">
            <v>55.310001</v>
          </cell>
          <cell r="E89">
            <v>55.740001999999997</v>
          </cell>
          <cell r="F89">
            <v>55.740001999999997</v>
          </cell>
          <cell r="G89">
            <v>230623</v>
          </cell>
        </row>
        <row r="90">
          <cell r="A90">
            <v>42113</v>
          </cell>
          <cell r="B90" t="str">
            <v>null</v>
          </cell>
          <cell r="C90" t="str">
            <v>null</v>
          </cell>
          <cell r="D90" t="str">
            <v>null</v>
          </cell>
          <cell r="E90" t="str">
            <v>null</v>
          </cell>
          <cell r="F90" t="str">
            <v>null</v>
          </cell>
          <cell r="G90" t="str">
            <v>null</v>
          </cell>
        </row>
        <row r="91">
          <cell r="A91">
            <v>42114</v>
          </cell>
          <cell r="B91">
            <v>56.16</v>
          </cell>
          <cell r="C91">
            <v>57.169998</v>
          </cell>
          <cell r="D91">
            <v>54.849997999999999</v>
          </cell>
          <cell r="E91">
            <v>56.380001</v>
          </cell>
          <cell r="F91">
            <v>56.380001</v>
          </cell>
          <cell r="G91">
            <v>112382</v>
          </cell>
        </row>
        <row r="92">
          <cell r="A92">
            <v>42115</v>
          </cell>
          <cell r="B92">
            <v>56.41</v>
          </cell>
          <cell r="C92">
            <v>56.91</v>
          </cell>
          <cell r="D92">
            <v>55.009998000000003</v>
          </cell>
          <cell r="E92">
            <v>55.259998000000003</v>
          </cell>
          <cell r="F92">
            <v>55.259998000000003</v>
          </cell>
          <cell r="G92">
            <v>354244</v>
          </cell>
        </row>
        <row r="93">
          <cell r="A93">
            <v>42116</v>
          </cell>
          <cell r="B93">
            <v>56.34</v>
          </cell>
          <cell r="C93">
            <v>57.189999</v>
          </cell>
          <cell r="D93">
            <v>55.73</v>
          </cell>
          <cell r="E93">
            <v>56.16</v>
          </cell>
          <cell r="F93">
            <v>56.16</v>
          </cell>
          <cell r="G93">
            <v>329631</v>
          </cell>
        </row>
        <row r="94">
          <cell r="A94">
            <v>42117</v>
          </cell>
          <cell r="B94">
            <v>56.279998999999997</v>
          </cell>
          <cell r="C94">
            <v>58.41</v>
          </cell>
          <cell r="D94">
            <v>55.759998000000003</v>
          </cell>
          <cell r="E94">
            <v>57.740001999999997</v>
          </cell>
          <cell r="F94">
            <v>57.740001999999997</v>
          </cell>
          <cell r="G94">
            <v>415569</v>
          </cell>
        </row>
        <row r="95">
          <cell r="A95">
            <v>42118</v>
          </cell>
          <cell r="B95">
            <v>57.529998999999997</v>
          </cell>
          <cell r="C95">
            <v>57.950001</v>
          </cell>
          <cell r="D95">
            <v>56.5</v>
          </cell>
          <cell r="E95">
            <v>57.150002000000001</v>
          </cell>
          <cell r="F95">
            <v>57.150002000000001</v>
          </cell>
          <cell r="G95">
            <v>328322</v>
          </cell>
        </row>
        <row r="96">
          <cell r="A96">
            <v>42120</v>
          </cell>
          <cell r="B96" t="str">
            <v>null</v>
          </cell>
          <cell r="C96" t="str">
            <v>null</v>
          </cell>
          <cell r="D96" t="str">
            <v>null</v>
          </cell>
          <cell r="E96" t="str">
            <v>null</v>
          </cell>
          <cell r="F96" t="str">
            <v>null</v>
          </cell>
          <cell r="G96" t="str">
            <v>null</v>
          </cell>
        </row>
        <row r="97">
          <cell r="A97">
            <v>42121</v>
          </cell>
          <cell r="B97">
            <v>57.299999</v>
          </cell>
          <cell r="C97">
            <v>57.889999000000003</v>
          </cell>
          <cell r="D97">
            <v>56.52</v>
          </cell>
          <cell r="E97">
            <v>56.990001999999997</v>
          </cell>
          <cell r="F97">
            <v>56.990001999999997</v>
          </cell>
          <cell r="G97">
            <v>250558</v>
          </cell>
        </row>
        <row r="98">
          <cell r="A98">
            <v>42122</v>
          </cell>
          <cell r="B98">
            <v>56.650002000000001</v>
          </cell>
          <cell r="C98">
            <v>57.830002</v>
          </cell>
          <cell r="D98">
            <v>56.07</v>
          </cell>
          <cell r="E98">
            <v>57.060001</v>
          </cell>
          <cell r="F98">
            <v>57.060001</v>
          </cell>
          <cell r="G98">
            <v>281864</v>
          </cell>
        </row>
        <row r="99">
          <cell r="A99">
            <v>42123</v>
          </cell>
          <cell r="B99">
            <v>56.93</v>
          </cell>
          <cell r="C99">
            <v>59.330002</v>
          </cell>
          <cell r="D99">
            <v>56.540000999999997</v>
          </cell>
          <cell r="E99">
            <v>58.580002</v>
          </cell>
          <cell r="F99">
            <v>58.580002</v>
          </cell>
          <cell r="G99">
            <v>411097</v>
          </cell>
        </row>
        <row r="100">
          <cell r="A100">
            <v>42124</v>
          </cell>
          <cell r="B100">
            <v>58.549999</v>
          </cell>
          <cell r="C100">
            <v>59.849997999999999</v>
          </cell>
          <cell r="D100">
            <v>58.380001</v>
          </cell>
          <cell r="E100">
            <v>59.630001</v>
          </cell>
          <cell r="F100">
            <v>59.630001</v>
          </cell>
          <cell r="G100">
            <v>340322</v>
          </cell>
        </row>
        <row r="101">
          <cell r="A101">
            <v>42125</v>
          </cell>
          <cell r="B101">
            <v>59.790000999999997</v>
          </cell>
          <cell r="C101">
            <v>59.900002000000001</v>
          </cell>
          <cell r="D101">
            <v>58.32</v>
          </cell>
          <cell r="E101">
            <v>59.150002000000001</v>
          </cell>
          <cell r="F101">
            <v>59.150002000000001</v>
          </cell>
          <cell r="G101">
            <v>244753</v>
          </cell>
        </row>
        <row r="102">
          <cell r="A102">
            <v>42127</v>
          </cell>
          <cell r="B102" t="str">
            <v>null</v>
          </cell>
          <cell r="C102" t="str">
            <v>null</v>
          </cell>
          <cell r="D102" t="str">
            <v>null</v>
          </cell>
          <cell r="E102" t="str">
            <v>null</v>
          </cell>
          <cell r="F102" t="str">
            <v>null</v>
          </cell>
          <cell r="G102" t="str">
            <v>null</v>
          </cell>
        </row>
        <row r="103">
          <cell r="A103">
            <v>42128</v>
          </cell>
          <cell r="B103">
            <v>59.299999</v>
          </cell>
          <cell r="C103">
            <v>59.73</v>
          </cell>
          <cell r="D103">
            <v>58.450001</v>
          </cell>
          <cell r="E103">
            <v>58.93</v>
          </cell>
          <cell r="F103">
            <v>58.93</v>
          </cell>
          <cell r="G103">
            <v>215046</v>
          </cell>
        </row>
        <row r="104">
          <cell r="A104">
            <v>42129</v>
          </cell>
          <cell r="B104">
            <v>58.950001</v>
          </cell>
          <cell r="C104">
            <v>61.099997999999999</v>
          </cell>
          <cell r="D104">
            <v>58.630001</v>
          </cell>
          <cell r="E104">
            <v>60.400002000000001</v>
          </cell>
          <cell r="F104">
            <v>60.400002000000001</v>
          </cell>
          <cell r="G104">
            <v>389743</v>
          </cell>
        </row>
        <row r="105">
          <cell r="A105">
            <v>42130</v>
          </cell>
          <cell r="B105">
            <v>60.720001000000003</v>
          </cell>
          <cell r="C105">
            <v>62.580002</v>
          </cell>
          <cell r="D105">
            <v>60.540000999999997</v>
          </cell>
          <cell r="E105">
            <v>60.93</v>
          </cell>
          <cell r="F105">
            <v>60.93</v>
          </cell>
          <cell r="G105">
            <v>423583</v>
          </cell>
        </row>
        <row r="106">
          <cell r="A106">
            <v>42131</v>
          </cell>
          <cell r="B106">
            <v>60.689999</v>
          </cell>
          <cell r="C106">
            <v>61.310001</v>
          </cell>
          <cell r="D106">
            <v>58.490001999999997</v>
          </cell>
          <cell r="E106">
            <v>58.939999</v>
          </cell>
          <cell r="F106">
            <v>58.939999</v>
          </cell>
          <cell r="G106">
            <v>437022</v>
          </cell>
        </row>
        <row r="107">
          <cell r="A107">
            <v>42132</v>
          </cell>
          <cell r="B107">
            <v>59.02</v>
          </cell>
          <cell r="C107">
            <v>59.900002000000001</v>
          </cell>
          <cell r="D107">
            <v>58.139999000000003</v>
          </cell>
          <cell r="E107">
            <v>59.389999000000003</v>
          </cell>
          <cell r="F107">
            <v>59.389999000000003</v>
          </cell>
          <cell r="G107">
            <v>434575</v>
          </cell>
        </row>
        <row r="108">
          <cell r="A108">
            <v>42134</v>
          </cell>
          <cell r="B108" t="str">
            <v>null</v>
          </cell>
          <cell r="C108" t="str">
            <v>null</v>
          </cell>
          <cell r="D108" t="str">
            <v>null</v>
          </cell>
          <cell r="E108" t="str">
            <v>null</v>
          </cell>
          <cell r="F108" t="str">
            <v>null</v>
          </cell>
          <cell r="G108" t="str">
            <v>null</v>
          </cell>
        </row>
        <row r="109">
          <cell r="A109">
            <v>42135</v>
          </cell>
          <cell r="B109">
            <v>59.43</v>
          </cell>
          <cell r="C109">
            <v>59.849997999999999</v>
          </cell>
          <cell r="D109">
            <v>58.75</v>
          </cell>
          <cell r="E109">
            <v>59.25</v>
          </cell>
          <cell r="F109">
            <v>59.25</v>
          </cell>
          <cell r="G109">
            <v>332694</v>
          </cell>
        </row>
        <row r="110">
          <cell r="A110">
            <v>42136</v>
          </cell>
          <cell r="B110">
            <v>59.27</v>
          </cell>
          <cell r="C110">
            <v>61.360000999999997</v>
          </cell>
          <cell r="D110">
            <v>59.119999</v>
          </cell>
          <cell r="E110">
            <v>60.75</v>
          </cell>
          <cell r="F110">
            <v>60.75</v>
          </cell>
          <cell r="G110">
            <v>397345</v>
          </cell>
        </row>
        <row r="111">
          <cell r="A111">
            <v>42137</v>
          </cell>
          <cell r="B111">
            <v>61.23</v>
          </cell>
          <cell r="C111">
            <v>61.849997999999999</v>
          </cell>
          <cell r="D111">
            <v>60.02</v>
          </cell>
          <cell r="E111">
            <v>60.5</v>
          </cell>
          <cell r="F111">
            <v>60.5</v>
          </cell>
          <cell r="G111">
            <v>426835</v>
          </cell>
        </row>
        <row r="112">
          <cell r="A112">
            <v>42138</v>
          </cell>
          <cell r="B112">
            <v>60.099997999999999</v>
          </cell>
          <cell r="C112">
            <v>60.84</v>
          </cell>
          <cell r="D112">
            <v>59.360000999999997</v>
          </cell>
          <cell r="E112">
            <v>59.880001</v>
          </cell>
          <cell r="F112">
            <v>59.880001</v>
          </cell>
          <cell r="G112">
            <v>361432</v>
          </cell>
        </row>
        <row r="113">
          <cell r="A113">
            <v>42139</v>
          </cell>
          <cell r="B113">
            <v>59.669998</v>
          </cell>
          <cell r="C113">
            <v>59.970001000000003</v>
          </cell>
          <cell r="D113">
            <v>58.419998</v>
          </cell>
          <cell r="E113">
            <v>59.689999</v>
          </cell>
          <cell r="F113">
            <v>59.689999</v>
          </cell>
          <cell r="G113">
            <v>222089</v>
          </cell>
        </row>
        <row r="114">
          <cell r="A114">
            <v>42141</v>
          </cell>
          <cell r="B114" t="str">
            <v>null</v>
          </cell>
          <cell r="C114" t="str">
            <v>null</v>
          </cell>
          <cell r="D114" t="str">
            <v>null</v>
          </cell>
          <cell r="E114" t="str">
            <v>null</v>
          </cell>
          <cell r="F114" t="str">
            <v>null</v>
          </cell>
          <cell r="G114" t="str">
            <v>null</v>
          </cell>
        </row>
        <row r="115">
          <cell r="A115">
            <v>42142</v>
          </cell>
          <cell r="B115">
            <v>59.849997999999999</v>
          </cell>
          <cell r="C115">
            <v>60.880001</v>
          </cell>
          <cell r="D115">
            <v>59.060001</v>
          </cell>
          <cell r="E115">
            <v>59.43</v>
          </cell>
          <cell r="F115">
            <v>59.43</v>
          </cell>
          <cell r="G115">
            <v>144389</v>
          </cell>
        </row>
        <row r="116">
          <cell r="A116">
            <v>42143</v>
          </cell>
          <cell r="B116">
            <v>59.540000999999997</v>
          </cell>
          <cell r="C116">
            <v>59.630001</v>
          </cell>
          <cell r="D116">
            <v>57.09</v>
          </cell>
          <cell r="E116">
            <v>57.259998000000003</v>
          </cell>
          <cell r="F116">
            <v>57.259998000000003</v>
          </cell>
          <cell r="G116">
            <v>336779</v>
          </cell>
        </row>
        <row r="117">
          <cell r="A117">
            <v>42144</v>
          </cell>
          <cell r="B117">
            <v>58.32</v>
          </cell>
          <cell r="C117">
            <v>59.040000999999997</v>
          </cell>
          <cell r="D117">
            <v>58.099997999999999</v>
          </cell>
          <cell r="E117">
            <v>58.98</v>
          </cell>
          <cell r="F117">
            <v>58.98</v>
          </cell>
          <cell r="G117">
            <v>287129</v>
          </cell>
        </row>
        <row r="118">
          <cell r="A118">
            <v>42145</v>
          </cell>
          <cell r="B118">
            <v>58.810001</v>
          </cell>
          <cell r="C118">
            <v>60.939999</v>
          </cell>
          <cell r="D118">
            <v>58.689999</v>
          </cell>
          <cell r="E118">
            <v>60.720001000000003</v>
          </cell>
          <cell r="F118">
            <v>60.720001000000003</v>
          </cell>
          <cell r="G118">
            <v>329765</v>
          </cell>
        </row>
        <row r="119">
          <cell r="A119">
            <v>42146</v>
          </cell>
          <cell r="B119">
            <v>60.66</v>
          </cell>
          <cell r="C119">
            <v>60.799999</v>
          </cell>
          <cell r="D119">
            <v>59.349997999999999</v>
          </cell>
          <cell r="E119">
            <v>59.720001000000003</v>
          </cell>
          <cell r="F119">
            <v>59.720001000000003</v>
          </cell>
          <cell r="G119">
            <v>230307</v>
          </cell>
        </row>
        <row r="120">
          <cell r="A120">
            <v>42148</v>
          </cell>
          <cell r="B120" t="str">
            <v>null</v>
          </cell>
          <cell r="C120" t="str">
            <v>null</v>
          </cell>
          <cell r="D120" t="str">
            <v>null</v>
          </cell>
          <cell r="E120" t="str">
            <v>null</v>
          </cell>
          <cell r="F120" t="str">
            <v>null</v>
          </cell>
          <cell r="G120" t="str">
            <v>null</v>
          </cell>
        </row>
        <row r="121">
          <cell r="A121">
            <v>42150</v>
          </cell>
          <cell r="B121">
            <v>60.049999</v>
          </cell>
          <cell r="C121">
            <v>60.25</v>
          </cell>
          <cell r="D121">
            <v>57.709999000000003</v>
          </cell>
          <cell r="E121">
            <v>58.029998999999997</v>
          </cell>
          <cell r="F121">
            <v>58.029998999999997</v>
          </cell>
          <cell r="G121">
            <v>330128</v>
          </cell>
        </row>
        <row r="122">
          <cell r="A122">
            <v>42151</v>
          </cell>
          <cell r="B122">
            <v>58.32</v>
          </cell>
          <cell r="C122">
            <v>58.950001</v>
          </cell>
          <cell r="D122">
            <v>57.360000999999997</v>
          </cell>
          <cell r="E122">
            <v>57.509998000000003</v>
          </cell>
          <cell r="F122">
            <v>57.509998000000003</v>
          </cell>
          <cell r="G122">
            <v>314917</v>
          </cell>
        </row>
        <row r="123">
          <cell r="A123">
            <v>42152</v>
          </cell>
          <cell r="B123">
            <v>57.630001</v>
          </cell>
          <cell r="C123">
            <v>58.07</v>
          </cell>
          <cell r="D123">
            <v>56.509998000000003</v>
          </cell>
          <cell r="E123">
            <v>57.68</v>
          </cell>
          <cell r="F123">
            <v>57.68</v>
          </cell>
          <cell r="G123">
            <v>340682</v>
          </cell>
        </row>
        <row r="124">
          <cell r="A124">
            <v>42153</v>
          </cell>
          <cell r="B124">
            <v>57.970001000000003</v>
          </cell>
          <cell r="C124">
            <v>60.700001</v>
          </cell>
          <cell r="D124">
            <v>57.720001000000003</v>
          </cell>
          <cell r="E124">
            <v>60.299999</v>
          </cell>
          <cell r="F124">
            <v>60.299999</v>
          </cell>
          <cell r="G124">
            <v>452222</v>
          </cell>
        </row>
        <row r="125">
          <cell r="A125">
            <v>42155</v>
          </cell>
          <cell r="B125" t="str">
            <v>null</v>
          </cell>
          <cell r="C125" t="str">
            <v>null</v>
          </cell>
          <cell r="D125" t="str">
            <v>null</v>
          </cell>
          <cell r="E125" t="str">
            <v>null</v>
          </cell>
          <cell r="F125" t="str">
            <v>null</v>
          </cell>
          <cell r="G125" t="str">
            <v>null</v>
          </cell>
        </row>
        <row r="126">
          <cell r="A126">
            <v>42156</v>
          </cell>
          <cell r="B126">
            <v>60.290000999999997</v>
          </cell>
          <cell r="C126">
            <v>60.639999000000003</v>
          </cell>
          <cell r="D126">
            <v>59.330002</v>
          </cell>
          <cell r="E126">
            <v>60.200001</v>
          </cell>
          <cell r="F126">
            <v>60.200001</v>
          </cell>
          <cell r="G126">
            <v>292189</v>
          </cell>
        </row>
        <row r="127">
          <cell r="A127">
            <v>42157</v>
          </cell>
          <cell r="B127">
            <v>60.18</v>
          </cell>
          <cell r="C127">
            <v>61.580002</v>
          </cell>
          <cell r="D127">
            <v>60.09</v>
          </cell>
          <cell r="E127">
            <v>61.259998000000003</v>
          </cell>
          <cell r="F127">
            <v>61.259998000000003</v>
          </cell>
          <cell r="G127">
            <v>344508</v>
          </cell>
        </row>
        <row r="128">
          <cell r="A128">
            <v>42158</v>
          </cell>
          <cell r="B128">
            <v>61.02</v>
          </cell>
          <cell r="C128">
            <v>61.43</v>
          </cell>
          <cell r="D128">
            <v>59.34</v>
          </cell>
          <cell r="E128">
            <v>59.639999000000003</v>
          </cell>
          <cell r="F128">
            <v>59.639999000000003</v>
          </cell>
          <cell r="G128">
            <v>371298</v>
          </cell>
        </row>
        <row r="129">
          <cell r="A129">
            <v>42159</v>
          </cell>
          <cell r="B129">
            <v>59.57</v>
          </cell>
          <cell r="C129">
            <v>59.939999</v>
          </cell>
          <cell r="D129">
            <v>57.830002</v>
          </cell>
          <cell r="E129">
            <v>58</v>
          </cell>
          <cell r="F129">
            <v>58</v>
          </cell>
          <cell r="G129">
            <v>363345</v>
          </cell>
        </row>
        <row r="130">
          <cell r="A130">
            <v>42160</v>
          </cell>
          <cell r="B130">
            <v>57.990001999999997</v>
          </cell>
          <cell r="C130">
            <v>59.23</v>
          </cell>
          <cell r="D130">
            <v>56.830002</v>
          </cell>
          <cell r="E130">
            <v>59.130001</v>
          </cell>
          <cell r="F130">
            <v>59.130001</v>
          </cell>
          <cell r="G130">
            <v>461016</v>
          </cell>
        </row>
        <row r="131">
          <cell r="A131">
            <v>42162</v>
          </cell>
          <cell r="B131" t="str">
            <v>null</v>
          </cell>
          <cell r="C131" t="str">
            <v>null</v>
          </cell>
          <cell r="D131" t="str">
            <v>null</v>
          </cell>
          <cell r="E131" t="str">
            <v>null</v>
          </cell>
          <cell r="F131" t="str">
            <v>null</v>
          </cell>
          <cell r="G131" t="str">
            <v>null</v>
          </cell>
        </row>
        <row r="132">
          <cell r="A132">
            <v>42163</v>
          </cell>
          <cell r="B132">
            <v>58.959999000000003</v>
          </cell>
          <cell r="C132">
            <v>59.130001</v>
          </cell>
          <cell r="D132">
            <v>57.860000999999997</v>
          </cell>
          <cell r="E132">
            <v>58.139999000000003</v>
          </cell>
          <cell r="F132">
            <v>58.139999000000003</v>
          </cell>
          <cell r="G132">
            <v>339845</v>
          </cell>
        </row>
        <row r="133">
          <cell r="A133">
            <v>42164</v>
          </cell>
          <cell r="B133">
            <v>58.310001</v>
          </cell>
          <cell r="C133">
            <v>60.68</v>
          </cell>
          <cell r="D133">
            <v>58.23</v>
          </cell>
          <cell r="E133">
            <v>60.139999000000003</v>
          </cell>
          <cell r="F133">
            <v>60.139999000000003</v>
          </cell>
          <cell r="G133">
            <v>405486</v>
          </cell>
        </row>
        <row r="134">
          <cell r="A134">
            <v>42165</v>
          </cell>
          <cell r="B134">
            <v>60.580002</v>
          </cell>
          <cell r="C134">
            <v>61.82</v>
          </cell>
          <cell r="D134">
            <v>60.450001</v>
          </cell>
          <cell r="E134">
            <v>61.43</v>
          </cell>
          <cell r="F134">
            <v>61.43</v>
          </cell>
          <cell r="G134">
            <v>459765</v>
          </cell>
        </row>
        <row r="135">
          <cell r="A135">
            <v>42166</v>
          </cell>
          <cell r="B135">
            <v>61.139999000000003</v>
          </cell>
          <cell r="C135">
            <v>61.529998999999997</v>
          </cell>
          <cell r="D135">
            <v>60.209999000000003</v>
          </cell>
          <cell r="E135">
            <v>60.77</v>
          </cell>
          <cell r="F135">
            <v>60.77</v>
          </cell>
          <cell r="G135">
            <v>352421</v>
          </cell>
        </row>
        <row r="136">
          <cell r="A136">
            <v>42167</v>
          </cell>
          <cell r="B136">
            <v>60.549999</v>
          </cell>
          <cell r="C136">
            <v>60.630001</v>
          </cell>
          <cell r="D136">
            <v>59.73</v>
          </cell>
          <cell r="E136">
            <v>59.959999000000003</v>
          </cell>
          <cell r="F136">
            <v>59.959999000000003</v>
          </cell>
          <cell r="G136">
            <v>246898</v>
          </cell>
        </row>
        <row r="137">
          <cell r="A137">
            <v>42169</v>
          </cell>
          <cell r="B137" t="str">
            <v>null</v>
          </cell>
          <cell r="C137" t="str">
            <v>null</v>
          </cell>
          <cell r="D137" t="str">
            <v>null</v>
          </cell>
          <cell r="E137" t="str">
            <v>null</v>
          </cell>
          <cell r="F137" t="str">
            <v>null</v>
          </cell>
          <cell r="G137" t="str">
            <v>null</v>
          </cell>
        </row>
        <row r="138">
          <cell r="A138">
            <v>42170</v>
          </cell>
          <cell r="B138">
            <v>59.900002000000001</v>
          </cell>
          <cell r="C138">
            <v>59.98</v>
          </cell>
          <cell r="D138">
            <v>58.73</v>
          </cell>
          <cell r="E138">
            <v>59.52</v>
          </cell>
          <cell r="F138">
            <v>59.52</v>
          </cell>
          <cell r="G138">
            <v>275187</v>
          </cell>
        </row>
        <row r="139">
          <cell r="A139">
            <v>42171</v>
          </cell>
          <cell r="B139">
            <v>59.599997999999999</v>
          </cell>
          <cell r="C139">
            <v>60.369999</v>
          </cell>
          <cell r="D139">
            <v>59.419998</v>
          </cell>
          <cell r="E139">
            <v>59.970001000000003</v>
          </cell>
          <cell r="F139">
            <v>59.970001000000003</v>
          </cell>
          <cell r="G139">
            <v>233935</v>
          </cell>
        </row>
        <row r="140">
          <cell r="A140">
            <v>42172</v>
          </cell>
          <cell r="B140">
            <v>60.029998999999997</v>
          </cell>
          <cell r="C140">
            <v>61.380001</v>
          </cell>
          <cell r="D140">
            <v>58.849997999999999</v>
          </cell>
          <cell r="E140">
            <v>59.919998</v>
          </cell>
          <cell r="F140">
            <v>59.919998</v>
          </cell>
          <cell r="G140">
            <v>396155</v>
          </cell>
        </row>
        <row r="141">
          <cell r="A141">
            <v>42173</v>
          </cell>
          <cell r="B141">
            <v>59.779998999999997</v>
          </cell>
          <cell r="C141">
            <v>60.889999000000003</v>
          </cell>
          <cell r="D141">
            <v>59.25</v>
          </cell>
          <cell r="E141">
            <v>60.450001</v>
          </cell>
          <cell r="F141">
            <v>60.450001</v>
          </cell>
          <cell r="G141">
            <v>181875</v>
          </cell>
        </row>
        <row r="142">
          <cell r="A142">
            <v>42174</v>
          </cell>
          <cell r="B142">
            <v>60.5</v>
          </cell>
          <cell r="C142">
            <v>60.560001</v>
          </cell>
          <cell r="D142">
            <v>58.880001</v>
          </cell>
          <cell r="E142">
            <v>59.610000999999997</v>
          </cell>
          <cell r="F142">
            <v>59.610000999999997</v>
          </cell>
          <cell r="G142">
            <v>116656</v>
          </cell>
        </row>
        <row r="143">
          <cell r="A143">
            <v>42176</v>
          </cell>
          <cell r="B143" t="str">
            <v>null</v>
          </cell>
          <cell r="C143" t="str">
            <v>null</v>
          </cell>
          <cell r="D143" t="str">
            <v>null</v>
          </cell>
          <cell r="E143" t="str">
            <v>null</v>
          </cell>
          <cell r="F143" t="str">
            <v>null</v>
          </cell>
          <cell r="G143" t="str">
            <v>null</v>
          </cell>
        </row>
        <row r="144">
          <cell r="A144">
            <v>42177</v>
          </cell>
          <cell r="B144">
            <v>59.439999</v>
          </cell>
          <cell r="C144">
            <v>60.299999</v>
          </cell>
          <cell r="D144">
            <v>58.93</v>
          </cell>
          <cell r="E144">
            <v>59.68</v>
          </cell>
          <cell r="F144">
            <v>59.68</v>
          </cell>
          <cell r="G144">
            <v>255306</v>
          </cell>
        </row>
        <row r="145">
          <cell r="A145">
            <v>42178</v>
          </cell>
          <cell r="B145">
            <v>60.209999000000003</v>
          </cell>
          <cell r="C145">
            <v>61.490001999999997</v>
          </cell>
          <cell r="D145">
            <v>59.549999</v>
          </cell>
          <cell r="E145">
            <v>61.009998000000003</v>
          </cell>
          <cell r="F145">
            <v>61.009998000000003</v>
          </cell>
          <cell r="G145">
            <v>336224</v>
          </cell>
        </row>
        <row r="146">
          <cell r="A146">
            <v>42179</v>
          </cell>
          <cell r="B146">
            <v>61.139999000000003</v>
          </cell>
          <cell r="C146">
            <v>61.57</v>
          </cell>
          <cell r="D146">
            <v>59.799999</v>
          </cell>
          <cell r="E146">
            <v>60.27</v>
          </cell>
          <cell r="F146">
            <v>60.27</v>
          </cell>
          <cell r="G146">
            <v>312985</v>
          </cell>
        </row>
        <row r="147">
          <cell r="A147">
            <v>42180</v>
          </cell>
          <cell r="B147">
            <v>60.220001000000003</v>
          </cell>
          <cell r="C147">
            <v>60.459999000000003</v>
          </cell>
          <cell r="D147">
            <v>59.43</v>
          </cell>
          <cell r="E147">
            <v>59.700001</v>
          </cell>
          <cell r="F147">
            <v>59.700001</v>
          </cell>
          <cell r="G147">
            <v>222341</v>
          </cell>
        </row>
        <row r="148">
          <cell r="A148">
            <v>42181</v>
          </cell>
          <cell r="B148">
            <v>59.66</v>
          </cell>
          <cell r="C148">
            <v>59.959999000000003</v>
          </cell>
          <cell r="D148">
            <v>58.759998000000003</v>
          </cell>
          <cell r="E148">
            <v>59.630001</v>
          </cell>
          <cell r="F148">
            <v>59.630001</v>
          </cell>
          <cell r="G148">
            <v>231957</v>
          </cell>
        </row>
        <row r="149">
          <cell r="A149">
            <v>42183</v>
          </cell>
          <cell r="B149" t="str">
            <v>null</v>
          </cell>
          <cell r="C149" t="str">
            <v>null</v>
          </cell>
          <cell r="D149" t="str">
            <v>null</v>
          </cell>
          <cell r="E149" t="str">
            <v>null</v>
          </cell>
          <cell r="F149" t="str">
            <v>null</v>
          </cell>
          <cell r="G149" t="str">
            <v>null</v>
          </cell>
        </row>
        <row r="150">
          <cell r="A150">
            <v>42184</v>
          </cell>
          <cell r="B150">
            <v>58.84</v>
          </cell>
          <cell r="C150">
            <v>59.27</v>
          </cell>
          <cell r="D150">
            <v>58.040000999999997</v>
          </cell>
          <cell r="E150">
            <v>58.330002</v>
          </cell>
          <cell r="F150">
            <v>58.330002</v>
          </cell>
          <cell r="G150">
            <v>286035</v>
          </cell>
        </row>
        <row r="151">
          <cell r="A151">
            <v>42185</v>
          </cell>
          <cell r="B151">
            <v>58.27</v>
          </cell>
          <cell r="C151">
            <v>59.689999</v>
          </cell>
          <cell r="D151">
            <v>57.939999</v>
          </cell>
          <cell r="E151">
            <v>59.470001000000003</v>
          </cell>
          <cell r="F151">
            <v>59.470001000000003</v>
          </cell>
          <cell r="G151">
            <v>282475</v>
          </cell>
        </row>
        <row r="152">
          <cell r="A152">
            <v>42186</v>
          </cell>
          <cell r="B152">
            <v>58.98</v>
          </cell>
          <cell r="C152">
            <v>58.98</v>
          </cell>
          <cell r="D152">
            <v>56.68</v>
          </cell>
          <cell r="E152">
            <v>56.959999000000003</v>
          </cell>
          <cell r="F152">
            <v>56.959999000000003</v>
          </cell>
          <cell r="G152">
            <v>373405</v>
          </cell>
        </row>
        <row r="153">
          <cell r="A153">
            <v>42187</v>
          </cell>
          <cell r="B153">
            <v>56.869999</v>
          </cell>
          <cell r="C153">
            <v>57.950001</v>
          </cell>
          <cell r="D153">
            <v>56.5</v>
          </cell>
          <cell r="E153">
            <v>56.93</v>
          </cell>
          <cell r="F153">
            <v>56.93</v>
          </cell>
          <cell r="G153">
            <v>297050</v>
          </cell>
        </row>
        <row r="154">
          <cell r="A154">
            <v>42190</v>
          </cell>
          <cell r="B154" t="str">
            <v>null</v>
          </cell>
          <cell r="C154" t="str">
            <v>null</v>
          </cell>
          <cell r="D154" t="str">
            <v>null</v>
          </cell>
          <cell r="E154" t="str">
            <v>null</v>
          </cell>
          <cell r="F154" t="str">
            <v>null</v>
          </cell>
          <cell r="G154" t="str">
            <v>null</v>
          </cell>
        </row>
        <row r="155">
          <cell r="A155">
            <v>42191</v>
          </cell>
          <cell r="B155">
            <v>54.900002000000001</v>
          </cell>
          <cell r="C155">
            <v>55.34</v>
          </cell>
          <cell r="D155">
            <v>52.41</v>
          </cell>
          <cell r="E155">
            <v>52.529998999999997</v>
          </cell>
          <cell r="F155">
            <v>52.529998999999997</v>
          </cell>
          <cell r="G155">
            <v>540608</v>
          </cell>
        </row>
        <row r="156">
          <cell r="A156">
            <v>42192</v>
          </cell>
          <cell r="B156">
            <v>52.75</v>
          </cell>
          <cell r="C156">
            <v>53.43</v>
          </cell>
          <cell r="D156">
            <v>50.580002</v>
          </cell>
          <cell r="E156">
            <v>52.330002</v>
          </cell>
          <cell r="F156">
            <v>52.330002</v>
          </cell>
          <cell r="G156">
            <v>527267</v>
          </cell>
        </row>
        <row r="157">
          <cell r="A157">
            <v>42193</v>
          </cell>
          <cell r="B157">
            <v>52.91</v>
          </cell>
          <cell r="C157">
            <v>52.959999000000003</v>
          </cell>
          <cell r="D157">
            <v>50.91</v>
          </cell>
          <cell r="E157">
            <v>51.650002000000001</v>
          </cell>
          <cell r="F157">
            <v>51.650002000000001</v>
          </cell>
          <cell r="G157">
            <v>434752</v>
          </cell>
        </row>
        <row r="158">
          <cell r="A158">
            <v>42194</v>
          </cell>
          <cell r="B158">
            <v>51.830002</v>
          </cell>
          <cell r="C158">
            <v>53.540000999999997</v>
          </cell>
          <cell r="D158">
            <v>51.48</v>
          </cell>
          <cell r="E158">
            <v>52.779998999999997</v>
          </cell>
          <cell r="F158">
            <v>52.779998999999997</v>
          </cell>
          <cell r="G158">
            <v>382334</v>
          </cell>
        </row>
        <row r="159">
          <cell r="A159">
            <v>42195</v>
          </cell>
          <cell r="B159">
            <v>52.48</v>
          </cell>
          <cell r="C159">
            <v>53.889999000000003</v>
          </cell>
          <cell r="D159">
            <v>51.959999000000003</v>
          </cell>
          <cell r="E159">
            <v>52.740001999999997</v>
          </cell>
          <cell r="F159">
            <v>52.740001999999997</v>
          </cell>
          <cell r="G159">
            <v>349075</v>
          </cell>
        </row>
        <row r="160">
          <cell r="A160">
            <v>42197</v>
          </cell>
          <cell r="B160" t="str">
            <v>null</v>
          </cell>
          <cell r="C160" t="str">
            <v>null</v>
          </cell>
          <cell r="D160" t="str">
            <v>null</v>
          </cell>
          <cell r="E160" t="str">
            <v>null</v>
          </cell>
          <cell r="F160" t="str">
            <v>null</v>
          </cell>
          <cell r="G160" t="str">
            <v>null</v>
          </cell>
        </row>
        <row r="161">
          <cell r="A161">
            <v>42198</v>
          </cell>
          <cell r="B161">
            <v>52.150002000000001</v>
          </cell>
          <cell r="C161">
            <v>53.169998</v>
          </cell>
          <cell r="D161">
            <v>51.259998000000003</v>
          </cell>
          <cell r="E161">
            <v>52.200001</v>
          </cell>
          <cell r="F161">
            <v>52.200001</v>
          </cell>
          <cell r="G161">
            <v>359477</v>
          </cell>
        </row>
        <row r="162">
          <cell r="A162">
            <v>42199</v>
          </cell>
          <cell r="B162">
            <v>52</v>
          </cell>
          <cell r="C162">
            <v>53.43</v>
          </cell>
          <cell r="D162">
            <v>50.880001</v>
          </cell>
          <cell r="E162">
            <v>53.040000999999997</v>
          </cell>
          <cell r="F162">
            <v>53.040000999999997</v>
          </cell>
          <cell r="G162">
            <v>422756</v>
          </cell>
        </row>
        <row r="163">
          <cell r="A163">
            <v>42200</v>
          </cell>
          <cell r="B163">
            <v>53.400002000000001</v>
          </cell>
          <cell r="C163">
            <v>53.5</v>
          </cell>
          <cell r="D163">
            <v>51.209999000000003</v>
          </cell>
          <cell r="E163">
            <v>51.41</v>
          </cell>
          <cell r="F163">
            <v>51.41</v>
          </cell>
          <cell r="G163">
            <v>334563</v>
          </cell>
        </row>
        <row r="164">
          <cell r="A164">
            <v>42201</v>
          </cell>
          <cell r="B164">
            <v>51.619999</v>
          </cell>
          <cell r="C164">
            <v>52.169998</v>
          </cell>
          <cell r="D164">
            <v>50.84</v>
          </cell>
          <cell r="E164">
            <v>50.91</v>
          </cell>
          <cell r="F164">
            <v>50.91</v>
          </cell>
          <cell r="G164">
            <v>319167</v>
          </cell>
        </row>
        <row r="165">
          <cell r="A165">
            <v>42202</v>
          </cell>
          <cell r="B165">
            <v>50.91</v>
          </cell>
          <cell r="C165">
            <v>51.23</v>
          </cell>
          <cell r="D165">
            <v>50.139999000000003</v>
          </cell>
          <cell r="E165">
            <v>50.889999000000003</v>
          </cell>
          <cell r="F165">
            <v>50.889999000000003</v>
          </cell>
          <cell r="G165">
            <v>203485</v>
          </cell>
        </row>
        <row r="166">
          <cell r="A166">
            <v>42204</v>
          </cell>
          <cell r="B166" t="str">
            <v>null</v>
          </cell>
          <cell r="C166" t="str">
            <v>null</v>
          </cell>
          <cell r="D166" t="str">
            <v>null</v>
          </cell>
          <cell r="E166" t="str">
            <v>null</v>
          </cell>
          <cell r="F166" t="str">
            <v>null</v>
          </cell>
          <cell r="G166" t="str">
            <v>null</v>
          </cell>
        </row>
        <row r="167">
          <cell r="A167">
            <v>42205</v>
          </cell>
          <cell r="B167">
            <v>50.759998000000003</v>
          </cell>
          <cell r="C167">
            <v>51.259998000000003</v>
          </cell>
          <cell r="D167">
            <v>49.849997999999999</v>
          </cell>
          <cell r="E167">
            <v>50.150002000000001</v>
          </cell>
          <cell r="F167">
            <v>50.150002000000001</v>
          </cell>
          <cell r="G167">
            <v>102597</v>
          </cell>
        </row>
        <row r="168">
          <cell r="A168">
            <v>42206</v>
          </cell>
          <cell r="B168">
            <v>49.950001</v>
          </cell>
          <cell r="C168">
            <v>51.02</v>
          </cell>
          <cell r="D168">
            <v>49.77</v>
          </cell>
          <cell r="E168">
            <v>50.360000999999997</v>
          </cell>
          <cell r="F168">
            <v>50.360000999999997</v>
          </cell>
          <cell r="G168">
            <v>254321</v>
          </cell>
        </row>
        <row r="169">
          <cell r="A169">
            <v>42207</v>
          </cell>
          <cell r="B169">
            <v>50.709999000000003</v>
          </cell>
          <cell r="C169">
            <v>50.709999000000003</v>
          </cell>
          <cell r="D169">
            <v>49.040000999999997</v>
          </cell>
          <cell r="E169">
            <v>49.189999</v>
          </cell>
          <cell r="F169">
            <v>49.189999</v>
          </cell>
          <cell r="G169">
            <v>347986</v>
          </cell>
        </row>
        <row r="170">
          <cell r="A170">
            <v>42208</v>
          </cell>
          <cell r="B170">
            <v>49.23</v>
          </cell>
          <cell r="C170">
            <v>49.630001</v>
          </cell>
          <cell r="D170">
            <v>48.209999000000003</v>
          </cell>
          <cell r="E170">
            <v>48.450001</v>
          </cell>
          <cell r="F170">
            <v>48.450001</v>
          </cell>
          <cell r="G170">
            <v>316060</v>
          </cell>
        </row>
        <row r="171">
          <cell r="A171">
            <v>42209</v>
          </cell>
          <cell r="B171">
            <v>48.790000999999997</v>
          </cell>
          <cell r="C171">
            <v>49.029998999999997</v>
          </cell>
          <cell r="D171">
            <v>47.720001000000003</v>
          </cell>
          <cell r="E171">
            <v>48.139999000000003</v>
          </cell>
          <cell r="F171">
            <v>48.139999000000003</v>
          </cell>
          <cell r="G171">
            <v>278233</v>
          </cell>
        </row>
        <row r="172">
          <cell r="A172">
            <v>42211</v>
          </cell>
          <cell r="B172" t="str">
            <v>null</v>
          </cell>
          <cell r="C172" t="str">
            <v>null</v>
          </cell>
          <cell r="D172" t="str">
            <v>null</v>
          </cell>
          <cell r="E172" t="str">
            <v>null</v>
          </cell>
          <cell r="F172" t="str">
            <v>null</v>
          </cell>
          <cell r="G172" t="str">
            <v>null</v>
          </cell>
        </row>
        <row r="173">
          <cell r="A173">
            <v>42212</v>
          </cell>
          <cell r="B173">
            <v>48</v>
          </cell>
          <cell r="C173">
            <v>48.200001</v>
          </cell>
          <cell r="D173">
            <v>46.91</v>
          </cell>
          <cell r="E173">
            <v>47.389999000000003</v>
          </cell>
          <cell r="F173">
            <v>47.389999000000003</v>
          </cell>
          <cell r="G173">
            <v>273614</v>
          </cell>
        </row>
        <row r="174">
          <cell r="A174">
            <v>42213</v>
          </cell>
          <cell r="B174">
            <v>47.02</v>
          </cell>
          <cell r="C174">
            <v>48.439999</v>
          </cell>
          <cell r="D174">
            <v>46.68</v>
          </cell>
          <cell r="E174">
            <v>47.98</v>
          </cell>
          <cell r="F174">
            <v>47.98</v>
          </cell>
          <cell r="G174">
            <v>338107</v>
          </cell>
        </row>
        <row r="175">
          <cell r="A175">
            <v>42214</v>
          </cell>
          <cell r="B175">
            <v>47.810001</v>
          </cell>
          <cell r="C175">
            <v>49.52</v>
          </cell>
          <cell r="D175">
            <v>47.389999000000003</v>
          </cell>
          <cell r="E175">
            <v>48.790000999999997</v>
          </cell>
          <cell r="F175">
            <v>48.790000999999997</v>
          </cell>
          <cell r="G175">
            <v>366893</v>
          </cell>
        </row>
        <row r="176">
          <cell r="A176">
            <v>42215</v>
          </cell>
          <cell r="B176">
            <v>48.830002</v>
          </cell>
          <cell r="C176">
            <v>49.360000999999997</v>
          </cell>
          <cell r="D176">
            <v>48.34</v>
          </cell>
          <cell r="E176">
            <v>48.52</v>
          </cell>
          <cell r="F176">
            <v>48.52</v>
          </cell>
          <cell r="G176">
            <v>247662</v>
          </cell>
        </row>
        <row r="177">
          <cell r="A177">
            <v>42216</v>
          </cell>
          <cell r="B177">
            <v>48.470001000000003</v>
          </cell>
          <cell r="C177">
            <v>48.619999</v>
          </cell>
          <cell r="D177">
            <v>46.700001</v>
          </cell>
          <cell r="E177">
            <v>47.119999</v>
          </cell>
          <cell r="F177">
            <v>47.119999</v>
          </cell>
          <cell r="G177">
            <v>334474</v>
          </cell>
        </row>
        <row r="178">
          <cell r="A178">
            <v>42218</v>
          </cell>
          <cell r="B178" t="str">
            <v>null</v>
          </cell>
          <cell r="C178" t="str">
            <v>null</v>
          </cell>
          <cell r="D178" t="str">
            <v>null</v>
          </cell>
          <cell r="E178" t="str">
            <v>null</v>
          </cell>
          <cell r="F178" t="str">
            <v>null</v>
          </cell>
          <cell r="G178" t="str">
            <v>null</v>
          </cell>
        </row>
        <row r="179">
          <cell r="A179">
            <v>42219</v>
          </cell>
          <cell r="B179">
            <v>46.860000999999997</v>
          </cell>
          <cell r="C179">
            <v>46.939999</v>
          </cell>
          <cell r="D179">
            <v>45.080002</v>
          </cell>
          <cell r="E179">
            <v>45.169998</v>
          </cell>
          <cell r="F179">
            <v>45.169998</v>
          </cell>
          <cell r="G179">
            <v>371085</v>
          </cell>
        </row>
        <row r="180">
          <cell r="A180">
            <v>42220</v>
          </cell>
          <cell r="B180">
            <v>45.349997999999999</v>
          </cell>
          <cell r="C180">
            <v>46.23</v>
          </cell>
          <cell r="D180">
            <v>45.290000999999997</v>
          </cell>
          <cell r="E180">
            <v>45.740001999999997</v>
          </cell>
          <cell r="F180">
            <v>45.740001999999997</v>
          </cell>
          <cell r="G180">
            <v>285786</v>
          </cell>
        </row>
        <row r="181">
          <cell r="A181">
            <v>42221</v>
          </cell>
          <cell r="B181">
            <v>45.959999000000003</v>
          </cell>
          <cell r="C181">
            <v>46.700001</v>
          </cell>
          <cell r="D181">
            <v>44.830002</v>
          </cell>
          <cell r="E181">
            <v>45.150002000000001</v>
          </cell>
          <cell r="F181">
            <v>45.150002000000001</v>
          </cell>
          <cell r="G181">
            <v>367326</v>
          </cell>
        </row>
        <row r="182">
          <cell r="A182">
            <v>42222</v>
          </cell>
          <cell r="B182">
            <v>45.16</v>
          </cell>
          <cell r="C182">
            <v>45.27</v>
          </cell>
          <cell r="D182">
            <v>44.200001</v>
          </cell>
          <cell r="E182">
            <v>44.66</v>
          </cell>
          <cell r="F182">
            <v>44.66</v>
          </cell>
          <cell r="G182">
            <v>360977</v>
          </cell>
        </row>
        <row r="183">
          <cell r="A183">
            <v>42223</v>
          </cell>
          <cell r="B183">
            <v>44.82</v>
          </cell>
          <cell r="C183">
            <v>45.16</v>
          </cell>
          <cell r="D183">
            <v>43.700001</v>
          </cell>
          <cell r="E183">
            <v>43.869999</v>
          </cell>
          <cell r="F183">
            <v>43.869999</v>
          </cell>
          <cell r="G183">
            <v>400070</v>
          </cell>
        </row>
        <row r="184">
          <cell r="A184">
            <v>42225</v>
          </cell>
          <cell r="B184" t="str">
            <v>null</v>
          </cell>
          <cell r="C184" t="str">
            <v>null</v>
          </cell>
          <cell r="D184" t="str">
            <v>null</v>
          </cell>
          <cell r="E184" t="str">
            <v>null</v>
          </cell>
          <cell r="F184" t="str">
            <v>null</v>
          </cell>
          <cell r="G184" t="str">
            <v>null</v>
          </cell>
        </row>
        <row r="185">
          <cell r="A185">
            <v>42226</v>
          </cell>
          <cell r="B185">
            <v>43.580002</v>
          </cell>
          <cell r="C185">
            <v>45.009998000000003</v>
          </cell>
          <cell r="D185">
            <v>43.349997999999999</v>
          </cell>
          <cell r="E185">
            <v>44.959999000000003</v>
          </cell>
          <cell r="F185">
            <v>44.959999000000003</v>
          </cell>
          <cell r="G185">
            <v>491433</v>
          </cell>
        </row>
        <row r="186">
          <cell r="A186">
            <v>42227</v>
          </cell>
          <cell r="B186">
            <v>44.810001</v>
          </cell>
          <cell r="C186">
            <v>45.34</v>
          </cell>
          <cell r="D186">
            <v>42.689999</v>
          </cell>
          <cell r="E186">
            <v>43.080002</v>
          </cell>
          <cell r="F186">
            <v>43.080002</v>
          </cell>
          <cell r="G186">
            <v>538005</v>
          </cell>
        </row>
        <row r="187">
          <cell r="A187">
            <v>42228</v>
          </cell>
          <cell r="B187">
            <v>43.27</v>
          </cell>
          <cell r="C187">
            <v>43.869999</v>
          </cell>
          <cell r="D187">
            <v>42.799999</v>
          </cell>
          <cell r="E187">
            <v>43.299999</v>
          </cell>
          <cell r="F187">
            <v>43.299999</v>
          </cell>
          <cell r="G187">
            <v>492271</v>
          </cell>
        </row>
        <row r="188">
          <cell r="A188">
            <v>42229</v>
          </cell>
          <cell r="B188">
            <v>43.34</v>
          </cell>
          <cell r="C188">
            <v>43.720001000000003</v>
          </cell>
          <cell r="D188">
            <v>41.91</v>
          </cell>
          <cell r="E188">
            <v>42.23</v>
          </cell>
          <cell r="F188">
            <v>42.23</v>
          </cell>
          <cell r="G188">
            <v>420146</v>
          </cell>
        </row>
        <row r="189">
          <cell r="A189">
            <v>42230</v>
          </cell>
          <cell r="B189">
            <v>42.23</v>
          </cell>
          <cell r="C189">
            <v>42.959999000000003</v>
          </cell>
          <cell r="D189">
            <v>41.349997999999999</v>
          </cell>
          <cell r="E189">
            <v>42.5</v>
          </cell>
          <cell r="F189">
            <v>42.5</v>
          </cell>
          <cell r="G189">
            <v>317211</v>
          </cell>
        </row>
        <row r="190">
          <cell r="A190">
            <v>42232</v>
          </cell>
          <cell r="B190" t="str">
            <v>null</v>
          </cell>
          <cell r="C190" t="str">
            <v>null</v>
          </cell>
          <cell r="D190" t="str">
            <v>null</v>
          </cell>
          <cell r="E190" t="str">
            <v>null</v>
          </cell>
          <cell r="F190" t="str">
            <v>null</v>
          </cell>
          <cell r="G190" t="str">
            <v>null</v>
          </cell>
        </row>
        <row r="191">
          <cell r="A191">
            <v>42233</v>
          </cell>
          <cell r="B191">
            <v>42.18</v>
          </cell>
          <cell r="C191">
            <v>42.689999</v>
          </cell>
          <cell r="D191">
            <v>41.639999000000003</v>
          </cell>
          <cell r="E191">
            <v>41.869999</v>
          </cell>
          <cell r="F191">
            <v>41.869999</v>
          </cell>
          <cell r="G191">
            <v>314275</v>
          </cell>
        </row>
        <row r="192">
          <cell r="A192">
            <v>42234</v>
          </cell>
          <cell r="B192">
            <v>41.880001</v>
          </cell>
          <cell r="C192">
            <v>42.900002000000001</v>
          </cell>
          <cell r="D192">
            <v>41.43</v>
          </cell>
          <cell r="E192">
            <v>42.619999</v>
          </cell>
          <cell r="F192">
            <v>42.619999</v>
          </cell>
          <cell r="G192">
            <v>200185</v>
          </cell>
        </row>
        <row r="193">
          <cell r="A193">
            <v>42235</v>
          </cell>
          <cell r="B193">
            <v>42.41</v>
          </cell>
          <cell r="C193">
            <v>42.68</v>
          </cell>
          <cell r="D193">
            <v>40.400002000000001</v>
          </cell>
          <cell r="E193">
            <v>40.799999</v>
          </cell>
          <cell r="F193">
            <v>40.799999</v>
          </cell>
          <cell r="G193">
            <v>107578</v>
          </cell>
        </row>
        <row r="194">
          <cell r="A194">
            <v>42236</v>
          </cell>
          <cell r="B194">
            <v>40.580002</v>
          </cell>
          <cell r="C194">
            <v>41.48</v>
          </cell>
          <cell r="D194">
            <v>40.209999000000003</v>
          </cell>
          <cell r="E194">
            <v>41.139999000000003</v>
          </cell>
          <cell r="F194">
            <v>41.139999000000003</v>
          </cell>
          <cell r="G194">
            <v>380433</v>
          </cell>
        </row>
        <row r="195">
          <cell r="A195">
            <v>42237</v>
          </cell>
          <cell r="B195">
            <v>41.029998999999997</v>
          </cell>
          <cell r="C195">
            <v>41.400002000000001</v>
          </cell>
          <cell r="D195">
            <v>39.860000999999997</v>
          </cell>
          <cell r="E195">
            <v>40.450001</v>
          </cell>
          <cell r="F195">
            <v>40.450001</v>
          </cell>
          <cell r="G195">
            <v>377181</v>
          </cell>
        </row>
        <row r="196">
          <cell r="A196">
            <v>42239</v>
          </cell>
          <cell r="B196" t="str">
            <v>null</v>
          </cell>
          <cell r="C196" t="str">
            <v>null</v>
          </cell>
          <cell r="D196" t="str">
            <v>null</v>
          </cell>
          <cell r="E196" t="str">
            <v>null</v>
          </cell>
          <cell r="F196" t="str">
            <v>null</v>
          </cell>
          <cell r="G196" t="str">
            <v>null</v>
          </cell>
        </row>
        <row r="197">
          <cell r="A197">
            <v>42240</v>
          </cell>
          <cell r="B197">
            <v>40.299999</v>
          </cell>
          <cell r="C197">
            <v>40.470001000000003</v>
          </cell>
          <cell r="D197">
            <v>37.75</v>
          </cell>
          <cell r="E197">
            <v>38.240001999999997</v>
          </cell>
          <cell r="F197">
            <v>38.240001999999997</v>
          </cell>
          <cell r="G197">
            <v>468366</v>
          </cell>
        </row>
        <row r="198">
          <cell r="A198">
            <v>42241</v>
          </cell>
          <cell r="B198">
            <v>38.18</v>
          </cell>
          <cell r="C198">
            <v>39.889999000000003</v>
          </cell>
          <cell r="D198">
            <v>38.159999999999997</v>
          </cell>
          <cell r="E198">
            <v>39.310001</v>
          </cell>
          <cell r="F198">
            <v>39.310001</v>
          </cell>
          <cell r="G198">
            <v>375650</v>
          </cell>
        </row>
        <row r="199">
          <cell r="A199">
            <v>42242</v>
          </cell>
          <cell r="B199">
            <v>39.689999</v>
          </cell>
          <cell r="C199">
            <v>39.860000999999997</v>
          </cell>
          <cell r="D199">
            <v>38.520000000000003</v>
          </cell>
          <cell r="E199">
            <v>38.599997999999999</v>
          </cell>
          <cell r="F199">
            <v>38.599997999999999</v>
          </cell>
          <cell r="G199">
            <v>368722</v>
          </cell>
        </row>
        <row r="200">
          <cell r="A200">
            <v>42243</v>
          </cell>
          <cell r="B200">
            <v>38.959999000000003</v>
          </cell>
          <cell r="C200">
            <v>42.860000999999997</v>
          </cell>
          <cell r="D200">
            <v>38.950001</v>
          </cell>
          <cell r="E200">
            <v>42.560001</v>
          </cell>
          <cell r="F200">
            <v>42.560001</v>
          </cell>
          <cell r="G200">
            <v>533682</v>
          </cell>
        </row>
        <row r="201">
          <cell r="A201">
            <v>42244</v>
          </cell>
          <cell r="B201">
            <v>42.68</v>
          </cell>
          <cell r="C201">
            <v>45.900002000000001</v>
          </cell>
          <cell r="D201">
            <v>41.779998999999997</v>
          </cell>
          <cell r="E201">
            <v>45.220001000000003</v>
          </cell>
          <cell r="F201">
            <v>45.220001000000003</v>
          </cell>
          <cell r="G201">
            <v>666328</v>
          </cell>
        </row>
        <row r="202">
          <cell r="A202">
            <v>42246</v>
          </cell>
          <cell r="B202" t="str">
            <v>null</v>
          </cell>
          <cell r="C202" t="str">
            <v>null</v>
          </cell>
          <cell r="D202" t="str">
            <v>null</v>
          </cell>
          <cell r="E202" t="str">
            <v>null</v>
          </cell>
          <cell r="F202" t="str">
            <v>null</v>
          </cell>
          <cell r="G202" t="str">
            <v>null</v>
          </cell>
        </row>
        <row r="203">
          <cell r="A203">
            <v>42247</v>
          </cell>
          <cell r="B203">
            <v>45</v>
          </cell>
          <cell r="C203">
            <v>49.330002</v>
          </cell>
          <cell r="D203">
            <v>43.599997999999999</v>
          </cell>
          <cell r="E203">
            <v>49.200001</v>
          </cell>
          <cell r="F203">
            <v>49.200001</v>
          </cell>
          <cell r="G203">
            <v>757503</v>
          </cell>
        </row>
        <row r="204">
          <cell r="A204">
            <v>42248</v>
          </cell>
          <cell r="B204">
            <v>48.099997999999999</v>
          </cell>
          <cell r="C204">
            <v>48.869999</v>
          </cell>
          <cell r="D204">
            <v>44.150002000000001</v>
          </cell>
          <cell r="E204">
            <v>45.41</v>
          </cell>
          <cell r="F204">
            <v>45.41</v>
          </cell>
          <cell r="G204">
            <v>713418</v>
          </cell>
        </row>
        <row r="205">
          <cell r="A205">
            <v>42249</v>
          </cell>
          <cell r="B205">
            <v>44.259998000000003</v>
          </cell>
          <cell r="C205">
            <v>46.77</v>
          </cell>
          <cell r="D205">
            <v>43.209999000000003</v>
          </cell>
          <cell r="E205">
            <v>46.25</v>
          </cell>
          <cell r="F205">
            <v>46.25</v>
          </cell>
          <cell r="G205">
            <v>689301</v>
          </cell>
        </row>
        <row r="206">
          <cell r="A206">
            <v>42250</v>
          </cell>
          <cell r="B206">
            <v>46.110000999999997</v>
          </cell>
          <cell r="C206">
            <v>48.419998</v>
          </cell>
          <cell r="D206">
            <v>45.650002000000001</v>
          </cell>
          <cell r="E206">
            <v>46.75</v>
          </cell>
          <cell r="F206">
            <v>46.75</v>
          </cell>
          <cell r="G206">
            <v>539450</v>
          </cell>
        </row>
        <row r="207">
          <cell r="A207">
            <v>42251</v>
          </cell>
          <cell r="B207">
            <v>46.68</v>
          </cell>
          <cell r="C207">
            <v>47.23</v>
          </cell>
          <cell r="D207">
            <v>45.610000999999997</v>
          </cell>
          <cell r="E207">
            <v>46.049999</v>
          </cell>
          <cell r="F207">
            <v>46.049999</v>
          </cell>
          <cell r="G207">
            <v>385631</v>
          </cell>
        </row>
        <row r="208">
          <cell r="A208">
            <v>42253</v>
          </cell>
          <cell r="B208" t="str">
            <v>null</v>
          </cell>
          <cell r="C208" t="str">
            <v>null</v>
          </cell>
          <cell r="D208" t="str">
            <v>null</v>
          </cell>
          <cell r="E208" t="str">
            <v>null</v>
          </cell>
          <cell r="F208" t="str">
            <v>null</v>
          </cell>
          <cell r="G208" t="str">
            <v>null</v>
          </cell>
        </row>
        <row r="209">
          <cell r="A209">
            <v>42255</v>
          </cell>
          <cell r="B209">
            <v>45.82</v>
          </cell>
          <cell r="C209">
            <v>46.41</v>
          </cell>
          <cell r="D209">
            <v>44.139999000000003</v>
          </cell>
          <cell r="E209">
            <v>45.939999</v>
          </cell>
          <cell r="F209">
            <v>45.939999</v>
          </cell>
          <cell r="G209">
            <v>508815</v>
          </cell>
        </row>
        <row r="210">
          <cell r="A210">
            <v>42256</v>
          </cell>
          <cell r="B210">
            <v>45.790000999999997</v>
          </cell>
          <cell r="C210">
            <v>46.259998000000003</v>
          </cell>
          <cell r="D210">
            <v>44.049999</v>
          </cell>
          <cell r="E210">
            <v>44.150002000000001</v>
          </cell>
          <cell r="F210">
            <v>44.150002000000001</v>
          </cell>
          <cell r="G210">
            <v>422735</v>
          </cell>
        </row>
        <row r="211">
          <cell r="A211">
            <v>42257</v>
          </cell>
          <cell r="B211">
            <v>44.16</v>
          </cell>
          <cell r="C211">
            <v>46.040000999999997</v>
          </cell>
          <cell r="D211">
            <v>43.360000999999997</v>
          </cell>
          <cell r="E211">
            <v>45.919998</v>
          </cell>
          <cell r="F211">
            <v>45.919998</v>
          </cell>
          <cell r="G211">
            <v>498992</v>
          </cell>
        </row>
        <row r="212">
          <cell r="A212">
            <v>42258</v>
          </cell>
          <cell r="B212">
            <v>45.709999000000003</v>
          </cell>
          <cell r="C212">
            <v>45.880001</v>
          </cell>
          <cell r="D212">
            <v>44.16</v>
          </cell>
          <cell r="E212">
            <v>44.630001</v>
          </cell>
          <cell r="F212">
            <v>44.630001</v>
          </cell>
          <cell r="G212">
            <v>395838</v>
          </cell>
        </row>
        <row r="213">
          <cell r="A213">
            <v>42260</v>
          </cell>
          <cell r="B213" t="str">
            <v>null</v>
          </cell>
          <cell r="C213" t="str">
            <v>null</v>
          </cell>
          <cell r="D213" t="str">
            <v>null</v>
          </cell>
          <cell r="E213" t="str">
            <v>null</v>
          </cell>
          <cell r="F213" t="str">
            <v>null</v>
          </cell>
          <cell r="G213" t="str">
            <v>null</v>
          </cell>
        </row>
        <row r="214">
          <cell r="A214">
            <v>42261</v>
          </cell>
          <cell r="B214">
            <v>44.779998999999997</v>
          </cell>
          <cell r="C214">
            <v>44.970001000000003</v>
          </cell>
          <cell r="D214">
            <v>43.59</v>
          </cell>
          <cell r="E214">
            <v>44</v>
          </cell>
          <cell r="F214">
            <v>44</v>
          </cell>
          <cell r="G214">
            <v>326269</v>
          </cell>
        </row>
        <row r="215">
          <cell r="A215">
            <v>42262</v>
          </cell>
          <cell r="B215">
            <v>44.110000999999997</v>
          </cell>
          <cell r="C215">
            <v>45.25</v>
          </cell>
          <cell r="D215">
            <v>43.919998</v>
          </cell>
          <cell r="E215">
            <v>44.59</v>
          </cell>
          <cell r="F215">
            <v>44.59</v>
          </cell>
          <cell r="G215">
            <v>335953</v>
          </cell>
        </row>
        <row r="216">
          <cell r="A216">
            <v>42263</v>
          </cell>
          <cell r="B216">
            <v>45.16</v>
          </cell>
          <cell r="C216">
            <v>47.349997999999999</v>
          </cell>
          <cell r="D216">
            <v>44.82</v>
          </cell>
          <cell r="E216">
            <v>47.150002000000001</v>
          </cell>
          <cell r="F216">
            <v>47.150002000000001</v>
          </cell>
          <cell r="G216">
            <v>421981</v>
          </cell>
        </row>
        <row r="217">
          <cell r="A217">
            <v>42264</v>
          </cell>
          <cell r="B217">
            <v>47.130001</v>
          </cell>
          <cell r="C217">
            <v>47.709999000000003</v>
          </cell>
          <cell r="D217">
            <v>46.330002</v>
          </cell>
          <cell r="E217">
            <v>46.900002000000001</v>
          </cell>
          <cell r="F217">
            <v>46.900002000000001</v>
          </cell>
          <cell r="G217">
            <v>366390</v>
          </cell>
        </row>
        <row r="218">
          <cell r="A218">
            <v>42265</v>
          </cell>
          <cell r="B218">
            <v>46.889999000000003</v>
          </cell>
          <cell r="C218">
            <v>47.029998999999997</v>
          </cell>
          <cell r="D218">
            <v>44.240001999999997</v>
          </cell>
          <cell r="E218">
            <v>44.68</v>
          </cell>
          <cell r="F218">
            <v>44.68</v>
          </cell>
          <cell r="G218">
            <v>211301</v>
          </cell>
        </row>
        <row r="219">
          <cell r="A219">
            <v>42267</v>
          </cell>
          <cell r="B219" t="str">
            <v>null</v>
          </cell>
          <cell r="C219" t="str">
            <v>null</v>
          </cell>
          <cell r="D219" t="str">
            <v>null</v>
          </cell>
          <cell r="E219" t="str">
            <v>null</v>
          </cell>
          <cell r="F219" t="str">
            <v>null</v>
          </cell>
          <cell r="G219" t="str">
            <v>null</v>
          </cell>
        </row>
        <row r="220">
          <cell r="A220">
            <v>42268</v>
          </cell>
          <cell r="B220">
            <v>44.970001000000003</v>
          </cell>
          <cell r="C220">
            <v>46.740001999999997</v>
          </cell>
          <cell r="D220">
            <v>44.689999</v>
          </cell>
          <cell r="E220">
            <v>46.68</v>
          </cell>
          <cell r="F220">
            <v>46.68</v>
          </cell>
          <cell r="G220">
            <v>104528</v>
          </cell>
        </row>
        <row r="221">
          <cell r="A221">
            <v>42269</v>
          </cell>
          <cell r="B221">
            <v>46.450001</v>
          </cell>
          <cell r="C221">
            <v>46.48</v>
          </cell>
          <cell r="D221">
            <v>45.139999000000003</v>
          </cell>
          <cell r="E221">
            <v>45.830002</v>
          </cell>
          <cell r="F221">
            <v>45.830002</v>
          </cell>
          <cell r="G221">
            <v>345875</v>
          </cell>
        </row>
        <row r="222">
          <cell r="A222">
            <v>42270</v>
          </cell>
          <cell r="B222">
            <v>46.540000999999997</v>
          </cell>
          <cell r="C222">
            <v>47.150002000000001</v>
          </cell>
          <cell r="D222">
            <v>44.41</v>
          </cell>
          <cell r="E222">
            <v>44.48</v>
          </cell>
          <cell r="F222">
            <v>44.48</v>
          </cell>
          <cell r="G222">
            <v>411957</v>
          </cell>
        </row>
        <row r="223">
          <cell r="A223">
            <v>42271</v>
          </cell>
          <cell r="B223">
            <v>44.619999</v>
          </cell>
          <cell r="C223">
            <v>45.18</v>
          </cell>
          <cell r="D223">
            <v>43.709999000000003</v>
          </cell>
          <cell r="E223">
            <v>44.91</v>
          </cell>
          <cell r="F223">
            <v>44.91</v>
          </cell>
          <cell r="G223">
            <v>371976</v>
          </cell>
        </row>
        <row r="224">
          <cell r="A224">
            <v>42272</v>
          </cell>
          <cell r="B224">
            <v>45.049999</v>
          </cell>
          <cell r="C224">
            <v>46.380001</v>
          </cell>
          <cell r="D224">
            <v>44.860000999999997</v>
          </cell>
          <cell r="E224">
            <v>45.700001</v>
          </cell>
          <cell r="F224">
            <v>45.700001</v>
          </cell>
          <cell r="G224">
            <v>338622</v>
          </cell>
        </row>
        <row r="225">
          <cell r="A225">
            <v>42274</v>
          </cell>
          <cell r="B225" t="str">
            <v>null</v>
          </cell>
          <cell r="C225" t="str">
            <v>null</v>
          </cell>
          <cell r="D225" t="str">
            <v>null</v>
          </cell>
          <cell r="E225" t="str">
            <v>null</v>
          </cell>
          <cell r="F225" t="str">
            <v>null</v>
          </cell>
          <cell r="G225" t="str">
            <v>null</v>
          </cell>
        </row>
        <row r="226">
          <cell r="A226">
            <v>42275</v>
          </cell>
          <cell r="B226">
            <v>45.380001</v>
          </cell>
          <cell r="C226">
            <v>45.5</v>
          </cell>
          <cell r="D226">
            <v>44.299999</v>
          </cell>
          <cell r="E226">
            <v>44.43</v>
          </cell>
          <cell r="F226">
            <v>44.43</v>
          </cell>
          <cell r="G226">
            <v>273906</v>
          </cell>
        </row>
        <row r="227">
          <cell r="A227">
            <v>42276</v>
          </cell>
          <cell r="B227">
            <v>44.5</v>
          </cell>
          <cell r="C227">
            <v>45.700001</v>
          </cell>
          <cell r="D227">
            <v>44.299999</v>
          </cell>
          <cell r="E227">
            <v>45.23</v>
          </cell>
          <cell r="F227">
            <v>45.23</v>
          </cell>
          <cell r="G227">
            <v>265176</v>
          </cell>
        </row>
        <row r="228">
          <cell r="A228">
            <v>42277</v>
          </cell>
          <cell r="B228">
            <v>44.919998</v>
          </cell>
          <cell r="C228">
            <v>45.849997999999999</v>
          </cell>
          <cell r="D228">
            <v>44.68</v>
          </cell>
          <cell r="E228">
            <v>45.09</v>
          </cell>
          <cell r="F228">
            <v>45.09</v>
          </cell>
          <cell r="G228">
            <v>355853</v>
          </cell>
        </row>
        <row r="229">
          <cell r="A229">
            <v>42278</v>
          </cell>
          <cell r="B229">
            <v>45.380001</v>
          </cell>
          <cell r="C229">
            <v>47.099997999999999</v>
          </cell>
          <cell r="D229">
            <v>44.630001</v>
          </cell>
          <cell r="E229">
            <v>44.740001999999997</v>
          </cell>
          <cell r="F229">
            <v>44.740001999999997</v>
          </cell>
          <cell r="G229">
            <v>478979</v>
          </cell>
        </row>
        <row r="230">
          <cell r="A230">
            <v>42279</v>
          </cell>
          <cell r="B230">
            <v>45.07</v>
          </cell>
          <cell r="C230">
            <v>45.810001</v>
          </cell>
          <cell r="D230">
            <v>43.970001000000003</v>
          </cell>
          <cell r="E230">
            <v>45.540000999999997</v>
          </cell>
          <cell r="F230">
            <v>45.540000999999997</v>
          </cell>
          <cell r="G230">
            <v>420740</v>
          </cell>
        </row>
        <row r="231">
          <cell r="A231">
            <v>42281</v>
          </cell>
          <cell r="B231" t="str">
            <v>null</v>
          </cell>
          <cell r="C231" t="str">
            <v>null</v>
          </cell>
          <cell r="D231" t="str">
            <v>null</v>
          </cell>
          <cell r="E231" t="str">
            <v>null</v>
          </cell>
          <cell r="F231" t="str">
            <v>null</v>
          </cell>
          <cell r="G231" t="str">
            <v>null</v>
          </cell>
        </row>
        <row r="232">
          <cell r="A232">
            <v>42282</v>
          </cell>
          <cell r="B232">
            <v>45.650002000000001</v>
          </cell>
          <cell r="C232">
            <v>46.939999</v>
          </cell>
          <cell r="D232">
            <v>45.209999000000003</v>
          </cell>
          <cell r="E232">
            <v>46.259998000000003</v>
          </cell>
          <cell r="F232">
            <v>46.259998000000003</v>
          </cell>
          <cell r="G232">
            <v>323061</v>
          </cell>
        </row>
        <row r="233">
          <cell r="A233">
            <v>42283</v>
          </cell>
          <cell r="B233">
            <v>46.200001</v>
          </cell>
          <cell r="C233">
            <v>49.080002</v>
          </cell>
          <cell r="D233">
            <v>45.73</v>
          </cell>
          <cell r="E233">
            <v>48.529998999999997</v>
          </cell>
          <cell r="F233">
            <v>48.529998999999997</v>
          </cell>
          <cell r="G233">
            <v>453101</v>
          </cell>
        </row>
        <row r="234">
          <cell r="A234">
            <v>42284</v>
          </cell>
          <cell r="B234">
            <v>49</v>
          </cell>
          <cell r="C234">
            <v>49.709999000000003</v>
          </cell>
          <cell r="D234">
            <v>47.700001</v>
          </cell>
          <cell r="E234">
            <v>47.810001</v>
          </cell>
          <cell r="F234">
            <v>47.810001</v>
          </cell>
          <cell r="G234">
            <v>547488</v>
          </cell>
        </row>
        <row r="235">
          <cell r="A235">
            <v>42285</v>
          </cell>
          <cell r="B235">
            <v>48.110000999999997</v>
          </cell>
          <cell r="C235">
            <v>50.07</v>
          </cell>
          <cell r="D235">
            <v>47.759998000000003</v>
          </cell>
          <cell r="E235">
            <v>49.43</v>
          </cell>
          <cell r="F235">
            <v>49.43</v>
          </cell>
          <cell r="G235">
            <v>509760</v>
          </cell>
        </row>
        <row r="236">
          <cell r="A236">
            <v>42286</v>
          </cell>
          <cell r="B236">
            <v>49.689999</v>
          </cell>
          <cell r="C236">
            <v>50.919998</v>
          </cell>
          <cell r="D236">
            <v>49.169998</v>
          </cell>
          <cell r="E236">
            <v>49.630001</v>
          </cell>
          <cell r="F236">
            <v>49.630001</v>
          </cell>
          <cell r="G236">
            <v>508680</v>
          </cell>
        </row>
        <row r="237">
          <cell r="A237">
            <v>42288</v>
          </cell>
          <cell r="B237" t="str">
            <v>null</v>
          </cell>
          <cell r="C237" t="str">
            <v>null</v>
          </cell>
          <cell r="D237" t="str">
            <v>null</v>
          </cell>
          <cell r="E237" t="str">
            <v>null</v>
          </cell>
          <cell r="F237" t="str">
            <v>null</v>
          </cell>
          <cell r="G237" t="str">
            <v>null</v>
          </cell>
        </row>
        <row r="238">
          <cell r="A238">
            <v>42289</v>
          </cell>
          <cell r="B238">
            <v>49.509998000000003</v>
          </cell>
          <cell r="C238">
            <v>50.130001</v>
          </cell>
          <cell r="D238">
            <v>47.040000999999997</v>
          </cell>
          <cell r="E238">
            <v>47.099997999999999</v>
          </cell>
          <cell r="F238">
            <v>47.099997999999999</v>
          </cell>
          <cell r="G238">
            <v>408663</v>
          </cell>
        </row>
        <row r="239">
          <cell r="A239">
            <v>42290</v>
          </cell>
          <cell r="B239">
            <v>47.459999000000003</v>
          </cell>
          <cell r="C239">
            <v>48.43</v>
          </cell>
          <cell r="D239">
            <v>46.439999</v>
          </cell>
          <cell r="E239">
            <v>46.66</v>
          </cell>
          <cell r="F239">
            <v>46.66</v>
          </cell>
          <cell r="G239">
            <v>465388</v>
          </cell>
        </row>
        <row r="240">
          <cell r="A240">
            <v>42291</v>
          </cell>
          <cell r="B240">
            <v>46.689999</v>
          </cell>
          <cell r="C240">
            <v>46.959999000000003</v>
          </cell>
          <cell r="D240">
            <v>45.939999</v>
          </cell>
          <cell r="E240">
            <v>46.639999000000003</v>
          </cell>
          <cell r="F240">
            <v>46.639999000000003</v>
          </cell>
          <cell r="G240">
            <v>348241</v>
          </cell>
        </row>
        <row r="241">
          <cell r="A241">
            <v>42292</v>
          </cell>
          <cell r="B241">
            <v>46.279998999999997</v>
          </cell>
          <cell r="C241">
            <v>47.02</v>
          </cell>
          <cell r="D241">
            <v>45.23</v>
          </cell>
          <cell r="E241">
            <v>46.380001</v>
          </cell>
          <cell r="F241">
            <v>46.380001</v>
          </cell>
          <cell r="G241">
            <v>370940</v>
          </cell>
        </row>
        <row r="242">
          <cell r="A242">
            <v>42293</v>
          </cell>
          <cell r="B242">
            <v>46.869999</v>
          </cell>
          <cell r="C242">
            <v>47.5</v>
          </cell>
          <cell r="D242">
            <v>46.16</v>
          </cell>
          <cell r="E242">
            <v>47.259998000000003</v>
          </cell>
          <cell r="F242">
            <v>47.259998000000003</v>
          </cell>
          <cell r="G242">
            <v>198127</v>
          </cell>
        </row>
        <row r="243">
          <cell r="A243">
            <v>42295</v>
          </cell>
          <cell r="B243" t="str">
            <v>null</v>
          </cell>
          <cell r="C243" t="str">
            <v>null</v>
          </cell>
          <cell r="D243" t="str">
            <v>null</v>
          </cell>
          <cell r="E243" t="str">
            <v>null</v>
          </cell>
          <cell r="F243" t="str">
            <v>null</v>
          </cell>
          <cell r="G243" t="str">
            <v>null</v>
          </cell>
        </row>
        <row r="244">
          <cell r="A244">
            <v>42296</v>
          </cell>
          <cell r="B244">
            <v>47.27</v>
          </cell>
          <cell r="C244">
            <v>47.490001999999997</v>
          </cell>
          <cell r="D244">
            <v>45.849997999999999</v>
          </cell>
          <cell r="E244">
            <v>45.889999000000003</v>
          </cell>
          <cell r="F244">
            <v>45.889999000000003</v>
          </cell>
          <cell r="G244">
            <v>125840</v>
          </cell>
        </row>
        <row r="245">
          <cell r="A245">
            <v>42297</v>
          </cell>
          <cell r="B245">
            <v>46.25</v>
          </cell>
          <cell r="C245">
            <v>46.52</v>
          </cell>
          <cell r="D245">
            <v>45.23</v>
          </cell>
          <cell r="E245">
            <v>45.549999</v>
          </cell>
          <cell r="F245">
            <v>45.549999</v>
          </cell>
          <cell r="G245">
            <v>361314</v>
          </cell>
        </row>
        <row r="246">
          <cell r="A246">
            <v>42298</v>
          </cell>
          <cell r="B246">
            <v>45.880001</v>
          </cell>
          <cell r="C246">
            <v>46.080002</v>
          </cell>
          <cell r="D246">
            <v>44.860000999999997</v>
          </cell>
          <cell r="E246">
            <v>45.200001</v>
          </cell>
          <cell r="F246">
            <v>45.200001</v>
          </cell>
          <cell r="G246">
            <v>384288</v>
          </cell>
        </row>
        <row r="247">
          <cell r="A247">
            <v>42299</v>
          </cell>
          <cell r="B247">
            <v>45.27</v>
          </cell>
          <cell r="C247">
            <v>46.099997999999999</v>
          </cell>
          <cell r="D247">
            <v>44.900002000000001</v>
          </cell>
          <cell r="E247">
            <v>45.380001</v>
          </cell>
          <cell r="F247">
            <v>45.380001</v>
          </cell>
          <cell r="G247">
            <v>322742</v>
          </cell>
        </row>
        <row r="248">
          <cell r="A248">
            <v>42300</v>
          </cell>
          <cell r="B248">
            <v>45.439999</v>
          </cell>
          <cell r="C248">
            <v>45.75</v>
          </cell>
          <cell r="D248">
            <v>44.200001</v>
          </cell>
          <cell r="E248">
            <v>44.599997999999999</v>
          </cell>
          <cell r="F248">
            <v>44.599997999999999</v>
          </cell>
          <cell r="G248">
            <v>406577</v>
          </cell>
        </row>
        <row r="249">
          <cell r="A249">
            <v>42302</v>
          </cell>
          <cell r="B249" t="str">
            <v>null</v>
          </cell>
          <cell r="C249" t="str">
            <v>null</v>
          </cell>
          <cell r="D249" t="str">
            <v>null</v>
          </cell>
          <cell r="E249" t="str">
            <v>null</v>
          </cell>
          <cell r="F249" t="str">
            <v>null</v>
          </cell>
          <cell r="G249" t="str">
            <v>null</v>
          </cell>
        </row>
        <row r="250">
          <cell r="A250">
            <v>42303</v>
          </cell>
          <cell r="B250">
            <v>44.740001999999997</v>
          </cell>
          <cell r="C250">
            <v>44.939999</v>
          </cell>
          <cell r="D250">
            <v>43.639999000000003</v>
          </cell>
          <cell r="E250">
            <v>43.98</v>
          </cell>
          <cell r="F250">
            <v>43.98</v>
          </cell>
          <cell r="G250">
            <v>302084</v>
          </cell>
        </row>
        <row r="251">
          <cell r="A251">
            <v>42304</v>
          </cell>
          <cell r="B251">
            <v>43.779998999999997</v>
          </cell>
          <cell r="C251">
            <v>43.91</v>
          </cell>
          <cell r="D251">
            <v>42.580002</v>
          </cell>
          <cell r="E251">
            <v>43.200001</v>
          </cell>
          <cell r="F251">
            <v>43.200001</v>
          </cell>
          <cell r="G251">
            <v>370825</v>
          </cell>
        </row>
        <row r="252">
          <cell r="A252">
            <v>42305</v>
          </cell>
          <cell r="B252">
            <v>43.439999</v>
          </cell>
          <cell r="C252">
            <v>46.220001000000003</v>
          </cell>
          <cell r="D252">
            <v>43.060001</v>
          </cell>
          <cell r="E252">
            <v>45.939999</v>
          </cell>
          <cell r="F252">
            <v>45.939999</v>
          </cell>
          <cell r="G252">
            <v>521518</v>
          </cell>
        </row>
        <row r="253">
          <cell r="A253">
            <v>42306</v>
          </cell>
          <cell r="B253">
            <v>46.060001</v>
          </cell>
          <cell r="C253">
            <v>46.790000999999997</v>
          </cell>
          <cell r="D253">
            <v>45.16</v>
          </cell>
          <cell r="E253">
            <v>46.060001</v>
          </cell>
          <cell r="F253">
            <v>46.060001</v>
          </cell>
          <cell r="G253">
            <v>436513</v>
          </cell>
        </row>
        <row r="254">
          <cell r="A254">
            <v>42307</v>
          </cell>
          <cell r="B254">
            <v>45.740001999999997</v>
          </cell>
          <cell r="C254">
            <v>47.029998999999997</v>
          </cell>
          <cell r="D254">
            <v>45.48</v>
          </cell>
          <cell r="E254">
            <v>46.59</v>
          </cell>
          <cell r="F254">
            <v>46.59</v>
          </cell>
          <cell r="G254">
            <v>363307</v>
          </cell>
        </row>
        <row r="255">
          <cell r="A255">
            <v>42309</v>
          </cell>
          <cell r="B255" t="str">
            <v>null</v>
          </cell>
          <cell r="C255" t="str">
            <v>null</v>
          </cell>
          <cell r="D255" t="str">
            <v>null</v>
          </cell>
          <cell r="E255" t="str">
            <v>null</v>
          </cell>
          <cell r="F255" t="str">
            <v>null</v>
          </cell>
          <cell r="G255" t="str">
            <v>null</v>
          </cell>
        </row>
        <row r="256">
          <cell r="A256">
            <v>42310</v>
          </cell>
          <cell r="B256">
            <v>46.43</v>
          </cell>
          <cell r="C256">
            <v>46.73</v>
          </cell>
          <cell r="D256">
            <v>45.560001</v>
          </cell>
          <cell r="E256">
            <v>46.139999000000003</v>
          </cell>
          <cell r="F256">
            <v>46.139999000000003</v>
          </cell>
          <cell r="G256">
            <v>305518</v>
          </cell>
        </row>
        <row r="257">
          <cell r="A257">
            <v>42311</v>
          </cell>
          <cell r="B257">
            <v>46.110000999999997</v>
          </cell>
          <cell r="C257">
            <v>48.360000999999997</v>
          </cell>
          <cell r="D257">
            <v>45.959999000000003</v>
          </cell>
          <cell r="E257">
            <v>47.900002000000001</v>
          </cell>
          <cell r="F257">
            <v>47.900002000000001</v>
          </cell>
          <cell r="G257">
            <v>434574</v>
          </cell>
        </row>
        <row r="258">
          <cell r="A258">
            <v>42312</v>
          </cell>
          <cell r="B258">
            <v>47.740001999999997</v>
          </cell>
          <cell r="C258">
            <v>48.279998999999997</v>
          </cell>
          <cell r="D258">
            <v>46.169998</v>
          </cell>
          <cell r="E258">
            <v>46.32</v>
          </cell>
          <cell r="F258">
            <v>46.32</v>
          </cell>
          <cell r="G258">
            <v>459307</v>
          </cell>
        </row>
        <row r="259">
          <cell r="A259">
            <v>42313</v>
          </cell>
          <cell r="B259">
            <v>46.57</v>
          </cell>
          <cell r="C259">
            <v>46.650002000000001</v>
          </cell>
          <cell r="D259">
            <v>45.119999</v>
          </cell>
          <cell r="E259">
            <v>45.200001</v>
          </cell>
          <cell r="F259">
            <v>45.200001</v>
          </cell>
          <cell r="G259">
            <v>437646</v>
          </cell>
        </row>
        <row r="260">
          <cell r="A260">
            <v>42314</v>
          </cell>
          <cell r="B260">
            <v>45.41</v>
          </cell>
          <cell r="C260">
            <v>45.639999000000003</v>
          </cell>
          <cell r="D260">
            <v>44.110000999999997</v>
          </cell>
          <cell r="E260">
            <v>44.290000999999997</v>
          </cell>
          <cell r="F260">
            <v>44.290000999999997</v>
          </cell>
          <cell r="G260">
            <v>448133</v>
          </cell>
        </row>
        <row r="261">
          <cell r="A261">
            <v>42316</v>
          </cell>
          <cell r="B261" t="str">
            <v>null</v>
          </cell>
          <cell r="C261" t="str">
            <v>null</v>
          </cell>
          <cell r="D261" t="str">
            <v>null</v>
          </cell>
          <cell r="E261" t="str">
            <v>null</v>
          </cell>
          <cell r="F261" t="str">
            <v>null</v>
          </cell>
          <cell r="G261" t="str">
            <v>null</v>
          </cell>
        </row>
        <row r="262">
          <cell r="A262">
            <v>42317</v>
          </cell>
          <cell r="B262">
            <v>44.52</v>
          </cell>
          <cell r="C262">
            <v>45.119999</v>
          </cell>
          <cell r="D262">
            <v>43.639999000000003</v>
          </cell>
          <cell r="E262">
            <v>43.869999</v>
          </cell>
          <cell r="F262">
            <v>43.869999</v>
          </cell>
          <cell r="G262">
            <v>487992</v>
          </cell>
        </row>
        <row r="263">
          <cell r="A263">
            <v>42318</v>
          </cell>
          <cell r="B263">
            <v>44.099997999999999</v>
          </cell>
          <cell r="C263">
            <v>44.759998000000003</v>
          </cell>
          <cell r="D263">
            <v>43.57</v>
          </cell>
          <cell r="E263">
            <v>44.209999000000003</v>
          </cell>
          <cell r="F263">
            <v>44.209999000000003</v>
          </cell>
          <cell r="G263">
            <v>445973</v>
          </cell>
        </row>
        <row r="264">
          <cell r="A264">
            <v>42319</v>
          </cell>
          <cell r="B264">
            <v>43.630001</v>
          </cell>
          <cell r="C264">
            <v>44.110000999999997</v>
          </cell>
          <cell r="D264">
            <v>42.619999</v>
          </cell>
          <cell r="E264">
            <v>42.93</v>
          </cell>
          <cell r="F264">
            <v>42.93</v>
          </cell>
          <cell r="G264">
            <v>502371</v>
          </cell>
        </row>
        <row r="265">
          <cell r="A265">
            <v>42320</v>
          </cell>
          <cell r="B265">
            <v>43.049999</v>
          </cell>
          <cell r="C265">
            <v>43.330002</v>
          </cell>
          <cell r="D265">
            <v>41.540000999999997</v>
          </cell>
          <cell r="E265">
            <v>41.75</v>
          </cell>
          <cell r="F265">
            <v>41.75</v>
          </cell>
          <cell r="G265">
            <v>545351</v>
          </cell>
        </row>
        <row r="266">
          <cell r="A266">
            <v>42321</v>
          </cell>
          <cell r="B266">
            <v>41.610000999999997</v>
          </cell>
          <cell r="C266">
            <v>42.84</v>
          </cell>
          <cell r="D266">
            <v>40.220001000000003</v>
          </cell>
          <cell r="E266">
            <v>40.740001999999997</v>
          </cell>
          <cell r="F266">
            <v>40.740001999999997</v>
          </cell>
          <cell r="G266">
            <v>480893</v>
          </cell>
        </row>
        <row r="267">
          <cell r="A267">
            <v>42323</v>
          </cell>
          <cell r="B267" t="str">
            <v>null</v>
          </cell>
          <cell r="C267" t="str">
            <v>null</v>
          </cell>
          <cell r="D267" t="str">
            <v>null</v>
          </cell>
          <cell r="E267" t="str">
            <v>null</v>
          </cell>
          <cell r="F267" t="str">
            <v>null</v>
          </cell>
          <cell r="G267" t="str">
            <v>null</v>
          </cell>
        </row>
        <row r="268">
          <cell r="A268">
            <v>42324</v>
          </cell>
          <cell r="B268">
            <v>40.919998</v>
          </cell>
          <cell r="C268">
            <v>42.25</v>
          </cell>
          <cell r="D268">
            <v>40.060001</v>
          </cell>
          <cell r="E268">
            <v>41.740001999999997</v>
          </cell>
          <cell r="F268">
            <v>41.740001999999997</v>
          </cell>
          <cell r="G268">
            <v>535179</v>
          </cell>
        </row>
        <row r="269">
          <cell r="A269">
            <v>42325</v>
          </cell>
          <cell r="B269">
            <v>41.959999000000003</v>
          </cell>
          <cell r="C269">
            <v>42.029998999999997</v>
          </cell>
          <cell r="D269">
            <v>40.580002</v>
          </cell>
          <cell r="E269">
            <v>40.669998</v>
          </cell>
          <cell r="F269">
            <v>40.669998</v>
          </cell>
          <cell r="G269">
            <v>363714</v>
          </cell>
        </row>
        <row r="270">
          <cell r="A270">
            <v>42326</v>
          </cell>
          <cell r="B270">
            <v>41.110000999999997</v>
          </cell>
          <cell r="C270">
            <v>41.549999</v>
          </cell>
          <cell r="D270">
            <v>39.909999999999997</v>
          </cell>
          <cell r="E270">
            <v>40.75</v>
          </cell>
          <cell r="F270">
            <v>40.75</v>
          </cell>
          <cell r="G270">
            <v>251518</v>
          </cell>
        </row>
        <row r="271">
          <cell r="A271">
            <v>42327</v>
          </cell>
          <cell r="B271">
            <v>40.720001000000003</v>
          </cell>
          <cell r="C271">
            <v>41.049999</v>
          </cell>
          <cell r="D271">
            <v>39.889999000000003</v>
          </cell>
          <cell r="E271">
            <v>40.540000999999997</v>
          </cell>
          <cell r="F271">
            <v>40.540000999999997</v>
          </cell>
          <cell r="G271">
            <v>131356</v>
          </cell>
        </row>
        <row r="272">
          <cell r="A272">
            <v>42328</v>
          </cell>
          <cell r="B272">
            <v>40.540000999999997</v>
          </cell>
          <cell r="C272">
            <v>40.990001999999997</v>
          </cell>
          <cell r="D272">
            <v>38.990001999999997</v>
          </cell>
          <cell r="E272">
            <v>40.389999000000003</v>
          </cell>
          <cell r="F272">
            <v>40.389999000000003</v>
          </cell>
          <cell r="G272">
            <v>432642</v>
          </cell>
        </row>
        <row r="273">
          <cell r="A273">
            <v>42330</v>
          </cell>
          <cell r="B273" t="str">
            <v>null</v>
          </cell>
          <cell r="C273" t="str">
            <v>null</v>
          </cell>
          <cell r="D273" t="str">
            <v>null</v>
          </cell>
          <cell r="E273" t="str">
            <v>null</v>
          </cell>
          <cell r="F273" t="str">
            <v>null</v>
          </cell>
          <cell r="G273" t="str">
            <v>null</v>
          </cell>
        </row>
        <row r="274">
          <cell r="A274">
            <v>42331</v>
          </cell>
          <cell r="B274">
            <v>41.490001999999997</v>
          </cell>
          <cell r="C274">
            <v>42.75</v>
          </cell>
          <cell r="D274">
            <v>40.409999999999997</v>
          </cell>
          <cell r="E274">
            <v>41.75</v>
          </cell>
          <cell r="F274">
            <v>41.75</v>
          </cell>
          <cell r="G274">
            <v>516190</v>
          </cell>
        </row>
        <row r="275">
          <cell r="A275">
            <v>42332</v>
          </cell>
          <cell r="B275">
            <v>42.040000999999997</v>
          </cell>
          <cell r="C275">
            <v>43.459999000000003</v>
          </cell>
          <cell r="D275">
            <v>41.860000999999997</v>
          </cell>
          <cell r="E275">
            <v>42.869999</v>
          </cell>
          <cell r="F275">
            <v>42.869999</v>
          </cell>
          <cell r="G275">
            <v>430304</v>
          </cell>
        </row>
        <row r="276">
          <cell r="A276">
            <v>42333</v>
          </cell>
          <cell r="B276">
            <v>42.689999</v>
          </cell>
          <cell r="C276">
            <v>43.25</v>
          </cell>
          <cell r="D276">
            <v>41.720001000000003</v>
          </cell>
          <cell r="E276">
            <v>43.040000999999997</v>
          </cell>
          <cell r="F276">
            <v>43.040000999999997</v>
          </cell>
          <cell r="G276">
            <v>383158</v>
          </cell>
        </row>
        <row r="277">
          <cell r="A277">
            <v>42335</v>
          </cell>
          <cell r="B277">
            <v>43.25</v>
          </cell>
          <cell r="C277">
            <v>43.299999</v>
          </cell>
          <cell r="D277">
            <v>41.669998</v>
          </cell>
          <cell r="E277">
            <v>41.709999000000003</v>
          </cell>
          <cell r="F277">
            <v>41.709999000000003</v>
          </cell>
          <cell r="G277">
            <v>316475</v>
          </cell>
        </row>
        <row r="278">
          <cell r="A278">
            <v>42337</v>
          </cell>
          <cell r="B278" t="str">
            <v>null</v>
          </cell>
          <cell r="C278" t="str">
            <v>null</v>
          </cell>
          <cell r="D278" t="str">
            <v>null</v>
          </cell>
          <cell r="E278" t="str">
            <v>null</v>
          </cell>
          <cell r="F278" t="str">
            <v>null</v>
          </cell>
          <cell r="G278" t="str">
            <v>null</v>
          </cell>
        </row>
        <row r="279">
          <cell r="A279">
            <v>42338</v>
          </cell>
          <cell r="B279">
            <v>41.77</v>
          </cell>
          <cell r="C279">
            <v>42.610000999999997</v>
          </cell>
          <cell r="D279">
            <v>41.5</v>
          </cell>
          <cell r="E279">
            <v>41.650002000000001</v>
          </cell>
          <cell r="F279">
            <v>41.650002000000001</v>
          </cell>
          <cell r="G279">
            <v>369509</v>
          </cell>
        </row>
        <row r="280">
          <cell r="A280">
            <v>42339</v>
          </cell>
          <cell r="B280">
            <v>41.73</v>
          </cell>
          <cell r="C280">
            <v>42.23</v>
          </cell>
          <cell r="D280">
            <v>41.169998</v>
          </cell>
          <cell r="E280">
            <v>41.849997999999999</v>
          </cell>
          <cell r="F280">
            <v>41.849997999999999</v>
          </cell>
          <cell r="G280">
            <v>415537</v>
          </cell>
        </row>
        <row r="281">
          <cell r="A281">
            <v>42340</v>
          </cell>
          <cell r="B281">
            <v>41.689999</v>
          </cell>
          <cell r="C281">
            <v>41.970001000000003</v>
          </cell>
          <cell r="D281">
            <v>39.840000000000003</v>
          </cell>
          <cell r="E281">
            <v>39.939999</v>
          </cell>
          <cell r="F281">
            <v>39.939999</v>
          </cell>
          <cell r="G281">
            <v>545289</v>
          </cell>
        </row>
        <row r="282">
          <cell r="A282">
            <v>42341</v>
          </cell>
          <cell r="B282">
            <v>40.150002000000001</v>
          </cell>
          <cell r="C282">
            <v>41.779998999999997</v>
          </cell>
          <cell r="D282">
            <v>40.07</v>
          </cell>
          <cell r="E282">
            <v>41.080002</v>
          </cell>
          <cell r="F282">
            <v>41.080002</v>
          </cell>
          <cell r="G282">
            <v>496884</v>
          </cell>
        </row>
        <row r="283">
          <cell r="A283">
            <v>42342</v>
          </cell>
          <cell r="B283">
            <v>41.310001</v>
          </cell>
          <cell r="C283">
            <v>42</v>
          </cell>
          <cell r="D283">
            <v>39.599997999999999</v>
          </cell>
          <cell r="E283">
            <v>39.970001000000003</v>
          </cell>
          <cell r="F283">
            <v>39.970001000000003</v>
          </cell>
          <cell r="G283">
            <v>510758</v>
          </cell>
        </row>
        <row r="284">
          <cell r="A284">
            <v>42344</v>
          </cell>
          <cell r="B284" t="str">
            <v>null</v>
          </cell>
          <cell r="C284" t="str">
            <v>null</v>
          </cell>
          <cell r="D284" t="str">
            <v>null</v>
          </cell>
          <cell r="E284" t="str">
            <v>null</v>
          </cell>
          <cell r="F284" t="str">
            <v>null</v>
          </cell>
          <cell r="G284" t="str">
            <v>null</v>
          </cell>
        </row>
        <row r="285">
          <cell r="A285">
            <v>42345</v>
          </cell>
          <cell r="B285">
            <v>40.099997999999999</v>
          </cell>
          <cell r="C285">
            <v>40.150002000000001</v>
          </cell>
          <cell r="D285">
            <v>37.5</v>
          </cell>
          <cell r="E285">
            <v>37.650002000000001</v>
          </cell>
          <cell r="F285">
            <v>37.650002000000001</v>
          </cell>
          <cell r="G285">
            <v>635413</v>
          </cell>
        </row>
        <row r="286">
          <cell r="A286">
            <v>42346</v>
          </cell>
          <cell r="B286">
            <v>37.68</v>
          </cell>
          <cell r="C286">
            <v>38.580002</v>
          </cell>
          <cell r="D286">
            <v>36.639999000000003</v>
          </cell>
          <cell r="E286">
            <v>37.509998000000003</v>
          </cell>
          <cell r="F286">
            <v>37.509998000000003</v>
          </cell>
          <cell r="G286">
            <v>767184</v>
          </cell>
        </row>
        <row r="287">
          <cell r="A287">
            <v>42347</v>
          </cell>
          <cell r="B287">
            <v>37.860000999999997</v>
          </cell>
          <cell r="C287">
            <v>38.990001999999997</v>
          </cell>
          <cell r="D287">
            <v>36.869999</v>
          </cell>
          <cell r="E287">
            <v>37.159999999999997</v>
          </cell>
          <cell r="F287">
            <v>37.159999999999997</v>
          </cell>
          <cell r="G287">
            <v>646166</v>
          </cell>
        </row>
        <row r="288">
          <cell r="A288">
            <v>42348</v>
          </cell>
          <cell r="B288">
            <v>37.270000000000003</v>
          </cell>
          <cell r="C288">
            <v>37.540000999999997</v>
          </cell>
          <cell r="D288">
            <v>36.380001</v>
          </cell>
          <cell r="E288">
            <v>36.759998000000003</v>
          </cell>
          <cell r="F288">
            <v>36.759998000000003</v>
          </cell>
          <cell r="G288">
            <v>513940</v>
          </cell>
        </row>
        <row r="289">
          <cell r="A289">
            <v>42349</v>
          </cell>
          <cell r="B289">
            <v>36.630001</v>
          </cell>
          <cell r="C289">
            <v>36.840000000000003</v>
          </cell>
          <cell r="D289">
            <v>35.159999999999997</v>
          </cell>
          <cell r="E289">
            <v>35.619999</v>
          </cell>
          <cell r="F289">
            <v>35.619999</v>
          </cell>
          <cell r="G289">
            <v>505406</v>
          </cell>
        </row>
        <row r="290">
          <cell r="A290">
            <v>42351</v>
          </cell>
          <cell r="B290" t="str">
            <v>null</v>
          </cell>
          <cell r="C290" t="str">
            <v>null</v>
          </cell>
          <cell r="D290" t="str">
            <v>null</v>
          </cell>
          <cell r="E290" t="str">
            <v>null</v>
          </cell>
          <cell r="F290" t="str">
            <v>null</v>
          </cell>
          <cell r="G290" t="str">
            <v>null</v>
          </cell>
        </row>
        <row r="291">
          <cell r="A291">
            <v>42352</v>
          </cell>
          <cell r="B291">
            <v>35.400002000000001</v>
          </cell>
          <cell r="C291">
            <v>36.700001</v>
          </cell>
          <cell r="D291">
            <v>34.529998999999997</v>
          </cell>
          <cell r="E291">
            <v>36.310001</v>
          </cell>
          <cell r="F291">
            <v>36.310001</v>
          </cell>
          <cell r="G291">
            <v>550476</v>
          </cell>
        </row>
        <row r="292">
          <cell r="A292">
            <v>42353</v>
          </cell>
          <cell r="B292">
            <v>36.32</v>
          </cell>
          <cell r="C292">
            <v>37.880001</v>
          </cell>
          <cell r="D292">
            <v>36.029998999999997</v>
          </cell>
          <cell r="E292">
            <v>37.349997999999999</v>
          </cell>
          <cell r="F292">
            <v>37.349997999999999</v>
          </cell>
          <cell r="G292">
            <v>474159</v>
          </cell>
        </row>
        <row r="293">
          <cell r="A293">
            <v>42354</v>
          </cell>
          <cell r="B293">
            <v>36.790000999999997</v>
          </cell>
          <cell r="C293">
            <v>37.349997999999999</v>
          </cell>
          <cell r="D293">
            <v>35.290000999999997</v>
          </cell>
          <cell r="E293">
            <v>35.520000000000003</v>
          </cell>
          <cell r="F293">
            <v>35.520000000000003</v>
          </cell>
          <cell r="G293">
            <v>402967</v>
          </cell>
        </row>
        <row r="294">
          <cell r="A294">
            <v>42355</v>
          </cell>
          <cell r="B294">
            <v>35.799999</v>
          </cell>
          <cell r="C294">
            <v>35.840000000000003</v>
          </cell>
          <cell r="D294">
            <v>34.630001</v>
          </cell>
          <cell r="E294">
            <v>34.950001</v>
          </cell>
          <cell r="F294">
            <v>34.950001</v>
          </cell>
          <cell r="G294">
            <v>196227</v>
          </cell>
        </row>
        <row r="295">
          <cell r="A295">
            <v>42356</v>
          </cell>
          <cell r="B295">
            <v>34.869999</v>
          </cell>
          <cell r="C295">
            <v>35.57</v>
          </cell>
          <cell r="D295">
            <v>34.290000999999997</v>
          </cell>
          <cell r="E295">
            <v>34.729999999999997</v>
          </cell>
          <cell r="F295">
            <v>34.729999999999997</v>
          </cell>
          <cell r="G295">
            <v>116038</v>
          </cell>
        </row>
        <row r="296">
          <cell r="A296">
            <v>42358</v>
          </cell>
          <cell r="B296" t="str">
            <v>null</v>
          </cell>
          <cell r="C296" t="str">
            <v>null</v>
          </cell>
          <cell r="D296" t="str">
            <v>null</v>
          </cell>
          <cell r="E296" t="str">
            <v>null</v>
          </cell>
          <cell r="F296" t="str">
            <v>null</v>
          </cell>
          <cell r="G296" t="str">
            <v>null</v>
          </cell>
        </row>
        <row r="297">
          <cell r="A297">
            <v>42359</v>
          </cell>
          <cell r="B297">
            <v>34.580002</v>
          </cell>
          <cell r="C297">
            <v>34.860000999999997</v>
          </cell>
          <cell r="D297">
            <v>33.979999999999997</v>
          </cell>
          <cell r="E297">
            <v>34.740001999999997</v>
          </cell>
          <cell r="F297">
            <v>34.740001999999997</v>
          </cell>
          <cell r="G297">
            <v>298080</v>
          </cell>
        </row>
        <row r="298">
          <cell r="A298">
            <v>42360</v>
          </cell>
          <cell r="B298">
            <v>35.799999</v>
          </cell>
          <cell r="C298">
            <v>36.540000999999997</v>
          </cell>
          <cell r="D298">
            <v>35.659999999999997</v>
          </cell>
          <cell r="E298">
            <v>36.139999000000003</v>
          </cell>
          <cell r="F298">
            <v>36.139999000000003</v>
          </cell>
          <cell r="G298">
            <v>302263</v>
          </cell>
        </row>
        <row r="299">
          <cell r="A299">
            <v>42361</v>
          </cell>
          <cell r="B299">
            <v>36.470001000000003</v>
          </cell>
          <cell r="C299">
            <v>37.950001</v>
          </cell>
          <cell r="D299">
            <v>36.279998999999997</v>
          </cell>
          <cell r="E299">
            <v>37.5</v>
          </cell>
          <cell r="F299">
            <v>37.5</v>
          </cell>
          <cell r="G299">
            <v>374658</v>
          </cell>
        </row>
        <row r="300">
          <cell r="A300">
            <v>42362</v>
          </cell>
          <cell r="B300">
            <v>37.860000999999997</v>
          </cell>
          <cell r="C300">
            <v>38.279998999999997</v>
          </cell>
          <cell r="D300">
            <v>37.380001</v>
          </cell>
          <cell r="E300">
            <v>38.099997999999999</v>
          </cell>
          <cell r="F300">
            <v>38.099997999999999</v>
          </cell>
          <cell r="G300">
            <v>205873</v>
          </cell>
        </row>
        <row r="301">
          <cell r="A301">
            <v>42365</v>
          </cell>
          <cell r="B301" t="str">
            <v>null</v>
          </cell>
          <cell r="C301" t="str">
            <v>null</v>
          </cell>
          <cell r="D301" t="str">
            <v>null</v>
          </cell>
          <cell r="E301" t="str">
            <v>null</v>
          </cell>
          <cell r="F301" t="str">
            <v>null</v>
          </cell>
          <cell r="G301" t="str">
            <v>null</v>
          </cell>
        </row>
        <row r="302">
          <cell r="A302">
            <v>42366</v>
          </cell>
          <cell r="B302">
            <v>38</v>
          </cell>
          <cell r="C302">
            <v>38.090000000000003</v>
          </cell>
          <cell r="D302">
            <v>36.599997999999999</v>
          </cell>
          <cell r="E302">
            <v>36.810001</v>
          </cell>
          <cell r="F302">
            <v>36.810001</v>
          </cell>
          <cell r="G302">
            <v>220644</v>
          </cell>
        </row>
        <row r="303">
          <cell r="A303">
            <v>42367</v>
          </cell>
          <cell r="B303">
            <v>36.700001</v>
          </cell>
          <cell r="C303">
            <v>37.939999</v>
          </cell>
          <cell r="D303">
            <v>36.659999999999997</v>
          </cell>
          <cell r="E303">
            <v>37.869999</v>
          </cell>
          <cell r="F303">
            <v>37.869999</v>
          </cell>
          <cell r="G303">
            <v>241945</v>
          </cell>
        </row>
        <row r="304">
          <cell r="A304">
            <v>42368</v>
          </cell>
          <cell r="B304">
            <v>37.360000999999997</v>
          </cell>
          <cell r="C304">
            <v>37.400002000000001</v>
          </cell>
          <cell r="D304">
            <v>36.400002000000001</v>
          </cell>
          <cell r="E304">
            <v>36.599997999999999</v>
          </cell>
          <cell r="F304">
            <v>36.599997999999999</v>
          </cell>
          <cell r="G304">
            <v>267912</v>
          </cell>
        </row>
        <row r="305">
          <cell r="A305">
            <v>42369</v>
          </cell>
          <cell r="B305">
            <v>36.810001</v>
          </cell>
          <cell r="C305">
            <v>37.790000999999997</v>
          </cell>
          <cell r="D305">
            <v>36.220001000000003</v>
          </cell>
          <cell r="E305">
            <v>37.040000999999997</v>
          </cell>
          <cell r="F305">
            <v>37.040000999999997</v>
          </cell>
          <cell r="G305">
            <v>283623</v>
          </cell>
        </row>
        <row r="306">
          <cell r="A306">
            <v>42372</v>
          </cell>
          <cell r="B306" t="str">
            <v>null</v>
          </cell>
          <cell r="C306" t="str">
            <v>null</v>
          </cell>
          <cell r="D306" t="str">
            <v>null</v>
          </cell>
          <cell r="E306" t="str">
            <v>null</v>
          </cell>
          <cell r="F306" t="str">
            <v>null</v>
          </cell>
          <cell r="G306" t="str">
            <v>null</v>
          </cell>
        </row>
        <row r="307">
          <cell r="A307">
            <v>42373</v>
          </cell>
          <cell r="B307">
            <v>37.599997999999999</v>
          </cell>
          <cell r="C307">
            <v>38.389999000000003</v>
          </cell>
          <cell r="D307">
            <v>36.330002</v>
          </cell>
          <cell r="E307">
            <v>36.759998000000003</v>
          </cell>
          <cell r="F307">
            <v>36.759998000000003</v>
          </cell>
          <cell r="G307">
            <v>431985</v>
          </cell>
        </row>
        <row r="308">
          <cell r="A308">
            <v>42374</v>
          </cell>
          <cell r="B308">
            <v>36.900002000000001</v>
          </cell>
          <cell r="C308">
            <v>37.099997999999999</v>
          </cell>
          <cell r="D308">
            <v>35.740001999999997</v>
          </cell>
          <cell r="E308">
            <v>35.970001000000003</v>
          </cell>
          <cell r="F308">
            <v>35.970001000000003</v>
          </cell>
          <cell r="G308">
            <v>410131</v>
          </cell>
        </row>
        <row r="309">
          <cell r="A309">
            <v>42375</v>
          </cell>
          <cell r="B309">
            <v>36.18</v>
          </cell>
          <cell r="C309">
            <v>36.389999000000003</v>
          </cell>
          <cell r="D309">
            <v>33.770000000000003</v>
          </cell>
          <cell r="E309">
            <v>33.970001000000003</v>
          </cell>
          <cell r="F309">
            <v>33.970001000000003</v>
          </cell>
          <cell r="G309">
            <v>563811</v>
          </cell>
        </row>
        <row r="310">
          <cell r="A310">
            <v>42376</v>
          </cell>
          <cell r="B310">
            <v>34.090000000000003</v>
          </cell>
          <cell r="C310">
            <v>34.259998000000003</v>
          </cell>
          <cell r="D310">
            <v>32.099997999999999</v>
          </cell>
          <cell r="E310">
            <v>33.270000000000003</v>
          </cell>
          <cell r="F310">
            <v>33.270000000000003</v>
          </cell>
          <cell r="G310">
            <v>617409</v>
          </cell>
        </row>
        <row r="311">
          <cell r="A311">
            <v>42377</v>
          </cell>
          <cell r="B311">
            <v>33.299999</v>
          </cell>
          <cell r="C311">
            <v>34.340000000000003</v>
          </cell>
          <cell r="D311">
            <v>32.639999000000003</v>
          </cell>
          <cell r="E311">
            <v>33.159999999999997</v>
          </cell>
          <cell r="F311">
            <v>33.159999999999997</v>
          </cell>
          <cell r="G311">
            <v>596496</v>
          </cell>
        </row>
        <row r="312">
          <cell r="A312">
            <v>42379</v>
          </cell>
          <cell r="B312" t="str">
            <v>null</v>
          </cell>
          <cell r="C312" t="str">
            <v>null</v>
          </cell>
          <cell r="D312" t="str">
            <v>null</v>
          </cell>
          <cell r="E312" t="str">
            <v>null</v>
          </cell>
          <cell r="F312" t="str">
            <v>null</v>
          </cell>
          <cell r="G312" t="str">
            <v>null</v>
          </cell>
        </row>
        <row r="313">
          <cell r="A313">
            <v>42380</v>
          </cell>
          <cell r="B313">
            <v>32.939999</v>
          </cell>
          <cell r="C313">
            <v>33.200001</v>
          </cell>
          <cell r="D313">
            <v>30.879999000000002</v>
          </cell>
          <cell r="E313">
            <v>31.41</v>
          </cell>
          <cell r="F313">
            <v>31.41</v>
          </cell>
          <cell r="G313">
            <v>648640</v>
          </cell>
        </row>
        <row r="314">
          <cell r="A314">
            <v>42381</v>
          </cell>
          <cell r="B314">
            <v>31.110001</v>
          </cell>
          <cell r="C314">
            <v>32.209999000000003</v>
          </cell>
          <cell r="D314">
            <v>29.93</v>
          </cell>
          <cell r="E314">
            <v>30.440000999999999</v>
          </cell>
          <cell r="F314">
            <v>30.440000999999999</v>
          </cell>
          <cell r="G314">
            <v>627218</v>
          </cell>
        </row>
        <row r="315">
          <cell r="A315">
            <v>42382</v>
          </cell>
          <cell r="B315">
            <v>30.540001</v>
          </cell>
          <cell r="C315">
            <v>31.709999</v>
          </cell>
          <cell r="D315">
            <v>30.1</v>
          </cell>
          <cell r="E315">
            <v>30.48</v>
          </cell>
          <cell r="F315">
            <v>30.48</v>
          </cell>
          <cell r="G315">
            <v>637903</v>
          </cell>
        </row>
        <row r="316">
          <cell r="A316">
            <v>42383</v>
          </cell>
          <cell r="B316">
            <v>30.6</v>
          </cell>
          <cell r="C316">
            <v>31.77</v>
          </cell>
          <cell r="D316">
            <v>30.280000999999999</v>
          </cell>
          <cell r="E316">
            <v>31.200001</v>
          </cell>
          <cell r="F316">
            <v>31.200001</v>
          </cell>
          <cell r="G316">
            <v>537906</v>
          </cell>
        </row>
        <row r="317">
          <cell r="A317">
            <v>42384</v>
          </cell>
          <cell r="B317">
            <v>31.18</v>
          </cell>
          <cell r="C317">
            <v>31.18</v>
          </cell>
          <cell r="D317">
            <v>29.129999000000002</v>
          </cell>
          <cell r="E317">
            <v>29.42</v>
          </cell>
          <cell r="F317">
            <v>29.42</v>
          </cell>
          <cell r="G317">
            <v>329094</v>
          </cell>
        </row>
        <row r="318">
          <cell r="A318">
            <v>42386</v>
          </cell>
          <cell r="B318" t="str">
            <v>null</v>
          </cell>
          <cell r="C318" t="str">
            <v>null</v>
          </cell>
          <cell r="D318" t="str">
            <v>null</v>
          </cell>
          <cell r="E318" t="str">
            <v>null</v>
          </cell>
          <cell r="F318" t="str">
            <v>null</v>
          </cell>
          <cell r="G318" t="str">
            <v>null</v>
          </cell>
        </row>
        <row r="319">
          <cell r="A319">
            <v>42387</v>
          </cell>
          <cell r="B319" t="str">
            <v>null</v>
          </cell>
          <cell r="C319" t="str">
            <v>null</v>
          </cell>
          <cell r="D319" t="str">
            <v>null</v>
          </cell>
          <cell r="E319" t="str">
            <v>null</v>
          </cell>
          <cell r="F319" t="str">
            <v>null</v>
          </cell>
          <cell r="G319" t="str">
            <v>null</v>
          </cell>
        </row>
        <row r="320">
          <cell r="A320">
            <v>42388</v>
          </cell>
          <cell r="B320">
            <v>29.200001</v>
          </cell>
          <cell r="C320">
            <v>30.209999</v>
          </cell>
          <cell r="D320">
            <v>28.209999</v>
          </cell>
          <cell r="E320">
            <v>28.459999</v>
          </cell>
          <cell r="F320">
            <v>28.459999</v>
          </cell>
          <cell r="G320">
            <v>188026</v>
          </cell>
        </row>
        <row r="321">
          <cell r="A321">
            <v>42389</v>
          </cell>
          <cell r="B321">
            <v>28.33</v>
          </cell>
          <cell r="C321">
            <v>28.58</v>
          </cell>
          <cell r="D321">
            <v>26.190000999999999</v>
          </cell>
          <cell r="E321">
            <v>26.549999</v>
          </cell>
          <cell r="F321">
            <v>26.549999</v>
          </cell>
          <cell r="G321">
            <v>690039</v>
          </cell>
        </row>
        <row r="322">
          <cell r="A322">
            <v>42390</v>
          </cell>
          <cell r="B322">
            <v>28.35</v>
          </cell>
          <cell r="C322">
            <v>30.25</v>
          </cell>
          <cell r="D322">
            <v>27.870000999999998</v>
          </cell>
          <cell r="E322">
            <v>29.530000999999999</v>
          </cell>
          <cell r="F322">
            <v>29.530000999999999</v>
          </cell>
          <cell r="G322">
            <v>694040</v>
          </cell>
        </row>
        <row r="323">
          <cell r="A323">
            <v>42391</v>
          </cell>
          <cell r="B323">
            <v>29.84</v>
          </cell>
          <cell r="C323">
            <v>32.349997999999999</v>
          </cell>
          <cell r="D323">
            <v>29.530000999999999</v>
          </cell>
          <cell r="E323">
            <v>32.189999</v>
          </cell>
          <cell r="F323">
            <v>32.189999</v>
          </cell>
          <cell r="G323">
            <v>636573</v>
          </cell>
        </row>
        <row r="324">
          <cell r="A324">
            <v>42393</v>
          </cell>
          <cell r="B324" t="str">
            <v>null</v>
          </cell>
          <cell r="C324" t="str">
            <v>null</v>
          </cell>
          <cell r="D324" t="str">
            <v>null</v>
          </cell>
          <cell r="E324" t="str">
            <v>null</v>
          </cell>
          <cell r="F324" t="str">
            <v>null</v>
          </cell>
          <cell r="G324" t="str">
            <v>null</v>
          </cell>
        </row>
        <row r="325">
          <cell r="A325">
            <v>42394</v>
          </cell>
          <cell r="B325">
            <v>32.049999</v>
          </cell>
          <cell r="C325">
            <v>32.740001999999997</v>
          </cell>
          <cell r="D325">
            <v>29.68</v>
          </cell>
          <cell r="E325">
            <v>30.34</v>
          </cell>
          <cell r="F325">
            <v>30.34</v>
          </cell>
          <cell r="G325">
            <v>606892</v>
          </cell>
        </row>
        <row r="326">
          <cell r="A326">
            <v>42395</v>
          </cell>
          <cell r="B326">
            <v>29.809999000000001</v>
          </cell>
          <cell r="C326">
            <v>32.409999999999997</v>
          </cell>
          <cell r="D326">
            <v>29.25</v>
          </cell>
          <cell r="E326">
            <v>31.450001</v>
          </cell>
          <cell r="F326">
            <v>31.450001</v>
          </cell>
          <cell r="G326">
            <v>642432</v>
          </cell>
        </row>
        <row r="327">
          <cell r="A327">
            <v>42396</v>
          </cell>
          <cell r="B327">
            <v>30.549999</v>
          </cell>
          <cell r="C327">
            <v>32.840000000000003</v>
          </cell>
          <cell r="D327">
            <v>30.139999</v>
          </cell>
          <cell r="E327">
            <v>32.299999</v>
          </cell>
          <cell r="F327">
            <v>32.299999</v>
          </cell>
          <cell r="G327">
            <v>738551</v>
          </cell>
        </row>
        <row r="328">
          <cell r="A328">
            <v>42397</v>
          </cell>
          <cell r="B328">
            <v>32.189999</v>
          </cell>
          <cell r="C328">
            <v>34.82</v>
          </cell>
          <cell r="D328">
            <v>31.74</v>
          </cell>
          <cell r="E328">
            <v>33.220001000000003</v>
          </cell>
          <cell r="F328">
            <v>33.220001000000003</v>
          </cell>
          <cell r="G328">
            <v>833378</v>
          </cell>
        </row>
        <row r="329">
          <cell r="A329">
            <v>42398</v>
          </cell>
          <cell r="B329">
            <v>33.700001</v>
          </cell>
          <cell r="C329">
            <v>34.400002000000001</v>
          </cell>
          <cell r="D329">
            <v>32.650002000000001</v>
          </cell>
          <cell r="E329">
            <v>33.619999</v>
          </cell>
          <cell r="F329">
            <v>33.619999</v>
          </cell>
          <cell r="G329">
            <v>618110</v>
          </cell>
        </row>
        <row r="330">
          <cell r="A330">
            <v>42400</v>
          </cell>
          <cell r="B330" t="str">
            <v>null</v>
          </cell>
          <cell r="C330" t="str">
            <v>null</v>
          </cell>
          <cell r="D330" t="str">
            <v>null</v>
          </cell>
          <cell r="E330" t="str">
            <v>null</v>
          </cell>
          <cell r="F330" t="str">
            <v>null</v>
          </cell>
          <cell r="G330" t="str">
            <v>null</v>
          </cell>
        </row>
        <row r="331">
          <cell r="A331">
            <v>42401</v>
          </cell>
          <cell r="B331">
            <v>33.830002</v>
          </cell>
          <cell r="C331">
            <v>34.18</v>
          </cell>
          <cell r="D331">
            <v>31.290001</v>
          </cell>
          <cell r="E331">
            <v>31.620000999999998</v>
          </cell>
          <cell r="F331">
            <v>31.620000999999998</v>
          </cell>
          <cell r="G331">
            <v>595612</v>
          </cell>
        </row>
        <row r="332">
          <cell r="A332">
            <v>42402</v>
          </cell>
          <cell r="B332">
            <v>31.370000999999998</v>
          </cell>
          <cell r="C332">
            <v>31.530000999999999</v>
          </cell>
          <cell r="D332">
            <v>29.57</v>
          </cell>
          <cell r="E332">
            <v>29.879999000000002</v>
          </cell>
          <cell r="F332">
            <v>29.879999000000002</v>
          </cell>
          <cell r="G332">
            <v>602564</v>
          </cell>
        </row>
        <row r="333">
          <cell r="A333">
            <v>42403</v>
          </cell>
          <cell r="B333">
            <v>29.75</v>
          </cell>
          <cell r="C333">
            <v>32.75</v>
          </cell>
          <cell r="D333">
            <v>29.4</v>
          </cell>
          <cell r="E333">
            <v>32.279998999999997</v>
          </cell>
          <cell r="F333">
            <v>32.279998999999997</v>
          </cell>
          <cell r="G333">
            <v>811699</v>
          </cell>
        </row>
        <row r="334">
          <cell r="A334">
            <v>42404</v>
          </cell>
          <cell r="B334">
            <v>32.709999000000003</v>
          </cell>
          <cell r="C334">
            <v>33.599997999999999</v>
          </cell>
          <cell r="D334">
            <v>31.530000999999999</v>
          </cell>
          <cell r="E334">
            <v>31.719999000000001</v>
          </cell>
          <cell r="F334">
            <v>31.719999000000001</v>
          </cell>
          <cell r="G334">
            <v>696721</v>
          </cell>
        </row>
        <row r="335">
          <cell r="A335">
            <v>42405</v>
          </cell>
          <cell r="B335">
            <v>31.639999</v>
          </cell>
          <cell r="C335">
            <v>32.450001</v>
          </cell>
          <cell r="D335">
            <v>30.629999000000002</v>
          </cell>
          <cell r="E335">
            <v>30.889999</v>
          </cell>
          <cell r="F335">
            <v>30.889999</v>
          </cell>
          <cell r="G335">
            <v>616531</v>
          </cell>
        </row>
        <row r="336">
          <cell r="A336">
            <v>42407</v>
          </cell>
          <cell r="B336" t="str">
            <v>null</v>
          </cell>
          <cell r="C336" t="str">
            <v>null</v>
          </cell>
          <cell r="D336" t="str">
            <v>null</v>
          </cell>
          <cell r="E336" t="str">
            <v>null</v>
          </cell>
          <cell r="F336" t="str">
            <v>null</v>
          </cell>
          <cell r="G336" t="str">
            <v>null</v>
          </cell>
        </row>
        <row r="337">
          <cell r="A337">
            <v>42408</v>
          </cell>
          <cell r="B337">
            <v>30.969999000000001</v>
          </cell>
          <cell r="C337">
            <v>31.379999000000002</v>
          </cell>
          <cell r="D337">
            <v>29.57</v>
          </cell>
          <cell r="E337">
            <v>29.690000999999999</v>
          </cell>
          <cell r="F337">
            <v>29.690000999999999</v>
          </cell>
          <cell r="G337">
            <v>603646</v>
          </cell>
        </row>
        <row r="338">
          <cell r="A338">
            <v>42409</v>
          </cell>
          <cell r="B338">
            <v>30.17</v>
          </cell>
          <cell r="C338">
            <v>30.610001</v>
          </cell>
          <cell r="D338">
            <v>27.74</v>
          </cell>
          <cell r="E338">
            <v>27.940000999999999</v>
          </cell>
          <cell r="F338">
            <v>27.940000999999999</v>
          </cell>
          <cell r="G338">
            <v>738219</v>
          </cell>
        </row>
        <row r="339">
          <cell r="A339">
            <v>42410</v>
          </cell>
          <cell r="B339">
            <v>28.360001</v>
          </cell>
          <cell r="C339">
            <v>29.219999000000001</v>
          </cell>
          <cell r="D339">
            <v>27.24</v>
          </cell>
          <cell r="E339">
            <v>27.450001</v>
          </cell>
          <cell r="F339">
            <v>27.450001</v>
          </cell>
          <cell r="G339">
            <v>781280</v>
          </cell>
        </row>
        <row r="340">
          <cell r="A340">
            <v>42411</v>
          </cell>
          <cell r="B340">
            <v>27.34</v>
          </cell>
          <cell r="C340">
            <v>27.48</v>
          </cell>
          <cell r="D340">
            <v>26.049999</v>
          </cell>
          <cell r="E340">
            <v>26.209999</v>
          </cell>
          <cell r="F340">
            <v>26.209999</v>
          </cell>
          <cell r="G340">
            <v>795965</v>
          </cell>
        </row>
        <row r="341">
          <cell r="A341">
            <v>42412</v>
          </cell>
          <cell r="B341">
            <v>27.299999</v>
          </cell>
          <cell r="C341">
            <v>29.66</v>
          </cell>
          <cell r="D341">
            <v>26.950001</v>
          </cell>
          <cell r="E341">
            <v>29.440000999999999</v>
          </cell>
          <cell r="F341">
            <v>29.440000999999999</v>
          </cell>
          <cell r="G341">
            <v>675157</v>
          </cell>
        </row>
        <row r="342">
          <cell r="A342">
            <v>42414</v>
          </cell>
          <cell r="B342" t="str">
            <v>null</v>
          </cell>
          <cell r="C342" t="str">
            <v>null</v>
          </cell>
          <cell r="D342" t="str">
            <v>null</v>
          </cell>
          <cell r="E342" t="str">
            <v>null</v>
          </cell>
          <cell r="F342" t="str">
            <v>null</v>
          </cell>
          <cell r="G342" t="str">
            <v>null</v>
          </cell>
        </row>
        <row r="343">
          <cell r="A343">
            <v>42415</v>
          </cell>
          <cell r="B343" t="str">
            <v>null</v>
          </cell>
          <cell r="C343" t="str">
            <v>null</v>
          </cell>
          <cell r="D343" t="str">
            <v>null</v>
          </cell>
          <cell r="E343" t="str">
            <v>null</v>
          </cell>
          <cell r="F343" t="str">
            <v>null</v>
          </cell>
          <cell r="G343" t="str">
            <v>null</v>
          </cell>
        </row>
        <row r="344">
          <cell r="A344">
            <v>42416</v>
          </cell>
          <cell r="B344">
            <v>29.08</v>
          </cell>
          <cell r="C344">
            <v>31.530000999999999</v>
          </cell>
          <cell r="D344">
            <v>28.700001</v>
          </cell>
          <cell r="E344">
            <v>29.040001</v>
          </cell>
          <cell r="F344">
            <v>29.040001</v>
          </cell>
          <cell r="G344">
            <v>651956</v>
          </cell>
        </row>
        <row r="345">
          <cell r="A345">
            <v>42417</v>
          </cell>
          <cell r="B345">
            <v>29.139999</v>
          </cell>
          <cell r="C345">
            <v>31.49</v>
          </cell>
          <cell r="D345">
            <v>28.73</v>
          </cell>
          <cell r="E345">
            <v>30.66</v>
          </cell>
          <cell r="F345">
            <v>30.66</v>
          </cell>
          <cell r="G345">
            <v>578639</v>
          </cell>
        </row>
        <row r="346">
          <cell r="A346">
            <v>42418</v>
          </cell>
          <cell r="B346">
            <v>31.35</v>
          </cell>
          <cell r="C346">
            <v>31.98</v>
          </cell>
          <cell r="D346">
            <v>30.27</v>
          </cell>
          <cell r="E346">
            <v>30.77</v>
          </cell>
          <cell r="F346">
            <v>30.77</v>
          </cell>
          <cell r="G346">
            <v>225497</v>
          </cell>
        </row>
        <row r="347">
          <cell r="A347">
            <v>42419</v>
          </cell>
          <cell r="B347">
            <v>30.6</v>
          </cell>
          <cell r="C347">
            <v>30.73</v>
          </cell>
          <cell r="D347">
            <v>29.049999</v>
          </cell>
          <cell r="E347">
            <v>29.639999</v>
          </cell>
          <cell r="F347">
            <v>29.639999</v>
          </cell>
          <cell r="G347">
            <v>103202</v>
          </cell>
        </row>
        <row r="348">
          <cell r="A348">
            <v>42421</v>
          </cell>
          <cell r="B348" t="str">
            <v>null</v>
          </cell>
          <cell r="C348" t="str">
            <v>null</v>
          </cell>
          <cell r="D348" t="str">
            <v>null</v>
          </cell>
          <cell r="E348" t="str">
            <v>null</v>
          </cell>
          <cell r="F348" t="str">
            <v>null</v>
          </cell>
          <cell r="G348" t="str">
            <v>null</v>
          </cell>
        </row>
        <row r="349">
          <cell r="A349">
            <v>42422</v>
          </cell>
          <cell r="B349">
            <v>29.719999000000001</v>
          </cell>
          <cell r="C349">
            <v>32.049999</v>
          </cell>
          <cell r="D349">
            <v>29.48</v>
          </cell>
          <cell r="E349">
            <v>31.48</v>
          </cell>
          <cell r="F349">
            <v>31.48</v>
          </cell>
          <cell r="G349">
            <v>521016</v>
          </cell>
        </row>
        <row r="350">
          <cell r="A350">
            <v>42423</v>
          </cell>
          <cell r="B350">
            <v>33.340000000000003</v>
          </cell>
          <cell r="C350">
            <v>33.529998999999997</v>
          </cell>
          <cell r="D350">
            <v>31.219999000000001</v>
          </cell>
          <cell r="E350">
            <v>31.870000999999998</v>
          </cell>
          <cell r="F350">
            <v>31.870000999999998</v>
          </cell>
          <cell r="G350">
            <v>539379</v>
          </cell>
        </row>
        <row r="351">
          <cell r="A351">
            <v>42424</v>
          </cell>
          <cell r="B351">
            <v>31.280000999999999</v>
          </cell>
          <cell r="C351">
            <v>32.400002000000001</v>
          </cell>
          <cell r="D351">
            <v>30.559999000000001</v>
          </cell>
          <cell r="E351">
            <v>32.150002000000001</v>
          </cell>
          <cell r="F351">
            <v>32.150002000000001</v>
          </cell>
          <cell r="G351">
            <v>652245</v>
          </cell>
        </row>
        <row r="352">
          <cell r="A352">
            <v>42425</v>
          </cell>
          <cell r="B352">
            <v>32.189999</v>
          </cell>
          <cell r="C352">
            <v>33.490001999999997</v>
          </cell>
          <cell r="D352">
            <v>31.07</v>
          </cell>
          <cell r="E352">
            <v>33.07</v>
          </cell>
          <cell r="F352">
            <v>33.07</v>
          </cell>
          <cell r="G352">
            <v>611874</v>
          </cell>
        </row>
        <row r="353">
          <cell r="A353">
            <v>42426</v>
          </cell>
          <cell r="B353">
            <v>33.040000999999997</v>
          </cell>
          <cell r="C353">
            <v>34.689999</v>
          </cell>
          <cell r="D353">
            <v>32.639999000000003</v>
          </cell>
          <cell r="E353">
            <v>32.779998999999997</v>
          </cell>
          <cell r="F353">
            <v>32.779998999999997</v>
          </cell>
          <cell r="G353">
            <v>646294</v>
          </cell>
        </row>
        <row r="354">
          <cell r="A354">
            <v>42428</v>
          </cell>
          <cell r="B354" t="str">
            <v>null</v>
          </cell>
          <cell r="C354" t="str">
            <v>null</v>
          </cell>
          <cell r="D354" t="str">
            <v>null</v>
          </cell>
          <cell r="E354" t="str">
            <v>null</v>
          </cell>
          <cell r="F354" t="str">
            <v>null</v>
          </cell>
          <cell r="G354" t="str">
            <v>null</v>
          </cell>
        </row>
        <row r="355">
          <cell r="A355">
            <v>42429</v>
          </cell>
          <cell r="B355">
            <v>32.720001000000003</v>
          </cell>
          <cell r="C355">
            <v>33.979999999999997</v>
          </cell>
          <cell r="D355">
            <v>32.32</v>
          </cell>
          <cell r="E355">
            <v>33.75</v>
          </cell>
          <cell r="F355">
            <v>33.75</v>
          </cell>
          <cell r="G355">
            <v>512468</v>
          </cell>
        </row>
        <row r="356">
          <cell r="A356">
            <v>42430</v>
          </cell>
          <cell r="B356">
            <v>33.900002000000001</v>
          </cell>
          <cell r="C356">
            <v>34.759998000000003</v>
          </cell>
          <cell r="D356">
            <v>33.369999</v>
          </cell>
          <cell r="E356">
            <v>34.400002000000001</v>
          </cell>
          <cell r="F356">
            <v>34.400002000000001</v>
          </cell>
          <cell r="G356">
            <v>566226</v>
          </cell>
        </row>
        <row r="357">
          <cell r="A357">
            <v>42431</v>
          </cell>
          <cell r="B357">
            <v>33.889999000000003</v>
          </cell>
          <cell r="C357">
            <v>35.169998</v>
          </cell>
          <cell r="D357">
            <v>33.549999</v>
          </cell>
          <cell r="E357">
            <v>34.659999999999997</v>
          </cell>
          <cell r="F357">
            <v>34.659999999999997</v>
          </cell>
          <cell r="G357">
            <v>597834</v>
          </cell>
        </row>
        <row r="358">
          <cell r="A358">
            <v>42432</v>
          </cell>
          <cell r="B358">
            <v>34.729999999999997</v>
          </cell>
          <cell r="C358">
            <v>35.32</v>
          </cell>
          <cell r="D358">
            <v>34.189999</v>
          </cell>
          <cell r="E358">
            <v>34.57</v>
          </cell>
          <cell r="F358">
            <v>34.57</v>
          </cell>
          <cell r="G358">
            <v>512962</v>
          </cell>
        </row>
        <row r="359">
          <cell r="A359">
            <v>42433</v>
          </cell>
          <cell r="B359">
            <v>34.659999999999997</v>
          </cell>
          <cell r="C359">
            <v>36.340000000000003</v>
          </cell>
          <cell r="D359">
            <v>34.400002000000001</v>
          </cell>
          <cell r="E359">
            <v>35.919998</v>
          </cell>
          <cell r="F359">
            <v>35.919998</v>
          </cell>
          <cell r="G359">
            <v>578290</v>
          </cell>
        </row>
        <row r="360">
          <cell r="A360">
            <v>42435</v>
          </cell>
          <cell r="B360" t="str">
            <v>null</v>
          </cell>
          <cell r="C360" t="str">
            <v>null</v>
          </cell>
          <cell r="D360" t="str">
            <v>null</v>
          </cell>
          <cell r="E360" t="str">
            <v>null</v>
          </cell>
          <cell r="F360" t="str">
            <v>null</v>
          </cell>
          <cell r="G360" t="str">
            <v>null</v>
          </cell>
        </row>
        <row r="361">
          <cell r="A361">
            <v>42436</v>
          </cell>
          <cell r="B361">
            <v>36.200001</v>
          </cell>
          <cell r="C361">
            <v>38.110000999999997</v>
          </cell>
          <cell r="D361">
            <v>36.090000000000003</v>
          </cell>
          <cell r="E361">
            <v>37.900002000000001</v>
          </cell>
          <cell r="F361">
            <v>37.900002000000001</v>
          </cell>
          <cell r="G361">
            <v>709870</v>
          </cell>
        </row>
        <row r="362">
          <cell r="A362">
            <v>42437</v>
          </cell>
          <cell r="B362">
            <v>37.939999</v>
          </cell>
          <cell r="C362">
            <v>38.389999000000003</v>
          </cell>
          <cell r="D362">
            <v>36.119999</v>
          </cell>
          <cell r="E362">
            <v>36.5</v>
          </cell>
          <cell r="F362">
            <v>36.5</v>
          </cell>
          <cell r="G362">
            <v>706933</v>
          </cell>
        </row>
        <row r="363">
          <cell r="A363">
            <v>42438</v>
          </cell>
          <cell r="B363">
            <v>36.360000999999997</v>
          </cell>
          <cell r="C363">
            <v>38.509998000000003</v>
          </cell>
          <cell r="D363">
            <v>36.240001999999997</v>
          </cell>
          <cell r="E363">
            <v>38.290000999999997</v>
          </cell>
          <cell r="F363">
            <v>38.290000999999997</v>
          </cell>
          <cell r="G363">
            <v>740632</v>
          </cell>
        </row>
        <row r="364">
          <cell r="A364">
            <v>42439</v>
          </cell>
          <cell r="B364">
            <v>38.169998</v>
          </cell>
          <cell r="C364">
            <v>38.479999999999997</v>
          </cell>
          <cell r="D364">
            <v>37.209999000000003</v>
          </cell>
          <cell r="E364">
            <v>37.840000000000003</v>
          </cell>
          <cell r="F364">
            <v>37.840000000000003</v>
          </cell>
          <cell r="G364">
            <v>701435</v>
          </cell>
        </row>
        <row r="365">
          <cell r="A365">
            <v>42440</v>
          </cell>
          <cell r="B365">
            <v>37.990001999999997</v>
          </cell>
          <cell r="C365">
            <v>39.020000000000003</v>
          </cell>
          <cell r="D365">
            <v>37.919998</v>
          </cell>
          <cell r="E365">
            <v>38.5</v>
          </cell>
          <cell r="F365">
            <v>38.5</v>
          </cell>
          <cell r="G365">
            <v>564791</v>
          </cell>
        </row>
        <row r="366">
          <cell r="A366">
            <v>42442</v>
          </cell>
          <cell r="B366" t="str">
            <v>null</v>
          </cell>
          <cell r="C366" t="str">
            <v>null</v>
          </cell>
          <cell r="D366" t="str">
            <v>null</v>
          </cell>
          <cell r="E366" t="str">
            <v>null</v>
          </cell>
          <cell r="F366" t="str">
            <v>null</v>
          </cell>
          <cell r="G366" t="str">
            <v>null</v>
          </cell>
        </row>
        <row r="367">
          <cell r="A367">
            <v>42443</v>
          </cell>
          <cell r="B367">
            <v>38.169998</v>
          </cell>
          <cell r="C367">
            <v>38.770000000000003</v>
          </cell>
          <cell r="D367">
            <v>36.68</v>
          </cell>
          <cell r="E367">
            <v>37.18</v>
          </cell>
          <cell r="F367">
            <v>37.18</v>
          </cell>
          <cell r="G367">
            <v>489938</v>
          </cell>
        </row>
        <row r="368">
          <cell r="A368">
            <v>42444</v>
          </cell>
          <cell r="B368">
            <v>37.369999</v>
          </cell>
          <cell r="C368">
            <v>37.400002000000001</v>
          </cell>
          <cell r="D368">
            <v>35.959999000000003</v>
          </cell>
          <cell r="E368">
            <v>36.340000000000003</v>
          </cell>
          <cell r="F368">
            <v>36.340000000000003</v>
          </cell>
          <cell r="G368">
            <v>446100</v>
          </cell>
        </row>
        <row r="369">
          <cell r="A369">
            <v>42445</v>
          </cell>
          <cell r="B369">
            <v>36.740001999999997</v>
          </cell>
          <cell r="C369">
            <v>38.630001</v>
          </cell>
          <cell r="D369">
            <v>36.610000999999997</v>
          </cell>
          <cell r="E369">
            <v>38.459999000000003</v>
          </cell>
          <cell r="F369">
            <v>38.459999000000003</v>
          </cell>
          <cell r="G369">
            <v>494174</v>
          </cell>
        </row>
        <row r="370">
          <cell r="A370">
            <v>42446</v>
          </cell>
          <cell r="B370">
            <v>38.590000000000003</v>
          </cell>
          <cell r="C370">
            <v>40.360000999999997</v>
          </cell>
          <cell r="D370">
            <v>38.470001000000003</v>
          </cell>
          <cell r="E370">
            <v>40.200001</v>
          </cell>
          <cell r="F370">
            <v>40.200001</v>
          </cell>
          <cell r="G370">
            <v>298013</v>
          </cell>
        </row>
        <row r="371">
          <cell r="A371">
            <v>42447</v>
          </cell>
          <cell r="B371">
            <v>40.25</v>
          </cell>
          <cell r="C371">
            <v>41.200001</v>
          </cell>
          <cell r="D371">
            <v>39.150002000000001</v>
          </cell>
          <cell r="E371">
            <v>39.439999</v>
          </cell>
          <cell r="F371">
            <v>39.439999</v>
          </cell>
          <cell r="G371">
            <v>130151</v>
          </cell>
        </row>
        <row r="372">
          <cell r="A372">
            <v>42449</v>
          </cell>
          <cell r="B372" t="str">
            <v>null</v>
          </cell>
          <cell r="C372" t="str">
            <v>null</v>
          </cell>
          <cell r="D372" t="str">
            <v>null</v>
          </cell>
          <cell r="E372" t="str">
            <v>null</v>
          </cell>
          <cell r="F372" t="str">
            <v>null</v>
          </cell>
          <cell r="G372" t="str">
            <v>null</v>
          </cell>
        </row>
        <row r="373">
          <cell r="A373">
            <v>42450</v>
          </cell>
          <cell r="B373">
            <v>39.060001</v>
          </cell>
          <cell r="C373">
            <v>40.299999</v>
          </cell>
          <cell r="D373">
            <v>38.610000999999997</v>
          </cell>
          <cell r="E373">
            <v>39.909999999999997</v>
          </cell>
          <cell r="F373">
            <v>39.909999999999997</v>
          </cell>
          <cell r="G373">
            <v>479337</v>
          </cell>
        </row>
        <row r="374">
          <cell r="A374">
            <v>42451</v>
          </cell>
          <cell r="B374">
            <v>41.59</v>
          </cell>
          <cell r="C374">
            <v>41.900002000000001</v>
          </cell>
          <cell r="D374">
            <v>40.770000000000003</v>
          </cell>
          <cell r="E374">
            <v>41.450001</v>
          </cell>
          <cell r="F374">
            <v>41.450001</v>
          </cell>
          <cell r="G374">
            <v>463693</v>
          </cell>
        </row>
        <row r="375">
          <cell r="A375">
            <v>42452</v>
          </cell>
          <cell r="B375">
            <v>41.189999</v>
          </cell>
          <cell r="C375">
            <v>41.34</v>
          </cell>
          <cell r="D375">
            <v>39.669998</v>
          </cell>
          <cell r="E375">
            <v>39.790000999999997</v>
          </cell>
          <cell r="F375">
            <v>39.790000999999997</v>
          </cell>
          <cell r="G375">
            <v>492003</v>
          </cell>
        </row>
        <row r="376">
          <cell r="A376">
            <v>42453</v>
          </cell>
          <cell r="B376">
            <v>39.729999999999997</v>
          </cell>
          <cell r="C376">
            <v>39.770000000000003</v>
          </cell>
          <cell r="D376">
            <v>38.330002</v>
          </cell>
          <cell r="E376">
            <v>39.459999000000003</v>
          </cell>
          <cell r="F376">
            <v>39.459999000000003</v>
          </cell>
          <cell r="G376">
            <v>495168</v>
          </cell>
        </row>
        <row r="377">
          <cell r="A377">
            <v>42456</v>
          </cell>
          <cell r="B377" t="str">
            <v>null</v>
          </cell>
          <cell r="C377" t="str">
            <v>null</v>
          </cell>
          <cell r="D377" t="str">
            <v>null</v>
          </cell>
          <cell r="E377" t="str">
            <v>null</v>
          </cell>
          <cell r="F377" t="str">
            <v>null</v>
          </cell>
          <cell r="G377" t="str">
            <v>null</v>
          </cell>
        </row>
        <row r="378">
          <cell r="A378">
            <v>42457</v>
          </cell>
          <cell r="B378">
            <v>39.549999</v>
          </cell>
          <cell r="C378">
            <v>40.139999000000003</v>
          </cell>
          <cell r="D378">
            <v>38.860000999999997</v>
          </cell>
          <cell r="E378">
            <v>39.389999000000003</v>
          </cell>
          <cell r="F378">
            <v>39.389999000000003</v>
          </cell>
          <cell r="G378">
            <v>299775</v>
          </cell>
        </row>
        <row r="379">
          <cell r="A379">
            <v>42458</v>
          </cell>
          <cell r="B379">
            <v>39.32</v>
          </cell>
          <cell r="C379">
            <v>39.479999999999997</v>
          </cell>
          <cell r="D379">
            <v>37.909999999999997</v>
          </cell>
          <cell r="E379">
            <v>38.279998999999997</v>
          </cell>
          <cell r="F379">
            <v>38.279998999999997</v>
          </cell>
          <cell r="G379">
            <v>488032</v>
          </cell>
        </row>
        <row r="380">
          <cell r="A380">
            <v>42459</v>
          </cell>
          <cell r="B380">
            <v>38.520000000000003</v>
          </cell>
          <cell r="C380">
            <v>39.849997999999999</v>
          </cell>
          <cell r="D380">
            <v>38.139999000000003</v>
          </cell>
          <cell r="E380">
            <v>38.32</v>
          </cell>
          <cell r="F380">
            <v>38.32</v>
          </cell>
          <cell r="G380">
            <v>542469</v>
          </cell>
        </row>
        <row r="381">
          <cell r="A381">
            <v>42460</v>
          </cell>
          <cell r="B381">
            <v>38.299999</v>
          </cell>
          <cell r="C381">
            <v>39.040000999999997</v>
          </cell>
          <cell r="D381">
            <v>37.57</v>
          </cell>
          <cell r="E381">
            <v>38.340000000000003</v>
          </cell>
          <cell r="F381">
            <v>38.340000000000003</v>
          </cell>
          <cell r="G381">
            <v>532152</v>
          </cell>
        </row>
        <row r="382">
          <cell r="A382">
            <v>42461</v>
          </cell>
          <cell r="B382">
            <v>38.139999000000003</v>
          </cell>
          <cell r="C382">
            <v>38.560001</v>
          </cell>
          <cell r="D382">
            <v>36.630001</v>
          </cell>
          <cell r="E382">
            <v>36.790000999999997</v>
          </cell>
          <cell r="F382">
            <v>36.790000999999997</v>
          </cell>
          <cell r="G382">
            <v>547190</v>
          </cell>
        </row>
        <row r="383">
          <cell r="A383">
            <v>42463</v>
          </cell>
          <cell r="B383" t="str">
            <v>null</v>
          </cell>
          <cell r="C383" t="str">
            <v>null</v>
          </cell>
          <cell r="D383" t="str">
            <v>null</v>
          </cell>
          <cell r="E383" t="str">
            <v>null</v>
          </cell>
          <cell r="F383" t="str">
            <v>null</v>
          </cell>
          <cell r="G383" t="str">
            <v>null</v>
          </cell>
        </row>
        <row r="384">
          <cell r="A384">
            <v>42464</v>
          </cell>
          <cell r="B384">
            <v>36.610000999999997</v>
          </cell>
          <cell r="C384">
            <v>37.209999000000003</v>
          </cell>
          <cell r="D384">
            <v>35.459999000000003</v>
          </cell>
          <cell r="E384">
            <v>35.700001</v>
          </cell>
          <cell r="F384">
            <v>35.700001</v>
          </cell>
          <cell r="G384">
            <v>549477</v>
          </cell>
        </row>
        <row r="385">
          <cell r="A385">
            <v>42465</v>
          </cell>
          <cell r="B385">
            <v>35.5</v>
          </cell>
          <cell r="C385">
            <v>36.580002</v>
          </cell>
          <cell r="D385">
            <v>35.240001999999997</v>
          </cell>
          <cell r="E385">
            <v>35.889999000000003</v>
          </cell>
          <cell r="F385">
            <v>35.889999000000003</v>
          </cell>
          <cell r="G385">
            <v>485543</v>
          </cell>
        </row>
        <row r="386">
          <cell r="A386">
            <v>42466</v>
          </cell>
          <cell r="B386">
            <v>36.520000000000003</v>
          </cell>
          <cell r="C386">
            <v>37.900002000000001</v>
          </cell>
          <cell r="D386">
            <v>36.43</v>
          </cell>
          <cell r="E386">
            <v>37.75</v>
          </cell>
          <cell r="F386">
            <v>37.75</v>
          </cell>
          <cell r="G386">
            <v>751048</v>
          </cell>
        </row>
        <row r="387">
          <cell r="A387">
            <v>42467</v>
          </cell>
          <cell r="B387">
            <v>37.759998000000003</v>
          </cell>
          <cell r="C387">
            <v>38.299999</v>
          </cell>
          <cell r="D387">
            <v>36.689999</v>
          </cell>
          <cell r="E387">
            <v>37.259998000000003</v>
          </cell>
          <cell r="F387">
            <v>37.259998000000003</v>
          </cell>
          <cell r="G387">
            <v>626749</v>
          </cell>
        </row>
        <row r="388">
          <cell r="A388">
            <v>42468</v>
          </cell>
          <cell r="B388">
            <v>37.520000000000003</v>
          </cell>
          <cell r="C388">
            <v>39.840000000000003</v>
          </cell>
          <cell r="D388">
            <v>37.450001</v>
          </cell>
          <cell r="E388">
            <v>39.720001000000003</v>
          </cell>
          <cell r="F388">
            <v>39.720001000000003</v>
          </cell>
          <cell r="G388">
            <v>817230</v>
          </cell>
        </row>
        <row r="389">
          <cell r="A389">
            <v>42470</v>
          </cell>
          <cell r="B389" t="str">
            <v>null</v>
          </cell>
          <cell r="C389" t="str">
            <v>null</v>
          </cell>
          <cell r="D389" t="str">
            <v>null</v>
          </cell>
          <cell r="E389" t="str">
            <v>null</v>
          </cell>
          <cell r="F389" t="str">
            <v>null</v>
          </cell>
          <cell r="G389" t="str">
            <v>null</v>
          </cell>
        </row>
        <row r="390">
          <cell r="A390">
            <v>42471</v>
          </cell>
          <cell r="B390">
            <v>39.720001000000003</v>
          </cell>
          <cell r="C390">
            <v>40.75</v>
          </cell>
          <cell r="D390">
            <v>39.25</v>
          </cell>
          <cell r="E390">
            <v>40.360000999999997</v>
          </cell>
          <cell r="F390">
            <v>40.360000999999997</v>
          </cell>
          <cell r="G390">
            <v>679351</v>
          </cell>
        </row>
        <row r="391">
          <cell r="A391">
            <v>42472</v>
          </cell>
          <cell r="B391">
            <v>40.349997999999999</v>
          </cell>
          <cell r="C391">
            <v>42.25</v>
          </cell>
          <cell r="D391">
            <v>40.090000000000003</v>
          </cell>
          <cell r="E391">
            <v>42.169998</v>
          </cell>
          <cell r="F391">
            <v>42.169998</v>
          </cell>
          <cell r="G391">
            <v>796837</v>
          </cell>
        </row>
        <row r="392">
          <cell r="A392">
            <v>42473</v>
          </cell>
          <cell r="B392">
            <v>41.630001</v>
          </cell>
          <cell r="C392">
            <v>42.419998</v>
          </cell>
          <cell r="D392">
            <v>41.240001999999997</v>
          </cell>
          <cell r="E392">
            <v>41.759998000000003</v>
          </cell>
          <cell r="F392">
            <v>41.759998000000003</v>
          </cell>
          <cell r="G392">
            <v>730437</v>
          </cell>
        </row>
        <row r="393">
          <cell r="A393">
            <v>42474</v>
          </cell>
          <cell r="B393">
            <v>41.540000999999997</v>
          </cell>
          <cell r="C393">
            <v>42.16</v>
          </cell>
          <cell r="D393">
            <v>40.840000000000003</v>
          </cell>
          <cell r="E393">
            <v>41.5</v>
          </cell>
          <cell r="F393">
            <v>41.5</v>
          </cell>
          <cell r="G393">
            <v>488614</v>
          </cell>
        </row>
        <row r="394">
          <cell r="A394">
            <v>42475</v>
          </cell>
          <cell r="B394">
            <v>41.43</v>
          </cell>
          <cell r="C394">
            <v>41.73</v>
          </cell>
          <cell r="D394">
            <v>39.979999999999997</v>
          </cell>
          <cell r="E394">
            <v>40.360000999999997</v>
          </cell>
          <cell r="F394">
            <v>40.360000999999997</v>
          </cell>
          <cell r="G394">
            <v>520146</v>
          </cell>
        </row>
        <row r="395">
          <cell r="A395">
            <v>42477</v>
          </cell>
          <cell r="B395" t="str">
            <v>null</v>
          </cell>
          <cell r="C395" t="str">
            <v>null</v>
          </cell>
          <cell r="D395" t="str">
            <v>null</v>
          </cell>
          <cell r="E395" t="str">
            <v>null</v>
          </cell>
          <cell r="F395" t="str">
            <v>null</v>
          </cell>
          <cell r="G395" t="str">
            <v>null</v>
          </cell>
        </row>
        <row r="396">
          <cell r="A396">
            <v>42478</v>
          </cell>
          <cell r="B396">
            <v>38.75</v>
          </cell>
          <cell r="C396">
            <v>40.240001999999997</v>
          </cell>
          <cell r="D396">
            <v>37.610000999999997</v>
          </cell>
          <cell r="E396">
            <v>39.779998999999997</v>
          </cell>
          <cell r="F396">
            <v>39.779998999999997</v>
          </cell>
          <cell r="G396">
            <v>342463</v>
          </cell>
        </row>
        <row r="397">
          <cell r="A397">
            <v>42479</v>
          </cell>
          <cell r="B397">
            <v>40.040000999999997</v>
          </cell>
          <cell r="C397">
            <v>41.529998999999997</v>
          </cell>
          <cell r="D397">
            <v>39.580002</v>
          </cell>
          <cell r="E397">
            <v>41.080002</v>
          </cell>
          <cell r="F397">
            <v>41.080002</v>
          </cell>
          <cell r="G397">
            <v>101734</v>
          </cell>
        </row>
        <row r="398">
          <cell r="A398">
            <v>42480</v>
          </cell>
          <cell r="B398">
            <v>40.799999</v>
          </cell>
          <cell r="C398">
            <v>42.91</v>
          </cell>
          <cell r="D398">
            <v>39.849997999999999</v>
          </cell>
          <cell r="E398">
            <v>42.630001</v>
          </cell>
          <cell r="F398">
            <v>42.630001</v>
          </cell>
          <cell r="G398">
            <v>796240</v>
          </cell>
        </row>
        <row r="399">
          <cell r="A399">
            <v>42481</v>
          </cell>
          <cell r="B399">
            <v>43.970001000000003</v>
          </cell>
          <cell r="C399">
            <v>44.490001999999997</v>
          </cell>
          <cell r="D399">
            <v>43.049999</v>
          </cell>
          <cell r="E399">
            <v>43.18</v>
          </cell>
          <cell r="F399">
            <v>43.18</v>
          </cell>
          <cell r="G399">
            <v>671103</v>
          </cell>
        </row>
        <row r="400">
          <cell r="A400">
            <v>42482</v>
          </cell>
          <cell r="B400">
            <v>43.419998</v>
          </cell>
          <cell r="C400">
            <v>44.450001</v>
          </cell>
          <cell r="D400">
            <v>43.110000999999997</v>
          </cell>
          <cell r="E400">
            <v>43.73</v>
          </cell>
          <cell r="F400">
            <v>43.73</v>
          </cell>
          <cell r="G400">
            <v>575107</v>
          </cell>
        </row>
        <row r="401">
          <cell r="A401">
            <v>42484</v>
          </cell>
          <cell r="B401" t="str">
            <v>null</v>
          </cell>
          <cell r="C401" t="str">
            <v>null</v>
          </cell>
          <cell r="D401" t="str">
            <v>null</v>
          </cell>
          <cell r="E401" t="str">
            <v>null</v>
          </cell>
          <cell r="F401" t="str">
            <v>null</v>
          </cell>
          <cell r="G401" t="str">
            <v>null</v>
          </cell>
        </row>
        <row r="402">
          <cell r="A402">
            <v>42485</v>
          </cell>
          <cell r="B402">
            <v>43.75</v>
          </cell>
          <cell r="C402">
            <v>44.040000999999997</v>
          </cell>
          <cell r="D402">
            <v>42.580002</v>
          </cell>
          <cell r="E402">
            <v>42.639999000000003</v>
          </cell>
          <cell r="F402">
            <v>42.639999000000003</v>
          </cell>
          <cell r="G402">
            <v>606383</v>
          </cell>
        </row>
        <row r="403">
          <cell r="A403">
            <v>42486</v>
          </cell>
          <cell r="B403">
            <v>42.959999000000003</v>
          </cell>
          <cell r="C403">
            <v>44.830002</v>
          </cell>
          <cell r="D403">
            <v>42.5</v>
          </cell>
          <cell r="E403">
            <v>44.040000999999997</v>
          </cell>
          <cell r="F403">
            <v>44.040000999999997</v>
          </cell>
          <cell r="G403">
            <v>564392</v>
          </cell>
        </row>
        <row r="404">
          <cell r="A404">
            <v>42487</v>
          </cell>
          <cell r="B404">
            <v>44.639999000000003</v>
          </cell>
          <cell r="C404">
            <v>45.619999</v>
          </cell>
          <cell r="D404">
            <v>43.77</v>
          </cell>
          <cell r="E404">
            <v>45.330002</v>
          </cell>
          <cell r="F404">
            <v>45.330002</v>
          </cell>
          <cell r="G404">
            <v>648028</v>
          </cell>
        </row>
        <row r="405">
          <cell r="A405">
            <v>42488</v>
          </cell>
          <cell r="B405">
            <v>45.299999</v>
          </cell>
          <cell r="C405">
            <v>46.139999000000003</v>
          </cell>
          <cell r="D405">
            <v>44.939999</v>
          </cell>
          <cell r="E405">
            <v>46.029998999999997</v>
          </cell>
          <cell r="F405">
            <v>46.029998999999997</v>
          </cell>
          <cell r="G405">
            <v>487412</v>
          </cell>
        </row>
        <row r="406">
          <cell r="A406">
            <v>42489</v>
          </cell>
          <cell r="B406">
            <v>45.900002000000001</v>
          </cell>
          <cell r="C406">
            <v>46.779998999999997</v>
          </cell>
          <cell r="D406">
            <v>45.240001999999997</v>
          </cell>
          <cell r="E406">
            <v>45.919998</v>
          </cell>
          <cell r="F406">
            <v>45.919998</v>
          </cell>
          <cell r="G406">
            <v>598439</v>
          </cell>
        </row>
        <row r="407">
          <cell r="A407">
            <v>42491</v>
          </cell>
          <cell r="B407" t="str">
            <v>null</v>
          </cell>
          <cell r="C407" t="str">
            <v>null</v>
          </cell>
          <cell r="D407" t="str">
            <v>null</v>
          </cell>
          <cell r="E407" t="str">
            <v>null</v>
          </cell>
          <cell r="F407" t="str">
            <v>null</v>
          </cell>
          <cell r="G407" t="str">
            <v>null</v>
          </cell>
        </row>
        <row r="408">
          <cell r="A408">
            <v>42492</v>
          </cell>
          <cell r="B408">
            <v>45.900002000000001</v>
          </cell>
          <cell r="C408">
            <v>46.150002000000001</v>
          </cell>
          <cell r="D408">
            <v>44.540000999999997</v>
          </cell>
          <cell r="E408">
            <v>44.779998999999997</v>
          </cell>
          <cell r="F408">
            <v>44.779998999999997</v>
          </cell>
          <cell r="G408">
            <v>464027</v>
          </cell>
        </row>
        <row r="409">
          <cell r="A409">
            <v>42493</v>
          </cell>
          <cell r="B409">
            <v>44.919998</v>
          </cell>
          <cell r="C409">
            <v>45.349997999999999</v>
          </cell>
          <cell r="D409">
            <v>43.32</v>
          </cell>
          <cell r="E409">
            <v>43.650002000000001</v>
          </cell>
          <cell r="F409">
            <v>43.650002000000001</v>
          </cell>
          <cell r="G409">
            <v>625551</v>
          </cell>
        </row>
        <row r="410">
          <cell r="A410">
            <v>42494</v>
          </cell>
          <cell r="B410">
            <v>43.849997999999999</v>
          </cell>
          <cell r="C410">
            <v>44.880001</v>
          </cell>
          <cell r="D410">
            <v>43.220001000000003</v>
          </cell>
          <cell r="E410">
            <v>43.779998999999997</v>
          </cell>
          <cell r="F410">
            <v>43.779998999999997</v>
          </cell>
          <cell r="G410">
            <v>711125</v>
          </cell>
        </row>
        <row r="411">
          <cell r="A411">
            <v>42495</v>
          </cell>
          <cell r="B411">
            <v>44.040000999999997</v>
          </cell>
          <cell r="C411">
            <v>46.07</v>
          </cell>
          <cell r="D411">
            <v>43.959999000000003</v>
          </cell>
          <cell r="E411">
            <v>44.32</v>
          </cell>
          <cell r="F411">
            <v>44.32</v>
          </cell>
          <cell r="G411">
            <v>746159</v>
          </cell>
        </row>
        <row r="412">
          <cell r="A412">
            <v>42496</v>
          </cell>
          <cell r="B412">
            <v>44.52</v>
          </cell>
          <cell r="C412">
            <v>45.34</v>
          </cell>
          <cell r="D412">
            <v>43.540000999999997</v>
          </cell>
          <cell r="E412">
            <v>44.66</v>
          </cell>
          <cell r="F412">
            <v>44.66</v>
          </cell>
          <cell r="G412">
            <v>695306</v>
          </cell>
        </row>
        <row r="413">
          <cell r="A413">
            <v>42498</v>
          </cell>
          <cell r="B413" t="str">
            <v>null</v>
          </cell>
          <cell r="C413" t="str">
            <v>null</v>
          </cell>
          <cell r="D413" t="str">
            <v>null</v>
          </cell>
          <cell r="E413" t="str">
            <v>null</v>
          </cell>
          <cell r="F413" t="str">
            <v>null</v>
          </cell>
          <cell r="G413" t="str">
            <v>null</v>
          </cell>
        </row>
        <row r="414">
          <cell r="A414">
            <v>42499</v>
          </cell>
          <cell r="B414">
            <v>45</v>
          </cell>
          <cell r="C414">
            <v>45.939999</v>
          </cell>
          <cell r="D414">
            <v>43.240001999999997</v>
          </cell>
          <cell r="E414">
            <v>43.439999</v>
          </cell>
          <cell r="F414">
            <v>43.439999</v>
          </cell>
          <cell r="G414">
            <v>767568</v>
          </cell>
        </row>
        <row r="415">
          <cell r="A415">
            <v>42500</v>
          </cell>
          <cell r="B415">
            <v>43.25</v>
          </cell>
          <cell r="C415">
            <v>44.790000999999997</v>
          </cell>
          <cell r="D415">
            <v>43.029998999999997</v>
          </cell>
          <cell r="E415">
            <v>44.66</v>
          </cell>
          <cell r="F415">
            <v>44.66</v>
          </cell>
          <cell r="G415">
            <v>709415</v>
          </cell>
        </row>
        <row r="416">
          <cell r="A416">
            <v>42501</v>
          </cell>
          <cell r="B416">
            <v>44.599997999999999</v>
          </cell>
          <cell r="C416">
            <v>46.360000999999997</v>
          </cell>
          <cell r="D416">
            <v>43.959999000000003</v>
          </cell>
          <cell r="E416">
            <v>46.23</v>
          </cell>
          <cell r="F416">
            <v>46.23</v>
          </cell>
          <cell r="G416">
            <v>869957</v>
          </cell>
        </row>
        <row r="417">
          <cell r="A417">
            <v>42502</v>
          </cell>
          <cell r="B417">
            <v>46</v>
          </cell>
          <cell r="C417">
            <v>47.02</v>
          </cell>
          <cell r="D417">
            <v>45.610000999999997</v>
          </cell>
          <cell r="E417">
            <v>46.700001</v>
          </cell>
          <cell r="F417">
            <v>46.700001</v>
          </cell>
          <cell r="G417">
            <v>715102</v>
          </cell>
        </row>
        <row r="418">
          <cell r="A418">
            <v>42503</v>
          </cell>
          <cell r="B418">
            <v>46.41</v>
          </cell>
          <cell r="C418">
            <v>46.490001999999997</v>
          </cell>
          <cell r="D418">
            <v>45.75</v>
          </cell>
          <cell r="E418">
            <v>46.209999000000003</v>
          </cell>
          <cell r="F418">
            <v>46.209999000000003</v>
          </cell>
          <cell r="G418">
            <v>519363</v>
          </cell>
        </row>
        <row r="419">
          <cell r="A419">
            <v>42505</v>
          </cell>
          <cell r="B419" t="str">
            <v>null</v>
          </cell>
          <cell r="C419" t="str">
            <v>null</v>
          </cell>
          <cell r="D419" t="str">
            <v>null</v>
          </cell>
          <cell r="E419" t="str">
            <v>null</v>
          </cell>
          <cell r="F419" t="str">
            <v>null</v>
          </cell>
          <cell r="G419" t="str">
            <v>null</v>
          </cell>
        </row>
        <row r="420">
          <cell r="A420">
            <v>42506</v>
          </cell>
          <cell r="B420">
            <v>46.279998999999997</v>
          </cell>
          <cell r="C420">
            <v>47.98</v>
          </cell>
          <cell r="D420">
            <v>46.150002000000001</v>
          </cell>
          <cell r="E420">
            <v>47.720001000000003</v>
          </cell>
          <cell r="F420">
            <v>47.720001000000003</v>
          </cell>
          <cell r="G420">
            <v>550863</v>
          </cell>
        </row>
        <row r="421">
          <cell r="A421">
            <v>42507</v>
          </cell>
          <cell r="B421">
            <v>47.900002000000001</v>
          </cell>
          <cell r="C421">
            <v>48.759998000000003</v>
          </cell>
          <cell r="D421">
            <v>47.529998999999997</v>
          </cell>
          <cell r="E421">
            <v>48.310001</v>
          </cell>
          <cell r="F421">
            <v>48.310001</v>
          </cell>
          <cell r="G421">
            <v>470440</v>
          </cell>
        </row>
        <row r="422">
          <cell r="A422">
            <v>42508</v>
          </cell>
          <cell r="B422">
            <v>48.529998999999997</v>
          </cell>
          <cell r="C422">
            <v>48.950001</v>
          </cell>
          <cell r="D422">
            <v>47.75</v>
          </cell>
          <cell r="E422">
            <v>48.189999</v>
          </cell>
          <cell r="F422">
            <v>48.189999</v>
          </cell>
          <cell r="G422">
            <v>343184</v>
          </cell>
        </row>
        <row r="423">
          <cell r="A423">
            <v>42509</v>
          </cell>
          <cell r="B423">
            <v>47.869999</v>
          </cell>
          <cell r="C423">
            <v>48.279998999999997</v>
          </cell>
          <cell r="D423">
            <v>46.73</v>
          </cell>
          <cell r="E423">
            <v>48.16</v>
          </cell>
          <cell r="F423">
            <v>48.16</v>
          </cell>
          <cell r="G423">
            <v>108816</v>
          </cell>
        </row>
        <row r="424">
          <cell r="A424">
            <v>42510</v>
          </cell>
          <cell r="B424">
            <v>48.200001</v>
          </cell>
          <cell r="C424">
            <v>48.790000999999997</v>
          </cell>
          <cell r="D424">
            <v>47.439999</v>
          </cell>
          <cell r="E424">
            <v>47.75</v>
          </cell>
          <cell r="F424">
            <v>47.75</v>
          </cell>
          <cell r="G424">
            <v>538047</v>
          </cell>
        </row>
        <row r="425">
          <cell r="A425">
            <v>42512</v>
          </cell>
          <cell r="B425" t="str">
            <v>null</v>
          </cell>
          <cell r="C425" t="str">
            <v>null</v>
          </cell>
          <cell r="D425" t="str">
            <v>null</v>
          </cell>
          <cell r="E425" t="str">
            <v>null</v>
          </cell>
          <cell r="F425" t="str">
            <v>null</v>
          </cell>
          <cell r="G425" t="str">
            <v>null</v>
          </cell>
        </row>
        <row r="426">
          <cell r="A426">
            <v>42513</v>
          </cell>
          <cell r="B426">
            <v>48.459999000000003</v>
          </cell>
          <cell r="C426">
            <v>48.5</v>
          </cell>
          <cell r="D426">
            <v>47.400002000000001</v>
          </cell>
          <cell r="E426">
            <v>48.080002</v>
          </cell>
          <cell r="F426">
            <v>48.080002</v>
          </cell>
          <cell r="G426">
            <v>475453</v>
          </cell>
        </row>
        <row r="427">
          <cell r="A427">
            <v>42514</v>
          </cell>
          <cell r="B427">
            <v>48.080002</v>
          </cell>
          <cell r="C427">
            <v>49.27</v>
          </cell>
          <cell r="D427">
            <v>47.639999000000003</v>
          </cell>
          <cell r="E427">
            <v>48.619999</v>
          </cell>
          <cell r="F427">
            <v>48.619999</v>
          </cell>
          <cell r="G427">
            <v>475965</v>
          </cell>
        </row>
        <row r="428">
          <cell r="A428">
            <v>42515</v>
          </cell>
          <cell r="B428">
            <v>49.09</v>
          </cell>
          <cell r="C428">
            <v>49.75</v>
          </cell>
          <cell r="D428">
            <v>48.650002000000001</v>
          </cell>
          <cell r="E428">
            <v>49.560001</v>
          </cell>
          <cell r="F428">
            <v>49.560001</v>
          </cell>
          <cell r="G428">
            <v>550501</v>
          </cell>
        </row>
        <row r="429">
          <cell r="A429">
            <v>42516</v>
          </cell>
          <cell r="B429">
            <v>49.700001</v>
          </cell>
          <cell r="C429">
            <v>50.209999000000003</v>
          </cell>
          <cell r="D429">
            <v>49.220001000000003</v>
          </cell>
          <cell r="E429">
            <v>49.48</v>
          </cell>
          <cell r="F429">
            <v>49.48</v>
          </cell>
          <cell r="G429">
            <v>488465</v>
          </cell>
        </row>
        <row r="430">
          <cell r="A430">
            <v>42517</v>
          </cell>
          <cell r="B430">
            <v>49.310001</v>
          </cell>
          <cell r="C430">
            <v>49.599997999999999</v>
          </cell>
          <cell r="D430">
            <v>48.689999</v>
          </cell>
          <cell r="E430">
            <v>49.330002</v>
          </cell>
          <cell r="F430">
            <v>49.330002</v>
          </cell>
          <cell r="G430">
            <v>406386</v>
          </cell>
        </row>
        <row r="431">
          <cell r="A431">
            <v>42519</v>
          </cell>
          <cell r="B431" t="str">
            <v>null</v>
          </cell>
          <cell r="C431" t="str">
            <v>null</v>
          </cell>
          <cell r="D431" t="str">
            <v>null</v>
          </cell>
          <cell r="E431" t="str">
            <v>null</v>
          </cell>
          <cell r="F431" t="str">
            <v>null</v>
          </cell>
          <cell r="G431" t="str">
            <v>null</v>
          </cell>
        </row>
        <row r="432">
          <cell r="A432">
            <v>42521</v>
          </cell>
          <cell r="B432">
            <v>49.540000999999997</v>
          </cell>
          <cell r="C432">
            <v>50.099997999999999</v>
          </cell>
          <cell r="D432">
            <v>48.810001</v>
          </cell>
          <cell r="E432">
            <v>49.099997999999999</v>
          </cell>
          <cell r="F432">
            <v>49.099997999999999</v>
          </cell>
          <cell r="G432">
            <v>476988</v>
          </cell>
        </row>
        <row r="433">
          <cell r="A433">
            <v>42522</v>
          </cell>
          <cell r="B433">
            <v>48.82</v>
          </cell>
          <cell r="C433">
            <v>49.25</v>
          </cell>
          <cell r="D433">
            <v>47.75</v>
          </cell>
          <cell r="E433">
            <v>49.009998000000003</v>
          </cell>
          <cell r="F433">
            <v>49.009998000000003</v>
          </cell>
          <cell r="G433">
            <v>568839</v>
          </cell>
        </row>
        <row r="434">
          <cell r="A434">
            <v>42523</v>
          </cell>
          <cell r="B434">
            <v>48.900002000000001</v>
          </cell>
          <cell r="C434">
            <v>49.470001000000003</v>
          </cell>
          <cell r="D434">
            <v>47.970001000000003</v>
          </cell>
          <cell r="E434">
            <v>49.169998</v>
          </cell>
          <cell r="F434">
            <v>49.169998</v>
          </cell>
          <cell r="G434">
            <v>564846</v>
          </cell>
        </row>
        <row r="435">
          <cell r="A435">
            <v>42524</v>
          </cell>
          <cell r="B435">
            <v>49.040000999999997</v>
          </cell>
          <cell r="C435">
            <v>49.41</v>
          </cell>
          <cell r="D435">
            <v>48.330002</v>
          </cell>
          <cell r="E435">
            <v>48.619999</v>
          </cell>
          <cell r="F435">
            <v>48.619999</v>
          </cell>
          <cell r="G435">
            <v>481034</v>
          </cell>
        </row>
        <row r="436">
          <cell r="A436">
            <v>42526</v>
          </cell>
          <cell r="B436" t="str">
            <v>null</v>
          </cell>
          <cell r="C436" t="str">
            <v>null</v>
          </cell>
          <cell r="D436" t="str">
            <v>null</v>
          </cell>
          <cell r="E436" t="str">
            <v>null</v>
          </cell>
          <cell r="F436" t="str">
            <v>null</v>
          </cell>
          <cell r="G436" t="str">
            <v>null</v>
          </cell>
        </row>
        <row r="437">
          <cell r="A437">
            <v>42527</v>
          </cell>
          <cell r="B437">
            <v>48.880001</v>
          </cell>
          <cell r="C437">
            <v>49.900002000000001</v>
          </cell>
          <cell r="D437">
            <v>48.709999000000003</v>
          </cell>
          <cell r="E437">
            <v>49.689999</v>
          </cell>
          <cell r="F437">
            <v>49.689999</v>
          </cell>
          <cell r="G437">
            <v>450472</v>
          </cell>
        </row>
        <row r="438">
          <cell r="A438">
            <v>42528</v>
          </cell>
          <cell r="B438">
            <v>49.709999000000003</v>
          </cell>
          <cell r="C438">
            <v>50.529998999999997</v>
          </cell>
          <cell r="D438">
            <v>49.439999</v>
          </cell>
          <cell r="E438">
            <v>50.360000999999997</v>
          </cell>
          <cell r="F438">
            <v>50.360000999999997</v>
          </cell>
          <cell r="G438">
            <v>542254</v>
          </cell>
        </row>
        <row r="439">
          <cell r="A439">
            <v>42529</v>
          </cell>
          <cell r="B439">
            <v>50.41</v>
          </cell>
          <cell r="C439">
            <v>51.619999</v>
          </cell>
          <cell r="D439">
            <v>50.32</v>
          </cell>
          <cell r="E439">
            <v>51.23</v>
          </cell>
          <cell r="F439">
            <v>51.23</v>
          </cell>
          <cell r="G439">
            <v>656416</v>
          </cell>
        </row>
        <row r="440">
          <cell r="A440">
            <v>42530</v>
          </cell>
          <cell r="B440">
            <v>51.450001</v>
          </cell>
          <cell r="C440">
            <v>51.669998</v>
          </cell>
          <cell r="D440">
            <v>50.23</v>
          </cell>
          <cell r="E440">
            <v>50.560001</v>
          </cell>
          <cell r="F440">
            <v>50.560001</v>
          </cell>
          <cell r="G440">
            <v>560723</v>
          </cell>
        </row>
        <row r="441">
          <cell r="A441">
            <v>42531</v>
          </cell>
          <cell r="B441">
            <v>50.470001000000003</v>
          </cell>
          <cell r="C441">
            <v>50.73</v>
          </cell>
          <cell r="D441">
            <v>48.799999</v>
          </cell>
          <cell r="E441">
            <v>49.07</v>
          </cell>
          <cell r="F441">
            <v>49.07</v>
          </cell>
          <cell r="G441">
            <v>596119</v>
          </cell>
        </row>
        <row r="442">
          <cell r="A442">
            <v>42533</v>
          </cell>
          <cell r="B442" t="str">
            <v>null</v>
          </cell>
          <cell r="C442" t="str">
            <v>null</v>
          </cell>
          <cell r="D442" t="str">
            <v>null</v>
          </cell>
          <cell r="E442" t="str">
            <v>null</v>
          </cell>
          <cell r="F442" t="str">
            <v>null</v>
          </cell>
          <cell r="G442" t="str">
            <v>null</v>
          </cell>
        </row>
        <row r="443">
          <cell r="A443">
            <v>42534</v>
          </cell>
          <cell r="B443">
            <v>48.849997999999999</v>
          </cell>
          <cell r="C443">
            <v>49.279998999999997</v>
          </cell>
          <cell r="D443">
            <v>48.16</v>
          </cell>
          <cell r="E443">
            <v>48.880001</v>
          </cell>
          <cell r="F443">
            <v>48.880001</v>
          </cell>
          <cell r="G443">
            <v>506036</v>
          </cell>
        </row>
        <row r="444">
          <cell r="A444">
            <v>42535</v>
          </cell>
          <cell r="B444">
            <v>48.52</v>
          </cell>
          <cell r="C444">
            <v>48.689999</v>
          </cell>
          <cell r="D444">
            <v>47.84</v>
          </cell>
          <cell r="E444">
            <v>48.490001999999997</v>
          </cell>
          <cell r="F444">
            <v>48.490001999999997</v>
          </cell>
          <cell r="G444">
            <v>456144</v>
          </cell>
        </row>
        <row r="445">
          <cell r="A445">
            <v>42536</v>
          </cell>
          <cell r="B445">
            <v>47.900002000000001</v>
          </cell>
          <cell r="C445">
            <v>48.720001000000003</v>
          </cell>
          <cell r="D445">
            <v>47.279998999999997</v>
          </cell>
          <cell r="E445">
            <v>48.009998000000003</v>
          </cell>
          <cell r="F445">
            <v>48.009998000000003</v>
          </cell>
          <cell r="G445">
            <v>527870</v>
          </cell>
        </row>
        <row r="446">
          <cell r="A446">
            <v>42537</v>
          </cell>
          <cell r="B446">
            <v>47.450001</v>
          </cell>
          <cell r="C446">
            <v>47.75</v>
          </cell>
          <cell r="D446">
            <v>45.91</v>
          </cell>
          <cell r="E446">
            <v>46.209999000000003</v>
          </cell>
          <cell r="F446">
            <v>46.209999000000003</v>
          </cell>
          <cell r="G446">
            <v>507910</v>
          </cell>
        </row>
        <row r="447">
          <cell r="A447">
            <v>42538</v>
          </cell>
          <cell r="B447">
            <v>45.990001999999997</v>
          </cell>
          <cell r="C447">
            <v>48.290000999999997</v>
          </cell>
          <cell r="D447">
            <v>45.830002</v>
          </cell>
          <cell r="E447">
            <v>47.98</v>
          </cell>
          <cell r="F447">
            <v>47.98</v>
          </cell>
          <cell r="G447">
            <v>226653</v>
          </cell>
        </row>
        <row r="448">
          <cell r="A448">
            <v>42540</v>
          </cell>
          <cell r="B448" t="str">
            <v>null</v>
          </cell>
          <cell r="C448" t="str">
            <v>null</v>
          </cell>
          <cell r="D448" t="str">
            <v>null</v>
          </cell>
          <cell r="E448" t="str">
            <v>null</v>
          </cell>
          <cell r="F448" t="str">
            <v>null</v>
          </cell>
          <cell r="G448" t="str">
            <v>null</v>
          </cell>
        </row>
        <row r="449">
          <cell r="A449">
            <v>42541</v>
          </cell>
          <cell r="B449">
            <v>48.290000999999997</v>
          </cell>
          <cell r="C449">
            <v>49.419998</v>
          </cell>
          <cell r="D449">
            <v>48.139999000000003</v>
          </cell>
          <cell r="E449">
            <v>49.369999</v>
          </cell>
          <cell r="F449">
            <v>49.369999</v>
          </cell>
          <cell r="G449">
            <v>98293</v>
          </cell>
        </row>
        <row r="450">
          <cell r="A450">
            <v>42542</v>
          </cell>
          <cell r="B450">
            <v>49.139999000000003</v>
          </cell>
          <cell r="C450">
            <v>49.32</v>
          </cell>
          <cell r="D450">
            <v>48.16</v>
          </cell>
          <cell r="E450">
            <v>48.849997999999999</v>
          </cell>
          <cell r="F450">
            <v>48.849997999999999</v>
          </cell>
          <cell r="G450">
            <v>475407</v>
          </cell>
        </row>
        <row r="451">
          <cell r="A451">
            <v>42543</v>
          </cell>
          <cell r="B451">
            <v>50.220001000000003</v>
          </cell>
          <cell r="C451">
            <v>50.540000999999997</v>
          </cell>
          <cell r="D451">
            <v>48.400002000000001</v>
          </cell>
          <cell r="E451">
            <v>49.130001</v>
          </cell>
          <cell r="F451">
            <v>49.130001</v>
          </cell>
          <cell r="G451">
            <v>569939</v>
          </cell>
        </row>
        <row r="452">
          <cell r="A452">
            <v>42544</v>
          </cell>
          <cell r="B452">
            <v>49.080002</v>
          </cell>
          <cell r="C452">
            <v>50.23</v>
          </cell>
          <cell r="D452">
            <v>49.080002</v>
          </cell>
          <cell r="E452">
            <v>50.110000999999997</v>
          </cell>
          <cell r="F452">
            <v>50.110000999999997</v>
          </cell>
          <cell r="G452">
            <v>401885</v>
          </cell>
        </row>
        <row r="453">
          <cell r="A453">
            <v>42545</v>
          </cell>
          <cell r="B453">
            <v>50.299999</v>
          </cell>
          <cell r="C453">
            <v>50.450001</v>
          </cell>
          <cell r="D453">
            <v>46.700001</v>
          </cell>
          <cell r="E453">
            <v>47.639999000000003</v>
          </cell>
          <cell r="F453">
            <v>47.639999000000003</v>
          </cell>
          <cell r="G453">
            <v>649446</v>
          </cell>
        </row>
        <row r="454">
          <cell r="A454">
            <v>42547</v>
          </cell>
          <cell r="B454" t="str">
            <v>null</v>
          </cell>
          <cell r="C454" t="str">
            <v>null</v>
          </cell>
          <cell r="D454" t="str">
            <v>null</v>
          </cell>
          <cell r="E454" t="str">
            <v>null</v>
          </cell>
          <cell r="F454" t="str">
            <v>null</v>
          </cell>
          <cell r="G454" t="str">
            <v>null</v>
          </cell>
        </row>
        <row r="455">
          <cell r="A455">
            <v>42548</v>
          </cell>
          <cell r="B455">
            <v>47.810001</v>
          </cell>
          <cell r="C455">
            <v>47.959999000000003</v>
          </cell>
          <cell r="D455">
            <v>45.830002</v>
          </cell>
          <cell r="E455">
            <v>46.330002</v>
          </cell>
          <cell r="F455">
            <v>46.330002</v>
          </cell>
          <cell r="G455">
            <v>504613</v>
          </cell>
        </row>
        <row r="456">
          <cell r="A456">
            <v>42549</v>
          </cell>
          <cell r="B456">
            <v>46.59</v>
          </cell>
          <cell r="C456">
            <v>48.18</v>
          </cell>
          <cell r="D456">
            <v>46.540000999999997</v>
          </cell>
          <cell r="E456">
            <v>47.849997999999999</v>
          </cell>
          <cell r="F456">
            <v>47.849997999999999</v>
          </cell>
          <cell r="G456">
            <v>498851</v>
          </cell>
        </row>
        <row r="457">
          <cell r="A457">
            <v>42550</v>
          </cell>
          <cell r="B457">
            <v>48.060001</v>
          </cell>
          <cell r="C457">
            <v>50</v>
          </cell>
          <cell r="D457">
            <v>47.98</v>
          </cell>
          <cell r="E457">
            <v>49.880001</v>
          </cell>
          <cell r="F457">
            <v>49.880001</v>
          </cell>
          <cell r="G457">
            <v>511476</v>
          </cell>
        </row>
        <row r="458">
          <cell r="A458">
            <v>42551</v>
          </cell>
          <cell r="B458">
            <v>49.549999</v>
          </cell>
          <cell r="C458">
            <v>49.619999</v>
          </cell>
          <cell r="D458">
            <v>48.169998</v>
          </cell>
          <cell r="E458">
            <v>48.330002</v>
          </cell>
          <cell r="F458">
            <v>48.330002</v>
          </cell>
          <cell r="G458">
            <v>508736</v>
          </cell>
        </row>
        <row r="459">
          <cell r="A459">
            <v>42552</v>
          </cell>
          <cell r="B459">
            <v>48.380001</v>
          </cell>
          <cell r="C459">
            <v>49.299999</v>
          </cell>
          <cell r="D459">
            <v>47.900002000000001</v>
          </cell>
          <cell r="E459">
            <v>48.990001999999997</v>
          </cell>
          <cell r="F459">
            <v>48.990001999999997</v>
          </cell>
          <cell r="G459">
            <v>405187</v>
          </cell>
        </row>
        <row r="460">
          <cell r="A460">
            <v>42554</v>
          </cell>
          <cell r="B460" t="str">
            <v>null</v>
          </cell>
          <cell r="C460" t="str">
            <v>null</v>
          </cell>
          <cell r="D460" t="str">
            <v>null</v>
          </cell>
          <cell r="E460" t="str">
            <v>null</v>
          </cell>
          <cell r="F460" t="str">
            <v>null</v>
          </cell>
          <cell r="G460" t="str">
            <v>null</v>
          </cell>
        </row>
        <row r="461">
          <cell r="A461">
            <v>42556</v>
          </cell>
          <cell r="B461">
            <v>49.110000999999997</v>
          </cell>
          <cell r="C461">
            <v>49.349997999999999</v>
          </cell>
          <cell r="D461">
            <v>46.330002</v>
          </cell>
          <cell r="E461">
            <v>46.599997999999999</v>
          </cell>
          <cell r="F461">
            <v>46.599997999999999</v>
          </cell>
          <cell r="G461">
            <v>609194</v>
          </cell>
        </row>
        <row r="462">
          <cell r="A462">
            <v>42557</v>
          </cell>
          <cell r="B462">
            <v>46.830002</v>
          </cell>
          <cell r="C462">
            <v>47.950001</v>
          </cell>
          <cell r="D462">
            <v>45.919998</v>
          </cell>
          <cell r="E462">
            <v>47.43</v>
          </cell>
          <cell r="F462">
            <v>47.43</v>
          </cell>
          <cell r="G462">
            <v>607663</v>
          </cell>
        </row>
        <row r="463">
          <cell r="A463">
            <v>42558</v>
          </cell>
          <cell r="B463">
            <v>47.880001</v>
          </cell>
          <cell r="C463">
            <v>48.25</v>
          </cell>
          <cell r="D463">
            <v>44.869999</v>
          </cell>
          <cell r="E463">
            <v>45.139999000000003</v>
          </cell>
          <cell r="F463">
            <v>45.139999000000003</v>
          </cell>
          <cell r="G463">
            <v>710893</v>
          </cell>
        </row>
        <row r="464">
          <cell r="A464">
            <v>42559</v>
          </cell>
          <cell r="B464">
            <v>45.189999</v>
          </cell>
          <cell r="C464">
            <v>45.970001000000003</v>
          </cell>
          <cell r="D464">
            <v>44.77</v>
          </cell>
          <cell r="E464">
            <v>45.41</v>
          </cell>
          <cell r="F464">
            <v>45.41</v>
          </cell>
          <cell r="G464">
            <v>583078</v>
          </cell>
        </row>
        <row r="465">
          <cell r="A465">
            <v>42561</v>
          </cell>
          <cell r="B465" t="str">
            <v>null</v>
          </cell>
          <cell r="C465" t="str">
            <v>null</v>
          </cell>
          <cell r="D465" t="str">
            <v>null</v>
          </cell>
          <cell r="E465" t="str">
            <v>null</v>
          </cell>
          <cell r="F465" t="str">
            <v>null</v>
          </cell>
          <cell r="G465" t="str">
            <v>null</v>
          </cell>
        </row>
        <row r="466">
          <cell r="A466">
            <v>42562</v>
          </cell>
          <cell r="B466">
            <v>45.07</v>
          </cell>
          <cell r="C466">
            <v>45.77</v>
          </cell>
          <cell r="D466">
            <v>44.419998</v>
          </cell>
          <cell r="E466">
            <v>44.759998000000003</v>
          </cell>
          <cell r="F466">
            <v>44.759998000000003</v>
          </cell>
          <cell r="G466">
            <v>533657</v>
          </cell>
        </row>
        <row r="467">
          <cell r="A467">
            <v>42563</v>
          </cell>
          <cell r="B467">
            <v>44.580002</v>
          </cell>
          <cell r="C467">
            <v>46.93</v>
          </cell>
          <cell r="D467">
            <v>44.509998000000003</v>
          </cell>
          <cell r="E467">
            <v>46.799999</v>
          </cell>
          <cell r="F467">
            <v>46.799999</v>
          </cell>
          <cell r="G467">
            <v>658257</v>
          </cell>
        </row>
        <row r="468">
          <cell r="A468">
            <v>42564</v>
          </cell>
          <cell r="B468">
            <v>46.580002</v>
          </cell>
          <cell r="C468">
            <v>46.709999000000003</v>
          </cell>
          <cell r="D468">
            <v>44.560001</v>
          </cell>
          <cell r="E468">
            <v>44.75</v>
          </cell>
          <cell r="F468">
            <v>44.75</v>
          </cell>
          <cell r="G468">
            <v>686245</v>
          </cell>
        </row>
        <row r="469">
          <cell r="A469">
            <v>42565</v>
          </cell>
          <cell r="B469">
            <v>45.139999000000003</v>
          </cell>
          <cell r="C469">
            <v>45.799999</v>
          </cell>
          <cell r="D469">
            <v>44.950001</v>
          </cell>
          <cell r="E469">
            <v>45.68</v>
          </cell>
          <cell r="F469">
            <v>45.68</v>
          </cell>
          <cell r="G469">
            <v>573761</v>
          </cell>
        </row>
        <row r="470">
          <cell r="A470">
            <v>42566</v>
          </cell>
          <cell r="B470">
            <v>45.52</v>
          </cell>
          <cell r="C470">
            <v>46.330002</v>
          </cell>
          <cell r="D470">
            <v>45.049999</v>
          </cell>
          <cell r="E470">
            <v>45.950001</v>
          </cell>
          <cell r="F470">
            <v>45.950001</v>
          </cell>
          <cell r="G470">
            <v>430256</v>
          </cell>
        </row>
        <row r="471">
          <cell r="A471">
            <v>42568</v>
          </cell>
          <cell r="B471" t="str">
            <v>null</v>
          </cell>
          <cell r="C471" t="str">
            <v>null</v>
          </cell>
          <cell r="D471" t="str">
            <v>null</v>
          </cell>
          <cell r="E471" t="str">
            <v>null</v>
          </cell>
          <cell r="F471" t="str">
            <v>null</v>
          </cell>
          <cell r="G471" t="str">
            <v>null</v>
          </cell>
        </row>
        <row r="472">
          <cell r="A472">
            <v>42569</v>
          </cell>
          <cell r="B472">
            <v>46.119999</v>
          </cell>
          <cell r="C472">
            <v>46.139999000000003</v>
          </cell>
          <cell r="D472">
            <v>44.860000999999997</v>
          </cell>
          <cell r="E472">
            <v>45.240001999999997</v>
          </cell>
          <cell r="F472">
            <v>45.240001999999997</v>
          </cell>
          <cell r="G472">
            <v>211393</v>
          </cell>
        </row>
        <row r="473">
          <cell r="A473">
            <v>42570</v>
          </cell>
          <cell r="B473">
            <v>45.23</v>
          </cell>
          <cell r="C473">
            <v>45.669998</v>
          </cell>
          <cell r="D473">
            <v>44.529998999999997</v>
          </cell>
          <cell r="E473">
            <v>44.650002000000001</v>
          </cell>
          <cell r="F473">
            <v>44.650002000000001</v>
          </cell>
          <cell r="G473">
            <v>128127</v>
          </cell>
        </row>
        <row r="474">
          <cell r="A474">
            <v>42571</v>
          </cell>
          <cell r="B474">
            <v>44.59</v>
          </cell>
          <cell r="C474">
            <v>45.25</v>
          </cell>
          <cell r="D474">
            <v>43.689999</v>
          </cell>
          <cell r="E474">
            <v>44.939999</v>
          </cell>
          <cell r="F474">
            <v>44.939999</v>
          </cell>
          <cell r="G474">
            <v>541014</v>
          </cell>
        </row>
        <row r="475">
          <cell r="A475">
            <v>42572</v>
          </cell>
          <cell r="B475">
            <v>45.650002000000001</v>
          </cell>
          <cell r="C475">
            <v>46.09</v>
          </cell>
          <cell r="D475">
            <v>44.52</v>
          </cell>
          <cell r="E475">
            <v>44.75</v>
          </cell>
          <cell r="F475">
            <v>44.75</v>
          </cell>
          <cell r="G475">
            <v>432972</v>
          </cell>
        </row>
        <row r="476">
          <cell r="A476">
            <v>42573</v>
          </cell>
          <cell r="B476">
            <v>44.599997999999999</v>
          </cell>
          <cell r="C476">
            <v>44.970001000000003</v>
          </cell>
          <cell r="D476">
            <v>43.740001999999997</v>
          </cell>
          <cell r="E476">
            <v>44.189999</v>
          </cell>
          <cell r="F476">
            <v>44.189999</v>
          </cell>
          <cell r="G476">
            <v>428407</v>
          </cell>
        </row>
        <row r="477">
          <cell r="A477">
            <v>42575</v>
          </cell>
          <cell r="B477" t="str">
            <v>null</v>
          </cell>
          <cell r="C477" t="str">
            <v>null</v>
          </cell>
          <cell r="D477" t="str">
            <v>null</v>
          </cell>
          <cell r="E477" t="str">
            <v>null</v>
          </cell>
          <cell r="F477" t="str">
            <v>null</v>
          </cell>
          <cell r="G477" t="str">
            <v>null</v>
          </cell>
        </row>
        <row r="478">
          <cell r="A478">
            <v>42576</v>
          </cell>
          <cell r="B478">
            <v>44.200001</v>
          </cell>
          <cell r="C478">
            <v>44.369999</v>
          </cell>
          <cell r="D478">
            <v>42.970001000000003</v>
          </cell>
          <cell r="E478">
            <v>43.130001</v>
          </cell>
          <cell r="F478">
            <v>43.130001</v>
          </cell>
          <cell r="G478">
            <v>389837</v>
          </cell>
        </row>
        <row r="479">
          <cell r="A479">
            <v>42577</v>
          </cell>
          <cell r="B479">
            <v>43.07</v>
          </cell>
          <cell r="C479">
            <v>43.389999000000003</v>
          </cell>
          <cell r="D479">
            <v>42.360000999999997</v>
          </cell>
          <cell r="E479">
            <v>42.919998</v>
          </cell>
          <cell r="F479">
            <v>42.919998</v>
          </cell>
          <cell r="G479">
            <v>461324</v>
          </cell>
        </row>
        <row r="480">
          <cell r="A480">
            <v>42578</v>
          </cell>
          <cell r="B480">
            <v>42.66</v>
          </cell>
          <cell r="C480">
            <v>43.200001</v>
          </cell>
          <cell r="D480">
            <v>41.68</v>
          </cell>
          <cell r="E480">
            <v>41.919998</v>
          </cell>
          <cell r="F480">
            <v>41.919998</v>
          </cell>
          <cell r="G480">
            <v>537390</v>
          </cell>
        </row>
        <row r="481">
          <cell r="A481">
            <v>42579</v>
          </cell>
          <cell r="B481">
            <v>41.93</v>
          </cell>
          <cell r="C481">
            <v>42.220001000000003</v>
          </cell>
          <cell r="D481">
            <v>41.040000999999997</v>
          </cell>
          <cell r="E481">
            <v>41.139999000000003</v>
          </cell>
          <cell r="F481">
            <v>41.139999000000003</v>
          </cell>
          <cell r="G481">
            <v>447913</v>
          </cell>
        </row>
        <row r="482">
          <cell r="A482">
            <v>42580</v>
          </cell>
          <cell r="B482">
            <v>41.119999</v>
          </cell>
          <cell r="C482">
            <v>41.669998</v>
          </cell>
          <cell r="D482">
            <v>40.57</v>
          </cell>
          <cell r="E482">
            <v>41.599997999999999</v>
          </cell>
          <cell r="F482">
            <v>41.599997999999999</v>
          </cell>
          <cell r="G482">
            <v>478763</v>
          </cell>
        </row>
        <row r="483">
          <cell r="A483">
            <v>42582</v>
          </cell>
          <cell r="B483" t="str">
            <v>null</v>
          </cell>
          <cell r="C483" t="str">
            <v>null</v>
          </cell>
          <cell r="D483" t="str">
            <v>null</v>
          </cell>
          <cell r="E483" t="str">
            <v>null</v>
          </cell>
          <cell r="F483" t="str">
            <v>null</v>
          </cell>
          <cell r="G483" t="str">
            <v>null</v>
          </cell>
        </row>
        <row r="484">
          <cell r="A484">
            <v>42583</v>
          </cell>
          <cell r="B484">
            <v>41.349997999999999</v>
          </cell>
          <cell r="C484">
            <v>41.880001</v>
          </cell>
          <cell r="D484">
            <v>39.82</v>
          </cell>
          <cell r="E484">
            <v>40.060001</v>
          </cell>
          <cell r="F484">
            <v>40.060001</v>
          </cell>
          <cell r="G484">
            <v>533020</v>
          </cell>
        </row>
        <row r="485">
          <cell r="A485">
            <v>42584</v>
          </cell>
          <cell r="B485">
            <v>40.080002</v>
          </cell>
          <cell r="C485">
            <v>40.909999999999997</v>
          </cell>
          <cell r="D485">
            <v>39.259998000000003</v>
          </cell>
          <cell r="E485">
            <v>39.509998000000003</v>
          </cell>
          <cell r="F485">
            <v>39.509998000000003</v>
          </cell>
          <cell r="G485">
            <v>534512</v>
          </cell>
        </row>
        <row r="486">
          <cell r="A486">
            <v>42585</v>
          </cell>
          <cell r="B486">
            <v>39.700001</v>
          </cell>
          <cell r="C486">
            <v>41.200001</v>
          </cell>
          <cell r="D486">
            <v>39.189999</v>
          </cell>
          <cell r="E486">
            <v>40.830002</v>
          </cell>
          <cell r="F486">
            <v>40.830002</v>
          </cell>
          <cell r="G486">
            <v>655186</v>
          </cell>
        </row>
        <row r="487">
          <cell r="A487">
            <v>42586</v>
          </cell>
          <cell r="B487">
            <v>41.16</v>
          </cell>
          <cell r="C487">
            <v>42.080002</v>
          </cell>
          <cell r="D487">
            <v>40.43</v>
          </cell>
          <cell r="E487">
            <v>41.93</v>
          </cell>
          <cell r="F487">
            <v>41.93</v>
          </cell>
          <cell r="G487">
            <v>598836</v>
          </cell>
        </row>
        <row r="488">
          <cell r="A488">
            <v>42587</v>
          </cell>
          <cell r="B488">
            <v>41.84</v>
          </cell>
          <cell r="C488">
            <v>42.099997999999999</v>
          </cell>
          <cell r="D488">
            <v>41.060001</v>
          </cell>
          <cell r="E488">
            <v>41.799999</v>
          </cell>
          <cell r="F488">
            <v>41.799999</v>
          </cell>
          <cell r="G488">
            <v>550189</v>
          </cell>
        </row>
        <row r="489">
          <cell r="A489">
            <v>42589</v>
          </cell>
          <cell r="B489" t="str">
            <v>null</v>
          </cell>
          <cell r="C489" t="str">
            <v>null</v>
          </cell>
          <cell r="D489" t="str">
            <v>null</v>
          </cell>
          <cell r="E489" t="str">
            <v>null</v>
          </cell>
          <cell r="F489" t="str">
            <v>null</v>
          </cell>
          <cell r="G489" t="str">
            <v>null</v>
          </cell>
        </row>
        <row r="490">
          <cell r="A490">
            <v>42590</v>
          </cell>
          <cell r="B490">
            <v>41.990001999999997</v>
          </cell>
          <cell r="C490">
            <v>43.389999000000003</v>
          </cell>
          <cell r="D490">
            <v>41.810001</v>
          </cell>
          <cell r="E490">
            <v>43.02</v>
          </cell>
          <cell r="F490">
            <v>43.02</v>
          </cell>
          <cell r="G490">
            <v>562530</v>
          </cell>
        </row>
        <row r="491">
          <cell r="A491">
            <v>42591</v>
          </cell>
          <cell r="B491">
            <v>42.830002</v>
          </cell>
          <cell r="C491">
            <v>43.52</v>
          </cell>
          <cell r="D491">
            <v>42.470001000000003</v>
          </cell>
          <cell r="E491">
            <v>42.77</v>
          </cell>
          <cell r="F491">
            <v>42.77</v>
          </cell>
          <cell r="G491">
            <v>624703</v>
          </cell>
        </row>
        <row r="492">
          <cell r="A492">
            <v>42592</v>
          </cell>
          <cell r="B492">
            <v>42.740001999999997</v>
          </cell>
          <cell r="C492">
            <v>43.389999000000003</v>
          </cell>
          <cell r="D492">
            <v>41.419998</v>
          </cell>
          <cell r="E492">
            <v>41.709999000000003</v>
          </cell>
          <cell r="F492">
            <v>41.709999000000003</v>
          </cell>
          <cell r="G492">
            <v>676148</v>
          </cell>
        </row>
        <row r="493">
          <cell r="A493">
            <v>42593</v>
          </cell>
          <cell r="B493">
            <v>41.48</v>
          </cell>
          <cell r="C493">
            <v>43.860000999999997</v>
          </cell>
          <cell r="D493">
            <v>41.099997999999999</v>
          </cell>
          <cell r="E493">
            <v>43.490001999999997</v>
          </cell>
          <cell r="F493">
            <v>43.490001999999997</v>
          </cell>
          <cell r="G493">
            <v>682235</v>
          </cell>
        </row>
        <row r="494">
          <cell r="A494">
            <v>42594</v>
          </cell>
          <cell r="B494">
            <v>43.459999000000003</v>
          </cell>
          <cell r="C494">
            <v>44.779998999999997</v>
          </cell>
          <cell r="D494">
            <v>43.310001</v>
          </cell>
          <cell r="E494">
            <v>44.490001999999997</v>
          </cell>
          <cell r="F494">
            <v>44.490001999999997</v>
          </cell>
          <cell r="G494">
            <v>536081</v>
          </cell>
        </row>
        <row r="495">
          <cell r="A495">
            <v>42596</v>
          </cell>
          <cell r="B495" t="str">
            <v>null</v>
          </cell>
          <cell r="C495" t="str">
            <v>null</v>
          </cell>
          <cell r="D495" t="str">
            <v>null</v>
          </cell>
          <cell r="E495" t="str">
            <v>null</v>
          </cell>
          <cell r="F495" t="str">
            <v>null</v>
          </cell>
          <cell r="G495" t="str">
            <v>null</v>
          </cell>
        </row>
        <row r="496">
          <cell r="A496">
            <v>42597</v>
          </cell>
          <cell r="B496">
            <v>44.740001999999997</v>
          </cell>
          <cell r="C496">
            <v>45.93</v>
          </cell>
          <cell r="D496">
            <v>44.380001</v>
          </cell>
          <cell r="E496">
            <v>45.740001999999997</v>
          </cell>
          <cell r="F496">
            <v>45.740001999999997</v>
          </cell>
          <cell r="G496">
            <v>522526</v>
          </cell>
        </row>
        <row r="497">
          <cell r="A497">
            <v>42598</v>
          </cell>
          <cell r="B497">
            <v>45.59</v>
          </cell>
          <cell r="C497">
            <v>46.73</v>
          </cell>
          <cell r="D497">
            <v>45.34</v>
          </cell>
          <cell r="E497">
            <v>46.580002</v>
          </cell>
          <cell r="F497">
            <v>46.580002</v>
          </cell>
          <cell r="G497">
            <v>550440</v>
          </cell>
        </row>
        <row r="498">
          <cell r="A498">
            <v>42599</v>
          </cell>
          <cell r="B498">
            <v>46.369999</v>
          </cell>
          <cell r="C498">
            <v>46.950001</v>
          </cell>
          <cell r="D498">
            <v>45.84</v>
          </cell>
          <cell r="E498">
            <v>46.790000999999997</v>
          </cell>
          <cell r="F498">
            <v>46.790000999999997</v>
          </cell>
          <cell r="G498">
            <v>563354</v>
          </cell>
        </row>
        <row r="499">
          <cell r="A499">
            <v>42600</v>
          </cell>
          <cell r="B499">
            <v>46.900002000000001</v>
          </cell>
          <cell r="C499">
            <v>48.380001</v>
          </cell>
          <cell r="D499">
            <v>46.630001</v>
          </cell>
          <cell r="E499">
            <v>48.220001000000003</v>
          </cell>
          <cell r="F499">
            <v>48.220001000000003</v>
          </cell>
          <cell r="G499">
            <v>229277</v>
          </cell>
        </row>
        <row r="500">
          <cell r="A500">
            <v>42601</v>
          </cell>
          <cell r="B500">
            <v>48.330002</v>
          </cell>
          <cell r="C500">
            <v>48.75</v>
          </cell>
          <cell r="D500">
            <v>47.93</v>
          </cell>
          <cell r="E500">
            <v>48.52</v>
          </cell>
          <cell r="F500">
            <v>48.52</v>
          </cell>
          <cell r="G500">
            <v>162438</v>
          </cell>
        </row>
        <row r="501">
          <cell r="A501">
            <v>42603</v>
          </cell>
          <cell r="B501" t="str">
            <v>null</v>
          </cell>
          <cell r="C501" t="str">
            <v>null</v>
          </cell>
          <cell r="D501" t="str">
            <v>null</v>
          </cell>
          <cell r="E501" t="str">
            <v>null</v>
          </cell>
          <cell r="F501" t="str">
            <v>null</v>
          </cell>
          <cell r="G501" t="str">
            <v>null</v>
          </cell>
        </row>
        <row r="502">
          <cell r="A502">
            <v>42604</v>
          </cell>
          <cell r="B502">
            <v>48.400002000000001</v>
          </cell>
          <cell r="C502">
            <v>48.400002000000001</v>
          </cell>
          <cell r="D502">
            <v>46.75</v>
          </cell>
          <cell r="E502">
            <v>47.049999</v>
          </cell>
          <cell r="F502">
            <v>47.049999</v>
          </cell>
          <cell r="G502">
            <v>515256</v>
          </cell>
        </row>
        <row r="503">
          <cell r="A503">
            <v>42605</v>
          </cell>
          <cell r="B503">
            <v>47.389999000000003</v>
          </cell>
          <cell r="C503">
            <v>48.32</v>
          </cell>
          <cell r="D503">
            <v>46.59</v>
          </cell>
          <cell r="E503">
            <v>48.099997999999999</v>
          </cell>
          <cell r="F503">
            <v>48.099997999999999</v>
          </cell>
          <cell r="G503">
            <v>623904</v>
          </cell>
        </row>
        <row r="504">
          <cell r="A504">
            <v>42606</v>
          </cell>
          <cell r="B504">
            <v>47.59</v>
          </cell>
          <cell r="C504">
            <v>47.740001999999997</v>
          </cell>
          <cell r="D504">
            <v>46.450001</v>
          </cell>
          <cell r="E504">
            <v>46.77</v>
          </cell>
          <cell r="F504">
            <v>46.77</v>
          </cell>
          <cell r="G504">
            <v>603495</v>
          </cell>
        </row>
        <row r="505">
          <cell r="A505">
            <v>42607</v>
          </cell>
          <cell r="B505">
            <v>46.799999</v>
          </cell>
          <cell r="C505">
            <v>47.459999000000003</v>
          </cell>
          <cell r="D505">
            <v>46.419998</v>
          </cell>
          <cell r="E505">
            <v>47.330002</v>
          </cell>
          <cell r="F505">
            <v>47.330002</v>
          </cell>
          <cell r="G505">
            <v>458816</v>
          </cell>
        </row>
        <row r="506">
          <cell r="A506">
            <v>42608</v>
          </cell>
          <cell r="B506">
            <v>47.369999</v>
          </cell>
          <cell r="C506">
            <v>48.459999000000003</v>
          </cell>
          <cell r="D506">
            <v>46.939999</v>
          </cell>
          <cell r="E506">
            <v>47.639999000000003</v>
          </cell>
          <cell r="F506">
            <v>47.639999000000003</v>
          </cell>
          <cell r="G506">
            <v>558344</v>
          </cell>
        </row>
        <row r="507">
          <cell r="A507">
            <v>42610</v>
          </cell>
          <cell r="B507" t="str">
            <v>null</v>
          </cell>
          <cell r="C507" t="str">
            <v>null</v>
          </cell>
          <cell r="D507" t="str">
            <v>null</v>
          </cell>
          <cell r="E507" t="str">
            <v>null</v>
          </cell>
          <cell r="F507" t="str">
            <v>null</v>
          </cell>
          <cell r="G507" t="str">
            <v>null</v>
          </cell>
        </row>
        <row r="508">
          <cell r="A508">
            <v>42611</v>
          </cell>
          <cell r="B508">
            <v>47.220001000000003</v>
          </cell>
          <cell r="C508">
            <v>47.279998999999997</v>
          </cell>
          <cell r="D508">
            <v>46.619999</v>
          </cell>
          <cell r="E508">
            <v>46.98</v>
          </cell>
          <cell r="F508">
            <v>46.98</v>
          </cell>
          <cell r="G508">
            <v>309254</v>
          </cell>
        </row>
        <row r="509">
          <cell r="A509">
            <v>42612</v>
          </cell>
          <cell r="B509">
            <v>46.98</v>
          </cell>
          <cell r="C509">
            <v>47.490001999999997</v>
          </cell>
          <cell r="D509">
            <v>46.209999000000003</v>
          </cell>
          <cell r="E509">
            <v>46.349997999999999</v>
          </cell>
          <cell r="F509">
            <v>46.349997999999999</v>
          </cell>
          <cell r="G509">
            <v>464449</v>
          </cell>
        </row>
        <row r="510">
          <cell r="A510">
            <v>42613</v>
          </cell>
          <cell r="B510">
            <v>46.240001999999997</v>
          </cell>
          <cell r="C510">
            <v>46.41</v>
          </cell>
          <cell r="D510">
            <v>44.509998000000003</v>
          </cell>
          <cell r="E510">
            <v>44.700001</v>
          </cell>
          <cell r="F510">
            <v>44.700001</v>
          </cell>
          <cell r="G510">
            <v>549007</v>
          </cell>
        </row>
        <row r="511">
          <cell r="A511">
            <v>42614</v>
          </cell>
          <cell r="B511">
            <v>44.849997999999999</v>
          </cell>
          <cell r="C511">
            <v>45.080002</v>
          </cell>
          <cell r="D511">
            <v>43</v>
          </cell>
          <cell r="E511">
            <v>43.16</v>
          </cell>
          <cell r="F511">
            <v>43.16</v>
          </cell>
          <cell r="G511">
            <v>605003</v>
          </cell>
        </row>
        <row r="512">
          <cell r="A512">
            <v>42615</v>
          </cell>
          <cell r="B512">
            <v>43.549999</v>
          </cell>
          <cell r="C512">
            <v>44.669998</v>
          </cell>
          <cell r="D512">
            <v>43.16</v>
          </cell>
          <cell r="E512">
            <v>44.439999</v>
          </cell>
          <cell r="F512">
            <v>44.439999</v>
          </cell>
          <cell r="G512">
            <v>576915</v>
          </cell>
        </row>
        <row r="513">
          <cell r="A513">
            <v>42617</v>
          </cell>
          <cell r="B513" t="str">
            <v>null</v>
          </cell>
          <cell r="C513" t="str">
            <v>null</v>
          </cell>
          <cell r="D513" t="str">
            <v>null</v>
          </cell>
          <cell r="E513" t="str">
            <v>null</v>
          </cell>
          <cell r="F513" t="str">
            <v>null</v>
          </cell>
          <cell r="G513" t="str">
            <v>null</v>
          </cell>
        </row>
        <row r="514">
          <cell r="A514">
            <v>42619</v>
          </cell>
          <cell r="B514">
            <v>44.150002000000001</v>
          </cell>
          <cell r="C514">
            <v>46.529998999999997</v>
          </cell>
          <cell r="D514">
            <v>43.84</v>
          </cell>
          <cell r="E514">
            <v>44.830002</v>
          </cell>
          <cell r="F514">
            <v>44.830002</v>
          </cell>
          <cell r="G514">
            <v>932145</v>
          </cell>
        </row>
        <row r="515">
          <cell r="A515">
            <v>42620</v>
          </cell>
          <cell r="B515">
            <v>44.849997999999999</v>
          </cell>
          <cell r="C515">
            <v>46.169998</v>
          </cell>
          <cell r="D515">
            <v>44.549999</v>
          </cell>
          <cell r="E515">
            <v>45.5</v>
          </cell>
          <cell r="F515">
            <v>45.5</v>
          </cell>
          <cell r="G515">
            <v>572884</v>
          </cell>
        </row>
        <row r="516">
          <cell r="A516">
            <v>42621</v>
          </cell>
          <cell r="B516">
            <v>46.119999</v>
          </cell>
          <cell r="C516">
            <v>47.75</v>
          </cell>
          <cell r="D516">
            <v>45.77</v>
          </cell>
          <cell r="E516">
            <v>47.619999</v>
          </cell>
          <cell r="F516">
            <v>47.619999</v>
          </cell>
          <cell r="G516">
            <v>761943</v>
          </cell>
        </row>
        <row r="517">
          <cell r="A517">
            <v>42622</v>
          </cell>
          <cell r="B517">
            <v>47.360000999999997</v>
          </cell>
          <cell r="C517">
            <v>47.360000999999997</v>
          </cell>
          <cell r="D517">
            <v>45.560001</v>
          </cell>
          <cell r="E517">
            <v>45.880001</v>
          </cell>
          <cell r="F517">
            <v>45.880001</v>
          </cell>
          <cell r="G517">
            <v>688191</v>
          </cell>
        </row>
        <row r="518">
          <cell r="A518">
            <v>42624</v>
          </cell>
          <cell r="B518" t="str">
            <v>null</v>
          </cell>
          <cell r="C518" t="str">
            <v>null</v>
          </cell>
          <cell r="D518" t="str">
            <v>null</v>
          </cell>
          <cell r="E518" t="str">
            <v>null</v>
          </cell>
          <cell r="F518" t="str">
            <v>null</v>
          </cell>
          <cell r="G518" t="str">
            <v>null</v>
          </cell>
        </row>
        <row r="519">
          <cell r="A519">
            <v>42625</v>
          </cell>
          <cell r="B519">
            <v>45.57</v>
          </cell>
          <cell r="C519">
            <v>46.509998000000003</v>
          </cell>
          <cell r="D519">
            <v>44.720001000000003</v>
          </cell>
          <cell r="E519">
            <v>46.290000999999997</v>
          </cell>
          <cell r="F519">
            <v>46.290000999999997</v>
          </cell>
          <cell r="G519">
            <v>745016</v>
          </cell>
        </row>
        <row r="520">
          <cell r="A520">
            <v>42626</v>
          </cell>
          <cell r="B520">
            <v>46.060001</v>
          </cell>
          <cell r="C520">
            <v>46.130001</v>
          </cell>
          <cell r="D520">
            <v>44.77</v>
          </cell>
          <cell r="E520">
            <v>44.900002000000001</v>
          </cell>
          <cell r="F520">
            <v>44.900002000000001</v>
          </cell>
          <cell r="G520">
            <v>657775</v>
          </cell>
        </row>
        <row r="521">
          <cell r="A521">
            <v>42627</v>
          </cell>
          <cell r="B521">
            <v>45</v>
          </cell>
          <cell r="C521">
            <v>45.330002</v>
          </cell>
          <cell r="D521">
            <v>43.419998</v>
          </cell>
          <cell r="E521">
            <v>43.580002</v>
          </cell>
          <cell r="F521">
            <v>43.580002</v>
          </cell>
          <cell r="G521">
            <v>705861</v>
          </cell>
        </row>
        <row r="522">
          <cell r="A522">
            <v>42628</v>
          </cell>
          <cell r="B522">
            <v>43.700001</v>
          </cell>
          <cell r="C522">
            <v>44.34</v>
          </cell>
          <cell r="D522">
            <v>43.259998000000003</v>
          </cell>
          <cell r="E522">
            <v>43.91</v>
          </cell>
          <cell r="F522">
            <v>43.91</v>
          </cell>
          <cell r="G522">
            <v>537185</v>
          </cell>
        </row>
        <row r="523">
          <cell r="A523">
            <v>42629</v>
          </cell>
          <cell r="B523">
            <v>43.709999000000003</v>
          </cell>
          <cell r="C523">
            <v>43.75</v>
          </cell>
          <cell r="D523">
            <v>42.740001999999997</v>
          </cell>
          <cell r="E523">
            <v>43.029998999999997</v>
          </cell>
          <cell r="F523">
            <v>43.029998999999997</v>
          </cell>
          <cell r="G523">
            <v>231191</v>
          </cell>
        </row>
        <row r="524">
          <cell r="A524">
            <v>42631</v>
          </cell>
          <cell r="B524" t="str">
            <v>null</v>
          </cell>
          <cell r="C524" t="str">
            <v>null</v>
          </cell>
          <cell r="D524" t="str">
            <v>null</v>
          </cell>
          <cell r="E524" t="str">
            <v>null</v>
          </cell>
          <cell r="F524" t="str">
            <v>null</v>
          </cell>
          <cell r="G524" t="str">
            <v>null</v>
          </cell>
        </row>
        <row r="525">
          <cell r="A525">
            <v>42632</v>
          </cell>
          <cell r="B525">
            <v>43.18</v>
          </cell>
          <cell r="C525">
            <v>44.150002000000001</v>
          </cell>
          <cell r="D525">
            <v>43.119999</v>
          </cell>
          <cell r="E525">
            <v>43.299999</v>
          </cell>
          <cell r="F525">
            <v>43.299999</v>
          </cell>
          <cell r="G525">
            <v>129857</v>
          </cell>
        </row>
        <row r="526">
          <cell r="A526">
            <v>42633</v>
          </cell>
          <cell r="B526">
            <v>43.130001</v>
          </cell>
          <cell r="C526">
            <v>44.049999</v>
          </cell>
          <cell r="D526">
            <v>42.549999</v>
          </cell>
          <cell r="E526">
            <v>43.439999</v>
          </cell>
          <cell r="F526">
            <v>43.439999</v>
          </cell>
          <cell r="G526">
            <v>694130</v>
          </cell>
        </row>
        <row r="527">
          <cell r="A527">
            <v>42634</v>
          </cell>
          <cell r="B527">
            <v>44.5</v>
          </cell>
          <cell r="C527">
            <v>45.650002000000001</v>
          </cell>
          <cell r="D527">
            <v>44.5</v>
          </cell>
          <cell r="E527">
            <v>45.34</v>
          </cell>
          <cell r="F527">
            <v>45.34</v>
          </cell>
          <cell r="G527">
            <v>585987</v>
          </cell>
        </row>
        <row r="528">
          <cell r="A528">
            <v>42635</v>
          </cell>
          <cell r="B528">
            <v>45.619999</v>
          </cell>
          <cell r="C528">
            <v>46.52</v>
          </cell>
          <cell r="D528">
            <v>45.52</v>
          </cell>
          <cell r="E528">
            <v>46.32</v>
          </cell>
          <cell r="F528">
            <v>46.32</v>
          </cell>
          <cell r="G528">
            <v>521680</v>
          </cell>
        </row>
        <row r="529">
          <cell r="A529">
            <v>42636</v>
          </cell>
          <cell r="B529">
            <v>46.07</v>
          </cell>
          <cell r="C529">
            <v>46.549999</v>
          </cell>
          <cell r="D529">
            <v>44.220001000000003</v>
          </cell>
          <cell r="E529">
            <v>44.48</v>
          </cell>
          <cell r="F529">
            <v>44.48</v>
          </cell>
          <cell r="G529">
            <v>718395</v>
          </cell>
        </row>
        <row r="530">
          <cell r="A530">
            <v>42638</v>
          </cell>
          <cell r="B530" t="str">
            <v>null</v>
          </cell>
          <cell r="C530" t="str">
            <v>null</v>
          </cell>
          <cell r="D530" t="str">
            <v>null</v>
          </cell>
          <cell r="E530" t="str">
            <v>null</v>
          </cell>
          <cell r="F530" t="str">
            <v>null</v>
          </cell>
          <cell r="G530" t="str">
            <v>null</v>
          </cell>
        </row>
        <row r="531">
          <cell r="A531">
            <v>42639</v>
          </cell>
          <cell r="B531">
            <v>44.619999</v>
          </cell>
          <cell r="C531">
            <v>46.200001</v>
          </cell>
          <cell r="D531">
            <v>44.43</v>
          </cell>
          <cell r="E531">
            <v>45.93</v>
          </cell>
          <cell r="F531">
            <v>45.93</v>
          </cell>
          <cell r="G531">
            <v>527119</v>
          </cell>
        </row>
        <row r="532">
          <cell r="A532">
            <v>42640</v>
          </cell>
          <cell r="B532">
            <v>45.619999</v>
          </cell>
          <cell r="C532">
            <v>45.959999000000003</v>
          </cell>
          <cell r="D532">
            <v>44.189999</v>
          </cell>
          <cell r="E532">
            <v>44.669998</v>
          </cell>
          <cell r="F532">
            <v>44.669998</v>
          </cell>
          <cell r="G532">
            <v>630757</v>
          </cell>
        </row>
        <row r="533">
          <cell r="A533">
            <v>42641</v>
          </cell>
          <cell r="B533">
            <v>44.959999000000003</v>
          </cell>
          <cell r="C533">
            <v>47.450001</v>
          </cell>
          <cell r="D533">
            <v>44.349997999999999</v>
          </cell>
          <cell r="E533">
            <v>47.049999</v>
          </cell>
          <cell r="F533">
            <v>47.049999</v>
          </cell>
          <cell r="G533">
            <v>1008434</v>
          </cell>
        </row>
        <row r="534">
          <cell r="A534">
            <v>42642</v>
          </cell>
          <cell r="B534">
            <v>47.200001</v>
          </cell>
          <cell r="C534">
            <v>48.32</v>
          </cell>
          <cell r="D534">
            <v>46.599997999999999</v>
          </cell>
          <cell r="E534">
            <v>47.830002</v>
          </cell>
          <cell r="F534">
            <v>47.830002</v>
          </cell>
          <cell r="G534">
            <v>702649</v>
          </cell>
        </row>
        <row r="535">
          <cell r="A535">
            <v>42643</v>
          </cell>
          <cell r="B535">
            <v>47.759998000000003</v>
          </cell>
          <cell r="C535">
            <v>48.299999</v>
          </cell>
          <cell r="D535">
            <v>47.040000999999997</v>
          </cell>
          <cell r="E535">
            <v>48.240001999999997</v>
          </cell>
          <cell r="F535">
            <v>48.240001999999997</v>
          </cell>
          <cell r="G535">
            <v>496515</v>
          </cell>
        </row>
        <row r="536">
          <cell r="A536">
            <v>42645</v>
          </cell>
          <cell r="B536" t="str">
            <v>null</v>
          </cell>
          <cell r="C536" t="str">
            <v>null</v>
          </cell>
          <cell r="D536" t="str">
            <v>null</v>
          </cell>
          <cell r="E536" t="str">
            <v>null</v>
          </cell>
          <cell r="F536" t="str">
            <v>null</v>
          </cell>
          <cell r="G536" t="str">
            <v>null</v>
          </cell>
        </row>
        <row r="537">
          <cell r="A537">
            <v>42646</v>
          </cell>
          <cell r="B537">
            <v>48.040000999999997</v>
          </cell>
          <cell r="C537">
            <v>49.02</v>
          </cell>
          <cell r="D537">
            <v>47.779998999999997</v>
          </cell>
          <cell r="E537">
            <v>48.810001</v>
          </cell>
          <cell r="F537">
            <v>48.810001</v>
          </cell>
          <cell r="G537">
            <v>458021</v>
          </cell>
        </row>
        <row r="538">
          <cell r="A538">
            <v>42647</v>
          </cell>
          <cell r="B538">
            <v>48.650002000000001</v>
          </cell>
          <cell r="C538">
            <v>49.259998000000003</v>
          </cell>
          <cell r="D538">
            <v>48.259998000000003</v>
          </cell>
          <cell r="E538">
            <v>48.689999</v>
          </cell>
          <cell r="F538">
            <v>48.689999</v>
          </cell>
          <cell r="G538">
            <v>513710</v>
          </cell>
        </row>
        <row r="539">
          <cell r="A539">
            <v>42648</v>
          </cell>
          <cell r="B539">
            <v>49.259998000000003</v>
          </cell>
          <cell r="C539">
            <v>49.970001000000003</v>
          </cell>
          <cell r="D539">
            <v>49.099997999999999</v>
          </cell>
          <cell r="E539">
            <v>49.830002</v>
          </cell>
          <cell r="F539">
            <v>49.830002</v>
          </cell>
          <cell r="G539">
            <v>520070</v>
          </cell>
        </row>
        <row r="540">
          <cell r="A540">
            <v>42649</v>
          </cell>
          <cell r="B540">
            <v>49.650002000000001</v>
          </cell>
          <cell r="C540">
            <v>50.630001</v>
          </cell>
          <cell r="D540">
            <v>49.330002</v>
          </cell>
          <cell r="E540">
            <v>50.439999</v>
          </cell>
          <cell r="F540">
            <v>50.439999</v>
          </cell>
          <cell r="G540">
            <v>547915</v>
          </cell>
        </row>
        <row r="541">
          <cell r="A541">
            <v>42650</v>
          </cell>
          <cell r="B541">
            <v>50.59</v>
          </cell>
          <cell r="C541">
            <v>50.740001999999997</v>
          </cell>
          <cell r="D541">
            <v>49.400002000000001</v>
          </cell>
          <cell r="E541">
            <v>49.810001</v>
          </cell>
          <cell r="F541">
            <v>49.810001</v>
          </cell>
          <cell r="G541">
            <v>618809</v>
          </cell>
        </row>
        <row r="542">
          <cell r="A542">
            <v>42652</v>
          </cell>
          <cell r="B542" t="str">
            <v>null</v>
          </cell>
          <cell r="C542" t="str">
            <v>null</v>
          </cell>
          <cell r="D542" t="str">
            <v>null</v>
          </cell>
          <cell r="E542" t="str">
            <v>null</v>
          </cell>
          <cell r="F542" t="str">
            <v>null</v>
          </cell>
          <cell r="G542" t="str">
            <v>null</v>
          </cell>
        </row>
        <row r="543">
          <cell r="A543">
            <v>42654</v>
          </cell>
          <cell r="B543">
            <v>51.099997999999999</v>
          </cell>
          <cell r="C543">
            <v>51.540000999999997</v>
          </cell>
          <cell r="D543">
            <v>50.389999000000003</v>
          </cell>
          <cell r="E543">
            <v>50.790000999999997</v>
          </cell>
          <cell r="F543">
            <v>50.790000999999997</v>
          </cell>
          <cell r="G543">
            <v>765608</v>
          </cell>
        </row>
        <row r="544">
          <cell r="A544">
            <v>42655</v>
          </cell>
          <cell r="B544">
            <v>50.84</v>
          </cell>
          <cell r="C544">
            <v>51.169998</v>
          </cell>
          <cell r="D544">
            <v>49.889999000000003</v>
          </cell>
          <cell r="E544">
            <v>50.18</v>
          </cell>
          <cell r="F544">
            <v>50.18</v>
          </cell>
          <cell r="G544">
            <v>533884</v>
          </cell>
        </row>
        <row r="545">
          <cell r="A545">
            <v>42656</v>
          </cell>
          <cell r="B545">
            <v>50</v>
          </cell>
          <cell r="C545">
            <v>50.59</v>
          </cell>
          <cell r="D545">
            <v>49.360000999999997</v>
          </cell>
          <cell r="E545">
            <v>50.439999</v>
          </cell>
          <cell r="F545">
            <v>50.439999</v>
          </cell>
          <cell r="G545">
            <v>740676</v>
          </cell>
        </row>
        <row r="546">
          <cell r="A546">
            <v>42657</v>
          </cell>
          <cell r="B546">
            <v>50.580002</v>
          </cell>
          <cell r="C546">
            <v>51.139999000000003</v>
          </cell>
          <cell r="D546">
            <v>49.900002000000001</v>
          </cell>
          <cell r="E546">
            <v>50.349997999999999</v>
          </cell>
          <cell r="F546">
            <v>50.349997999999999</v>
          </cell>
          <cell r="G546">
            <v>519431</v>
          </cell>
        </row>
        <row r="547">
          <cell r="A547">
            <v>42659</v>
          </cell>
          <cell r="B547" t="str">
            <v>null</v>
          </cell>
          <cell r="C547" t="str">
            <v>null</v>
          </cell>
          <cell r="D547" t="str">
            <v>null</v>
          </cell>
          <cell r="E547" t="str">
            <v>null</v>
          </cell>
          <cell r="F547" t="str">
            <v>null</v>
          </cell>
          <cell r="G547" t="str">
            <v>null</v>
          </cell>
        </row>
        <row r="548">
          <cell r="A548">
            <v>42660</v>
          </cell>
          <cell r="B548">
            <v>50.23</v>
          </cell>
          <cell r="C548">
            <v>50.580002</v>
          </cell>
          <cell r="D548">
            <v>49.470001000000003</v>
          </cell>
          <cell r="E548">
            <v>49.939999</v>
          </cell>
          <cell r="F548">
            <v>49.939999</v>
          </cell>
          <cell r="G548">
            <v>418723</v>
          </cell>
        </row>
        <row r="549">
          <cell r="A549">
            <v>42661</v>
          </cell>
          <cell r="B549">
            <v>50.040000999999997</v>
          </cell>
          <cell r="C549">
            <v>50.779998999999997</v>
          </cell>
          <cell r="D549">
            <v>49.759998000000003</v>
          </cell>
          <cell r="E549">
            <v>50.290000999999997</v>
          </cell>
          <cell r="F549">
            <v>50.290000999999997</v>
          </cell>
          <cell r="G549">
            <v>192803</v>
          </cell>
        </row>
        <row r="550">
          <cell r="A550">
            <v>42662</v>
          </cell>
          <cell r="B550">
            <v>50.77</v>
          </cell>
          <cell r="C550">
            <v>51.93</v>
          </cell>
          <cell r="D550">
            <v>50.689999</v>
          </cell>
          <cell r="E550">
            <v>51.599997999999999</v>
          </cell>
          <cell r="F550">
            <v>51.599997999999999</v>
          </cell>
          <cell r="G550">
            <v>132427</v>
          </cell>
        </row>
        <row r="551">
          <cell r="A551">
            <v>42663</v>
          </cell>
          <cell r="B551">
            <v>51.400002000000001</v>
          </cell>
          <cell r="C551">
            <v>51.580002</v>
          </cell>
          <cell r="D551">
            <v>50.25</v>
          </cell>
          <cell r="E551">
            <v>50.43</v>
          </cell>
          <cell r="F551">
            <v>50.43</v>
          </cell>
          <cell r="G551">
            <v>548947</v>
          </cell>
        </row>
        <row r="552">
          <cell r="A552">
            <v>42664</v>
          </cell>
          <cell r="B552">
            <v>50.66</v>
          </cell>
          <cell r="C552">
            <v>51.02</v>
          </cell>
          <cell r="D552">
            <v>50.209999000000003</v>
          </cell>
          <cell r="E552">
            <v>50.849997999999999</v>
          </cell>
          <cell r="F552">
            <v>50.849997999999999</v>
          </cell>
          <cell r="G552">
            <v>551300</v>
          </cell>
        </row>
        <row r="553">
          <cell r="A553">
            <v>42666</v>
          </cell>
          <cell r="B553" t="str">
            <v>null</v>
          </cell>
          <cell r="C553" t="str">
            <v>null</v>
          </cell>
          <cell r="D553" t="str">
            <v>null</v>
          </cell>
          <cell r="E553" t="str">
            <v>null</v>
          </cell>
          <cell r="F553" t="str">
            <v>null</v>
          </cell>
          <cell r="G553" t="str">
            <v>null</v>
          </cell>
        </row>
        <row r="554">
          <cell r="A554">
            <v>42667</v>
          </cell>
          <cell r="B554">
            <v>50.849997999999999</v>
          </cell>
          <cell r="C554">
            <v>50.98</v>
          </cell>
          <cell r="D554">
            <v>49.619999</v>
          </cell>
          <cell r="E554">
            <v>50.52</v>
          </cell>
          <cell r="F554">
            <v>50.52</v>
          </cell>
          <cell r="G554">
            <v>623398</v>
          </cell>
        </row>
        <row r="555">
          <cell r="A555">
            <v>42668</v>
          </cell>
          <cell r="B555">
            <v>50.490001999999997</v>
          </cell>
          <cell r="C555">
            <v>50.93</v>
          </cell>
          <cell r="D555">
            <v>49.27</v>
          </cell>
          <cell r="E555">
            <v>49.959999000000003</v>
          </cell>
          <cell r="F555">
            <v>49.959999000000003</v>
          </cell>
          <cell r="G555">
            <v>553778</v>
          </cell>
        </row>
        <row r="556">
          <cell r="A556">
            <v>42669</v>
          </cell>
          <cell r="B556">
            <v>49.310001</v>
          </cell>
          <cell r="C556">
            <v>50.099997999999999</v>
          </cell>
          <cell r="D556">
            <v>48.869999</v>
          </cell>
          <cell r="E556">
            <v>49.18</v>
          </cell>
          <cell r="F556">
            <v>49.18</v>
          </cell>
          <cell r="G556">
            <v>679320</v>
          </cell>
        </row>
        <row r="557">
          <cell r="A557">
            <v>42670</v>
          </cell>
          <cell r="B557">
            <v>49.220001000000003</v>
          </cell>
          <cell r="C557">
            <v>50.060001</v>
          </cell>
          <cell r="D557">
            <v>49</v>
          </cell>
          <cell r="E557">
            <v>49.720001000000003</v>
          </cell>
          <cell r="F557">
            <v>49.720001000000003</v>
          </cell>
          <cell r="G557">
            <v>543173</v>
          </cell>
        </row>
        <row r="558">
          <cell r="A558">
            <v>42671</v>
          </cell>
          <cell r="B558">
            <v>49.610000999999997</v>
          </cell>
          <cell r="C558">
            <v>49.810001</v>
          </cell>
          <cell r="D558">
            <v>48.419998</v>
          </cell>
          <cell r="E558">
            <v>48.700001</v>
          </cell>
          <cell r="F558">
            <v>48.700001</v>
          </cell>
          <cell r="G558">
            <v>550081</v>
          </cell>
        </row>
        <row r="559">
          <cell r="A559">
            <v>42673</v>
          </cell>
          <cell r="B559" t="str">
            <v>null</v>
          </cell>
          <cell r="C559" t="str">
            <v>null</v>
          </cell>
          <cell r="D559" t="str">
            <v>null</v>
          </cell>
          <cell r="E559" t="str">
            <v>null</v>
          </cell>
          <cell r="F559" t="str">
            <v>null</v>
          </cell>
          <cell r="G559" t="str">
            <v>null</v>
          </cell>
        </row>
        <row r="560">
          <cell r="A560">
            <v>42674</v>
          </cell>
          <cell r="B560">
            <v>48.25</v>
          </cell>
          <cell r="C560">
            <v>48.740001999999997</v>
          </cell>
          <cell r="D560">
            <v>46.630001</v>
          </cell>
          <cell r="E560">
            <v>46.860000999999997</v>
          </cell>
          <cell r="F560">
            <v>46.860000999999997</v>
          </cell>
          <cell r="G560">
            <v>649237</v>
          </cell>
        </row>
        <row r="561">
          <cell r="A561">
            <v>42675</v>
          </cell>
          <cell r="B561">
            <v>46.77</v>
          </cell>
          <cell r="C561">
            <v>47.349997999999999</v>
          </cell>
          <cell r="D561">
            <v>46.200001</v>
          </cell>
          <cell r="E561">
            <v>46.669998</v>
          </cell>
          <cell r="F561">
            <v>46.669998</v>
          </cell>
          <cell r="G561">
            <v>834989</v>
          </cell>
        </row>
        <row r="562">
          <cell r="A562">
            <v>42676</v>
          </cell>
          <cell r="B562">
            <v>46.32</v>
          </cell>
          <cell r="C562">
            <v>46.470001000000003</v>
          </cell>
          <cell r="D562">
            <v>44.959999000000003</v>
          </cell>
          <cell r="E562">
            <v>45.34</v>
          </cell>
          <cell r="F562">
            <v>45.34</v>
          </cell>
          <cell r="G562">
            <v>674322</v>
          </cell>
        </row>
        <row r="563">
          <cell r="A563">
            <v>42677</v>
          </cell>
          <cell r="B563">
            <v>45.48</v>
          </cell>
          <cell r="C563">
            <v>45.900002000000001</v>
          </cell>
          <cell r="D563">
            <v>44.369999</v>
          </cell>
          <cell r="E563">
            <v>44.66</v>
          </cell>
          <cell r="F563">
            <v>44.66</v>
          </cell>
          <cell r="G563">
            <v>540439</v>
          </cell>
        </row>
        <row r="564">
          <cell r="A564">
            <v>42678</v>
          </cell>
          <cell r="B564">
            <v>44.630001</v>
          </cell>
          <cell r="C564">
            <v>44.869999</v>
          </cell>
          <cell r="D564">
            <v>43.57</v>
          </cell>
          <cell r="E564">
            <v>44.07</v>
          </cell>
          <cell r="F564">
            <v>44.07</v>
          </cell>
          <cell r="G564">
            <v>736685</v>
          </cell>
        </row>
        <row r="565">
          <cell r="A565">
            <v>42680</v>
          </cell>
          <cell r="B565" t="str">
            <v>null</v>
          </cell>
          <cell r="C565" t="str">
            <v>null</v>
          </cell>
          <cell r="D565" t="str">
            <v>null</v>
          </cell>
          <cell r="E565" t="str">
            <v>null</v>
          </cell>
          <cell r="F565" t="str">
            <v>null</v>
          </cell>
          <cell r="G565" t="str">
            <v>null</v>
          </cell>
        </row>
        <row r="566">
          <cell r="A566">
            <v>42681</v>
          </cell>
          <cell r="B566">
            <v>44.450001</v>
          </cell>
          <cell r="C566">
            <v>45.009998000000003</v>
          </cell>
          <cell r="D566">
            <v>44.110000999999997</v>
          </cell>
          <cell r="E566">
            <v>44.889999000000003</v>
          </cell>
          <cell r="F566">
            <v>44.889999000000003</v>
          </cell>
          <cell r="G566">
            <v>605733</v>
          </cell>
        </row>
        <row r="567">
          <cell r="A567">
            <v>42682</v>
          </cell>
          <cell r="B567">
            <v>44.970001000000003</v>
          </cell>
          <cell r="C567">
            <v>45.389999000000003</v>
          </cell>
          <cell r="D567">
            <v>44.41</v>
          </cell>
          <cell r="E567">
            <v>44.98</v>
          </cell>
          <cell r="F567">
            <v>44.98</v>
          </cell>
          <cell r="G567">
            <v>669639</v>
          </cell>
        </row>
        <row r="568">
          <cell r="A568">
            <v>42683</v>
          </cell>
          <cell r="B568">
            <v>44.82</v>
          </cell>
          <cell r="C568">
            <v>45.950001</v>
          </cell>
          <cell r="D568">
            <v>43.07</v>
          </cell>
          <cell r="E568">
            <v>45.27</v>
          </cell>
          <cell r="F568">
            <v>45.27</v>
          </cell>
          <cell r="G568">
            <v>946512</v>
          </cell>
        </row>
        <row r="569">
          <cell r="A569">
            <v>42684</v>
          </cell>
          <cell r="B569">
            <v>45.310001</v>
          </cell>
          <cell r="C569">
            <v>45.639999000000003</v>
          </cell>
          <cell r="D569">
            <v>44.25</v>
          </cell>
          <cell r="E569">
            <v>44.66</v>
          </cell>
          <cell r="F569">
            <v>44.66</v>
          </cell>
          <cell r="G569">
            <v>686338</v>
          </cell>
        </row>
        <row r="570">
          <cell r="A570">
            <v>42687</v>
          </cell>
          <cell r="B570" t="str">
            <v>null</v>
          </cell>
          <cell r="C570" t="str">
            <v>null</v>
          </cell>
          <cell r="D570" t="str">
            <v>null</v>
          </cell>
          <cell r="E570" t="str">
            <v>null</v>
          </cell>
          <cell r="F570" t="str">
            <v>null</v>
          </cell>
          <cell r="G570" t="str">
            <v>null</v>
          </cell>
        </row>
        <row r="571">
          <cell r="A571">
            <v>42688</v>
          </cell>
          <cell r="B571">
            <v>43.200001</v>
          </cell>
          <cell r="C571">
            <v>43.810001</v>
          </cell>
          <cell r="D571">
            <v>42.200001</v>
          </cell>
          <cell r="E571">
            <v>43.32</v>
          </cell>
          <cell r="F571">
            <v>43.32</v>
          </cell>
          <cell r="G571">
            <v>704766</v>
          </cell>
        </row>
        <row r="572">
          <cell r="A572">
            <v>42689</v>
          </cell>
          <cell r="B572">
            <v>43.759998000000003</v>
          </cell>
          <cell r="C572">
            <v>46.09</v>
          </cell>
          <cell r="D572">
            <v>43.549999</v>
          </cell>
          <cell r="E572">
            <v>45.810001</v>
          </cell>
          <cell r="F572">
            <v>45.810001</v>
          </cell>
          <cell r="G572">
            <v>706177</v>
          </cell>
        </row>
        <row r="573">
          <cell r="A573">
            <v>42690</v>
          </cell>
          <cell r="B573">
            <v>45.77</v>
          </cell>
          <cell r="C573">
            <v>46.41</v>
          </cell>
          <cell r="D573">
            <v>45.029998999999997</v>
          </cell>
          <cell r="E573">
            <v>45.57</v>
          </cell>
          <cell r="F573">
            <v>45.57</v>
          </cell>
          <cell r="G573">
            <v>658169</v>
          </cell>
        </row>
        <row r="574">
          <cell r="A574">
            <v>42691</v>
          </cell>
          <cell r="B574">
            <v>45.369999</v>
          </cell>
          <cell r="C574">
            <v>46.580002</v>
          </cell>
          <cell r="D574">
            <v>44.880001</v>
          </cell>
          <cell r="E574">
            <v>45.419998</v>
          </cell>
          <cell r="F574">
            <v>45.419998</v>
          </cell>
          <cell r="G574">
            <v>284874</v>
          </cell>
        </row>
        <row r="575">
          <cell r="A575">
            <v>42692</v>
          </cell>
          <cell r="B575">
            <v>44.93</v>
          </cell>
          <cell r="C575">
            <v>45.77</v>
          </cell>
          <cell r="D575">
            <v>44.549999</v>
          </cell>
          <cell r="E575">
            <v>45.689999</v>
          </cell>
          <cell r="F575">
            <v>45.689999</v>
          </cell>
          <cell r="G575">
            <v>155651</v>
          </cell>
        </row>
        <row r="576">
          <cell r="A576">
            <v>42694</v>
          </cell>
          <cell r="B576" t="str">
            <v>null</v>
          </cell>
          <cell r="C576" t="str">
            <v>null</v>
          </cell>
          <cell r="D576" t="str">
            <v>null</v>
          </cell>
          <cell r="E576" t="str">
            <v>null</v>
          </cell>
          <cell r="F576" t="str">
            <v>null</v>
          </cell>
          <cell r="G576" t="str">
            <v>null</v>
          </cell>
        </row>
        <row r="577">
          <cell r="A577">
            <v>42695</v>
          </cell>
          <cell r="B577">
            <v>45.830002</v>
          </cell>
          <cell r="C577">
            <v>47.799999</v>
          </cell>
          <cell r="D577">
            <v>45.77</v>
          </cell>
          <cell r="E577">
            <v>47.490001999999997</v>
          </cell>
          <cell r="F577">
            <v>47.490001999999997</v>
          </cell>
          <cell r="G577">
            <v>665326</v>
          </cell>
        </row>
        <row r="578">
          <cell r="A578">
            <v>42696</v>
          </cell>
          <cell r="B578">
            <v>48.369999</v>
          </cell>
          <cell r="C578">
            <v>49.200001</v>
          </cell>
          <cell r="D578">
            <v>47.169998</v>
          </cell>
          <cell r="E578">
            <v>48.029998999999997</v>
          </cell>
          <cell r="F578">
            <v>48.029998999999997</v>
          </cell>
          <cell r="G578">
            <v>826208</v>
          </cell>
        </row>
        <row r="579">
          <cell r="A579">
            <v>42697</v>
          </cell>
          <cell r="B579">
            <v>47.939999</v>
          </cell>
          <cell r="C579">
            <v>48.43</v>
          </cell>
          <cell r="D579">
            <v>47.400002000000001</v>
          </cell>
          <cell r="E579">
            <v>47.959999000000003</v>
          </cell>
          <cell r="F579">
            <v>47.959999000000003</v>
          </cell>
          <cell r="G579">
            <v>556861</v>
          </cell>
        </row>
        <row r="580">
          <cell r="A580">
            <v>42699</v>
          </cell>
          <cell r="B580">
            <v>47.970001000000003</v>
          </cell>
          <cell r="C580">
            <v>48.259998000000003</v>
          </cell>
          <cell r="D580">
            <v>45.880001</v>
          </cell>
          <cell r="E580">
            <v>46.060001</v>
          </cell>
          <cell r="F580">
            <v>46.060001</v>
          </cell>
          <cell r="G580">
            <v>465977</v>
          </cell>
        </row>
        <row r="581">
          <cell r="A581">
            <v>42701</v>
          </cell>
          <cell r="B581" t="str">
            <v>null</v>
          </cell>
          <cell r="C581" t="str">
            <v>null</v>
          </cell>
          <cell r="D581" t="str">
            <v>null</v>
          </cell>
          <cell r="E581" t="str">
            <v>null</v>
          </cell>
          <cell r="F581" t="str">
            <v>null</v>
          </cell>
          <cell r="G581" t="str">
            <v>null</v>
          </cell>
        </row>
        <row r="582">
          <cell r="A582">
            <v>42702</v>
          </cell>
          <cell r="B582">
            <v>45.43</v>
          </cell>
          <cell r="C582">
            <v>47.650002000000001</v>
          </cell>
          <cell r="D582">
            <v>45.139999000000003</v>
          </cell>
          <cell r="E582">
            <v>47.080002</v>
          </cell>
          <cell r="F582">
            <v>47.080002</v>
          </cell>
          <cell r="G582">
            <v>734381</v>
          </cell>
        </row>
        <row r="583">
          <cell r="A583">
            <v>42703</v>
          </cell>
          <cell r="B583">
            <v>46.880001</v>
          </cell>
          <cell r="C583">
            <v>46.98</v>
          </cell>
          <cell r="D583">
            <v>44.82</v>
          </cell>
          <cell r="E583">
            <v>45.23</v>
          </cell>
          <cell r="F583">
            <v>45.23</v>
          </cell>
          <cell r="G583">
            <v>732818</v>
          </cell>
        </row>
        <row r="584">
          <cell r="A584">
            <v>42704</v>
          </cell>
          <cell r="B584">
            <v>45.240001999999997</v>
          </cell>
          <cell r="C584">
            <v>49.900002000000001</v>
          </cell>
          <cell r="D584">
            <v>45.220001000000003</v>
          </cell>
          <cell r="E584">
            <v>49.439999</v>
          </cell>
          <cell r="F584">
            <v>49.439999</v>
          </cell>
          <cell r="G584">
            <v>1311000</v>
          </cell>
        </row>
        <row r="585">
          <cell r="A585">
            <v>42705</v>
          </cell>
          <cell r="B585">
            <v>49.07</v>
          </cell>
          <cell r="C585">
            <v>51.799999</v>
          </cell>
          <cell r="D585">
            <v>48.98</v>
          </cell>
          <cell r="E585">
            <v>51.060001</v>
          </cell>
          <cell r="F585">
            <v>51.060001</v>
          </cell>
          <cell r="G585">
            <v>974805</v>
          </cell>
        </row>
        <row r="586">
          <cell r="A586">
            <v>42706</v>
          </cell>
          <cell r="B586">
            <v>51.009998000000003</v>
          </cell>
          <cell r="C586">
            <v>51.73</v>
          </cell>
          <cell r="D586">
            <v>50.18</v>
          </cell>
          <cell r="E586">
            <v>51.68</v>
          </cell>
          <cell r="F586">
            <v>51.68</v>
          </cell>
          <cell r="G586">
            <v>667099</v>
          </cell>
        </row>
        <row r="587">
          <cell r="A587">
            <v>42708</v>
          </cell>
          <cell r="B587" t="str">
            <v>null</v>
          </cell>
          <cell r="C587" t="str">
            <v>null</v>
          </cell>
          <cell r="D587" t="str">
            <v>null</v>
          </cell>
          <cell r="E587" t="str">
            <v>null</v>
          </cell>
          <cell r="F587" t="str">
            <v>null</v>
          </cell>
          <cell r="G587" t="str">
            <v>null</v>
          </cell>
        </row>
        <row r="588">
          <cell r="A588">
            <v>42709</v>
          </cell>
          <cell r="B588">
            <v>51.459999000000003</v>
          </cell>
          <cell r="C588">
            <v>52.419998</v>
          </cell>
          <cell r="D588">
            <v>50.93</v>
          </cell>
          <cell r="E588">
            <v>51.790000999999997</v>
          </cell>
          <cell r="F588">
            <v>51.790000999999997</v>
          </cell>
          <cell r="G588">
            <v>600782</v>
          </cell>
        </row>
        <row r="589">
          <cell r="A589">
            <v>42710</v>
          </cell>
          <cell r="B589">
            <v>50.970001000000003</v>
          </cell>
          <cell r="C589">
            <v>51.599997999999999</v>
          </cell>
          <cell r="D589">
            <v>50.279998999999997</v>
          </cell>
          <cell r="E589">
            <v>50.93</v>
          </cell>
          <cell r="F589">
            <v>50.93</v>
          </cell>
          <cell r="G589">
            <v>642746</v>
          </cell>
        </row>
        <row r="590">
          <cell r="A590">
            <v>42711</v>
          </cell>
          <cell r="B590">
            <v>50.93</v>
          </cell>
          <cell r="C590">
            <v>51.200001</v>
          </cell>
          <cell r="D590">
            <v>49.720001000000003</v>
          </cell>
          <cell r="E590">
            <v>49.77</v>
          </cell>
          <cell r="F590">
            <v>49.77</v>
          </cell>
          <cell r="G590">
            <v>816879</v>
          </cell>
        </row>
        <row r="591">
          <cell r="A591">
            <v>42712</v>
          </cell>
          <cell r="B591">
            <v>49.880001</v>
          </cell>
          <cell r="C591">
            <v>50.98</v>
          </cell>
          <cell r="D591">
            <v>49.610000999999997</v>
          </cell>
          <cell r="E591">
            <v>50.84</v>
          </cell>
          <cell r="F591">
            <v>50.84</v>
          </cell>
          <cell r="G591">
            <v>780062</v>
          </cell>
        </row>
        <row r="592">
          <cell r="A592">
            <v>42713</v>
          </cell>
          <cell r="B592">
            <v>50.919998</v>
          </cell>
          <cell r="C592">
            <v>51.66</v>
          </cell>
          <cell r="D592">
            <v>50.860000999999997</v>
          </cell>
          <cell r="E592">
            <v>51.5</v>
          </cell>
          <cell r="F592">
            <v>51.5</v>
          </cell>
          <cell r="G592">
            <v>652040</v>
          </cell>
        </row>
        <row r="593">
          <cell r="A593">
            <v>42715</v>
          </cell>
          <cell r="B593" t="str">
            <v>null</v>
          </cell>
          <cell r="C593" t="str">
            <v>null</v>
          </cell>
          <cell r="D593" t="str">
            <v>null</v>
          </cell>
          <cell r="E593" t="str">
            <v>null</v>
          </cell>
          <cell r="F593" t="str">
            <v>null</v>
          </cell>
          <cell r="G593" t="str">
            <v>null</v>
          </cell>
        </row>
        <row r="594">
          <cell r="A594">
            <v>42716</v>
          </cell>
          <cell r="B594">
            <v>52.580002</v>
          </cell>
          <cell r="C594">
            <v>54.509998000000003</v>
          </cell>
          <cell r="D594">
            <v>52.18</v>
          </cell>
          <cell r="E594">
            <v>52.830002</v>
          </cell>
          <cell r="F594">
            <v>52.830002</v>
          </cell>
          <cell r="G594">
            <v>847025</v>
          </cell>
        </row>
        <row r="595">
          <cell r="A595">
            <v>42717</v>
          </cell>
          <cell r="B595">
            <v>52.509998000000003</v>
          </cell>
          <cell r="C595">
            <v>53.41</v>
          </cell>
          <cell r="D595">
            <v>52.349997999999999</v>
          </cell>
          <cell r="E595">
            <v>52.98</v>
          </cell>
          <cell r="F595">
            <v>52.98</v>
          </cell>
          <cell r="G595">
            <v>638396</v>
          </cell>
        </row>
        <row r="596">
          <cell r="A596">
            <v>42718</v>
          </cell>
          <cell r="B596">
            <v>52.450001</v>
          </cell>
          <cell r="C596">
            <v>52.779998999999997</v>
          </cell>
          <cell r="D596">
            <v>50.669998</v>
          </cell>
          <cell r="E596">
            <v>51.040000999999997</v>
          </cell>
          <cell r="F596">
            <v>51.040000999999997</v>
          </cell>
          <cell r="G596">
            <v>677957</v>
          </cell>
        </row>
        <row r="597">
          <cell r="A597">
            <v>42719</v>
          </cell>
          <cell r="B597">
            <v>50.790000999999997</v>
          </cell>
          <cell r="C597">
            <v>51.48</v>
          </cell>
          <cell r="D597">
            <v>49.950001</v>
          </cell>
          <cell r="E597">
            <v>50.900002000000001</v>
          </cell>
          <cell r="F597">
            <v>50.900002000000001</v>
          </cell>
          <cell r="G597">
            <v>551759</v>
          </cell>
        </row>
        <row r="598">
          <cell r="A598">
            <v>42720</v>
          </cell>
          <cell r="B598">
            <v>51.099997999999999</v>
          </cell>
          <cell r="C598">
            <v>52.080002</v>
          </cell>
          <cell r="D598">
            <v>50.5</v>
          </cell>
          <cell r="E598">
            <v>51.900002000000001</v>
          </cell>
          <cell r="F598">
            <v>51.900002000000001</v>
          </cell>
          <cell r="G598">
            <v>252567</v>
          </cell>
        </row>
        <row r="599">
          <cell r="A599">
            <v>42722</v>
          </cell>
          <cell r="B599" t="str">
            <v>null</v>
          </cell>
          <cell r="C599" t="str">
            <v>null</v>
          </cell>
          <cell r="D599" t="str">
            <v>null</v>
          </cell>
          <cell r="E599" t="str">
            <v>null</v>
          </cell>
          <cell r="F599" t="str">
            <v>null</v>
          </cell>
          <cell r="G599" t="str">
            <v>null</v>
          </cell>
        </row>
        <row r="600">
          <cell r="A600">
            <v>42723</v>
          </cell>
          <cell r="B600">
            <v>52.150002000000001</v>
          </cell>
          <cell r="C600">
            <v>52.52</v>
          </cell>
          <cell r="D600">
            <v>51.509998000000003</v>
          </cell>
          <cell r="E600">
            <v>52.119999</v>
          </cell>
          <cell r="F600">
            <v>52.119999</v>
          </cell>
          <cell r="G600">
            <v>129990</v>
          </cell>
        </row>
        <row r="601">
          <cell r="A601">
            <v>42724</v>
          </cell>
          <cell r="B601">
            <v>52.110000999999997</v>
          </cell>
          <cell r="C601">
            <v>52.700001</v>
          </cell>
          <cell r="D601">
            <v>51.849997999999999</v>
          </cell>
          <cell r="E601">
            <v>52.23</v>
          </cell>
          <cell r="F601">
            <v>52.23</v>
          </cell>
          <cell r="G601">
            <v>416592</v>
          </cell>
        </row>
        <row r="602">
          <cell r="A602">
            <v>42725</v>
          </cell>
          <cell r="B602">
            <v>53.560001</v>
          </cell>
          <cell r="C602">
            <v>53.790000999999997</v>
          </cell>
          <cell r="D602">
            <v>52.32</v>
          </cell>
          <cell r="E602">
            <v>52.490001999999997</v>
          </cell>
          <cell r="F602">
            <v>52.490001999999997</v>
          </cell>
          <cell r="G602">
            <v>471993</v>
          </cell>
        </row>
        <row r="603">
          <cell r="A603">
            <v>42726</v>
          </cell>
          <cell r="B603">
            <v>52.52</v>
          </cell>
          <cell r="C603">
            <v>53.189999</v>
          </cell>
          <cell r="D603">
            <v>52.080002</v>
          </cell>
          <cell r="E603">
            <v>52.950001</v>
          </cell>
          <cell r="F603">
            <v>52.950001</v>
          </cell>
          <cell r="G603">
            <v>393487</v>
          </cell>
        </row>
        <row r="604">
          <cell r="A604">
            <v>42727</v>
          </cell>
          <cell r="B604">
            <v>52.68</v>
          </cell>
          <cell r="C604">
            <v>53.279998999999997</v>
          </cell>
          <cell r="D604">
            <v>52.259998000000003</v>
          </cell>
          <cell r="E604">
            <v>53.02</v>
          </cell>
          <cell r="F604">
            <v>53.02</v>
          </cell>
          <cell r="G604">
            <v>285166</v>
          </cell>
        </row>
        <row r="605">
          <cell r="A605">
            <v>42729</v>
          </cell>
          <cell r="B605" t="str">
            <v>null</v>
          </cell>
          <cell r="C605" t="str">
            <v>null</v>
          </cell>
          <cell r="D605" t="str">
            <v>null</v>
          </cell>
          <cell r="E605" t="str">
            <v>null</v>
          </cell>
          <cell r="F605" t="str">
            <v>null</v>
          </cell>
          <cell r="G605" t="str">
            <v>null</v>
          </cell>
        </row>
        <row r="606">
          <cell r="A606">
            <v>42731</v>
          </cell>
          <cell r="B606">
            <v>53.290000999999997</v>
          </cell>
          <cell r="C606">
            <v>54.099997999999999</v>
          </cell>
          <cell r="D606">
            <v>53.029998999999997</v>
          </cell>
          <cell r="E606">
            <v>53.900002000000001</v>
          </cell>
          <cell r="F606">
            <v>53.900002000000001</v>
          </cell>
          <cell r="G606">
            <v>277306</v>
          </cell>
        </row>
        <row r="607">
          <cell r="A607">
            <v>42732</v>
          </cell>
          <cell r="B607">
            <v>53.93</v>
          </cell>
          <cell r="C607">
            <v>54.369999</v>
          </cell>
          <cell r="D607">
            <v>53.560001</v>
          </cell>
          <cell r="E607">
            <v>54.060001</v>
          </cell>
          <cell r="F607">
            <v>54.060001</v>
          </cell>
          <cell r="G607">
            <v>322535</v>
          </cell>
        </row>
        <row r="608">
          <cell r="A608">
            <v>42733</v>
          </cell>
          <cell r="B608">
            <v>53.66</v>
          </cell>
          <cell r="C608">
            <v>54.209999000000003</v>
          </cell>
          <cell r="D608">
            <v>53.459999000000003</v>
          </cell>
          <cell r="E608">
            <v>53.77</v>
          </cell>
          <cell r="F608">
            <v>53.77</v>
          </cell>
          <cell r="G608">
            <v>360194</v>
          </cell>
        </row>
        <row r="609">
          <cell r="A609">
            <v>42734</v>
          </cell>
          <cell r="B609">
            <v>53.869999</v>
          </cell>
          <cell r="C609">
            <v>54.09</v>
          </cell>
          <cell r="D609">
            <v>53.41</v>
          </cell>
          <cell r="E609">
            <v>53.720001000000003</v>
          </cell>
          <cell r="F609">
            <v>53.720001000000003</v>
          </cell>
          <cell r="G609">
            <v>271094</v>
          </cell>
        </row>
        <row r="610">
          <cell r="A610">
            <v>42736</v>
          </cell>
          <cell r="B610" t="str">
            <v>null</v>
          </cell>
          <cell r="C610" t="str">
            <v>null</v>
          </cell>
          <cell r="D610" t="str">
            <v>null</v>
          </cell>
          <cell r="E610" t="str">
            <v>null</v>
          </cell>
          <cell r="F610" t="str">
            <v>null</v>
          </cell>
          <cell r="G610" t="str">
            <v>null</v>
          </cell>
        </row>
        <row r="611">
          <cell r="A611">
            <v>42738</v>
          </cell>
          <cell r="B611">
            <v>54.200001</v>
          </cell>
          <cell r="C611">
            <v>55.240001999999997</v>
          </cell>
          <cell r="D611">
            <v>52.110000999999997</v>
          </cell>
          <cell r="E611">
            <v>52.330002</v>
          </cell>
          <cell r="F611">
            <v>52.330002</v>
          </cell>
          <cell r="G611">
            <v>727793</v>
          </cell>
        </row>
        <row r="612">
          <cell r="A612">
            <v>42739</v>
          </cell>
          <cell r="B612">
            <v>52.490001999999997</v>
          </cell>
          <cell r="C612">
            <v>53.43</v>
          </cell>
          <cell r="D612">
            <v>52.150002000000001</v>
          </cell>
          <cell r="E612">
            <v>53.259998000000003</v>
          </cell>
          <cell r="F612">
            <v>53.259998000000003</v>
          </cell>
          <cell r="G612">
            <v>512641</v>
          </cell>
        </row>
        <row r="613">
          <cell r="A613">
            <v>42740</v>
          </cell>
          <cell r="B613">
            <v>53.389999000000003</v>
          </cell>
          <cell r="C613">
            <v>54.119999</v>
          </cell>
          <cell r="D613">
            <v>52.790000999999997</v>
          </cell>
          <cell r="E613">
            <v>53.759998000000003</v>
          </cell>
          <cell r="F613">
            <v>53.759998000000003</v>
          </cell>
          <cell r="G613">
            <v>517362</v>
          </cell>
        </row>
        <row r="614">
          <cell r="A614">
            <v>42741</v>
          </cell>
          <cell r="B614">
            <v>53.73</v>
          </cell>
          <cell r="C614">
            <v>54.32</v>
          </cell>
          <cell r="D614">
            <v>53.32</v>
          </cell>
          <cell r="E614">
            <v>53.990001999999997</v>
          </cell>
          <cell r="F614">
            <v>53.990001999999997</v>
          </cell>
          <cell r="G614">
            <v>528333</v>
          </cell>
        </row>
        <row r="615">
          <cell r="A615">
            <v>42743</v>
          </cell>
          <cell r="B615" t="str">
            <v>null</v>
          </cell>
          <cell r="C615" t="str">
            <v>null</v>
          </cell>
          <cell r="D615" t="str">
            <v>null</v>
          </cell>
          <cell r="E615" t="str">
            <v>null</v>
          </cell>
          <cell r="F615" t="str">
            <v>null</v>
          </cell>
          <cell r="G615" t="str">
            <v>null</v>
          </cell>
        </row>
        <row r="616">
          <cell r="A616">
            <v>42744</v>
          </cell>
          <cell r="B616">
            <v>53.75</v>
          </cell>
          <cell r="C616">
            <v>53.830002</v>
          </cell>
          <cell r="D616">
            <v>51.759998000000003</v>
          </cell>
          <cell r="E616">
            <v>51.959999000000003</v>
          </cell>
          <cell r="F616">
            <v>51.959999000000003</v>
          </cell>
          <cell r="G616">
            <v>564893</v>
          </cell>
        </row>
        <row r="617">
          <cell r="A617">
            <v>42745</v>
          </cell>
          <cell r="B617">
            <v>51.830002</v>
          </cell>
          <cell r="C617">
            <v>52.369999</v>
          </cell>
          <cell r="D617">
            <v>50.709999000000003</v>
          </cell>
          <cell r="E617">
            <v>50.82</v>
          </cell>
          <cell r="F617">
            <v>50.82</v>
          </cell>
          <cell r="G617">
            <v>632573</v>
          </cell>
        </row>
        <row r="618">
          <cell r="A618">
            <v>42746</v>
          </cell>
          <cell r="B618">
            <v>50.810001</v>
          </cell>
          <cell r="C618">
            <v>52.779998999999997</v>
          </cell>
          <cell r="D618">
            <v>50.75</v>
          </cell>
          <cell r="E618">
            <v>52.25</v>
          </cell>
          <cell r="F618">
            <v>52.25</v>
          </cell>
          <cell r="G618">
            <v>815846</v>
          </cell>
        </row>
        <row r="619">
          <cell r="A619">
            <v>42747</v>
          </cell>
          <cell r="B619">
            <v>52.369999</v>
          </cell>
          <cell r="C619">
            <v>53.5</v>
          </cell>
          <cell r="D619">
            <v>52.119999</v>
          </cell>
          <cell r="E619">
            <v>53.009998000000003</v>
          </cell>
          <cell r="F619">
            <v>53.009998000000003</v>
          </cell>
          <cell r="G619">
            <v>660703</v>
          </cell>
        </row>
        <row r="620">
          <cell r="A620">
            <v>42748</v>
          </cell>
          <cell r="B620">
            <v>53.049999</v>
          </cell>
          <cell r="C620">
            <v>53.169998</v>
          </cell>
          <cell r="D620">
            <v>52.27</v>
          </cell>
          <cell r="E620">
            <v>52.369999</v>
          </cell>
          <cell r="F620">
            <v>52.369999</v>
          </cell>
          <cell r="G620">
            <v>477986</v>
          </cell>
        </row>
        <row r="621">
          <cell r="A621">
            <v>42750</v>
          </cell>
          <cell r="B621" t="str">
            <v>null</v>
          </cell>
          <cell r="C621" t="str">
            <v>null</v>
          </cell>
          <cell r="D621" t="str">
            <v>null</v>
          </cell>
          <cell r="E621" t="str">
            <v>null</v>
          </cell>
          <cell r="F621" t="str">
            <v>null</v>
          </cell>
          <cell r="G621" t="str">
            <v>null</v>
          </cell>
        </row>
        <row r="622">
          <cell r="A622">
            <v>42752</v>
          </cell>
          <cell r="B622">
            <v>52.549999</v>
          </cell>
          <cell r="C622">
            <v>53.52</v>
          </cell>
          <cell r="D622">
            <v>52.119999</v>
          </cell>
          <cell r="E622">
            <v>52.48</v>
          </cell>
          <cell r="F622">
            <v>52.48</v>
          </cell>
          <cell r="G622">
            <v>606023</v>
          </cell>
        </row>
        <row r="623">
          <cell r="A623">
            <v>42753</v>
          </cell>
          <cell r="B623">
            <v>52.52</v>
          </cell>
          <cell r="C623">
            <v>52.790000999999997</v>
          </cell>
          <cell r="D623">
            <v>50.91</v>
          </cell>
          <cell r="E623">
            <v>51.080002</v>
          </cell>
          <cell r="F623">
            <v>51.080002</v>
          </cell>
          <cell r="G623">
            <v>236238</v>
          </cell>
        </row>
        <row r="624">
          <cell r="A624">
            <v>42754</v>
          </cell>
          <cell r="B624">
            <v>51.389999000000003</v>
          </cell>
          <cell r="C624">
            <v>51.869999</v>
          </cell>
          <cell r="D624">
            <v>51.02</v>
          </cell>
          <cell r="E624">
            <v>51.369999</v>
          </cell>
          <cell r="F624">
            <v>51.369999</v>
          </cell>
          <cell r="G624">
            <v>122593</v>
          </cell>
        </row>
        <row r="625">
          <cell r="A625">
            <v>42755</v>
          </cell>
          <cell r="B625">
            <v>51.450001</v>
          </cell>
          <cell r="C625">
            <v>52.900002000000001</v>
          </cell>
          <cell r="D625">
            <v>51.389999000000003</v>
          </cell>
          <cell r="E625">
            <v>52.419998</v>
          </cell>
          <cell r="F625">
            <v>52.419998</v>
          </cell>
          <cell r="G625">
            <v>567231</v>
          </cell>
        </row>
        <row r="626">
          <cell r="A626">
            <v>42757</v>
          </cell>
          <cell r="B626" t="str">
            <v>null</v>
          </cell>
          <cell r="C626" t="str">
            <v>null</v>
          </cell>
          <cell r="D626" t="str">
            <v>null</v>
          </cell>
          <cell r="E626" t="str">
            <v>null</v>
          </cell>
          <cell r="F626" t="str">
            <v>null</v>
          </cell>
          <cell r="G626" t="str">
            <v>null</v>
          </cell>
        </row>
        <row r="627">
          <cell r="A627">
            <v>42758</v>
          </cell>
          <cell r="B627">
            <v>53.330002</v>
          </cell>
          <cell r="C627">
            <v>53.470001000000003</v>
          </cell>
          <cell r="D627">
            <v>52.209999000000003</v>
          </cell>
          <cell r="E627">
            <v>52.75</v>
          </cell>
          <cell r="F627">
            <v>52.75</v>
          </cell>
          <cell r="G627">
            <v>455333</v>
          </cell>
        </row>
        <row r="628">
          <cell r="A628">
            <v>42759</v>
          </cell>
          <cell r="B628">
            <v>52.860000999999997</v>
          </cell>
          <cell r="C628">
            <v>53.560001</v>
          </cell>
          <cell r="D628">
            <v>52.669998</v>
          </cell>
          <cell r="E628">
            <v>53.18</v>
          </cell>
          <cell r="F628">
            <v>53.18</v>
          </cell>
          <cell r="G628">
            <v>520285</v>
          </cell>
        </row>
        <row r="629">
          <cell r="A629">
            <v>42760</v>
          </cell>
          <cell r="B629">
            <v>52.950001</v>
          </cell>
          <cell r="C629">
            <v>53.470001000000003</v>
          </cell>
          <cell r="D629">
            <v>52.560001</v>
          </cell>
          <cell r="E629">
            <v>52.75</v>
          </cell>
          <cell r="F629">
            <v>52.75</v>
          </cell>
          <cell r="G629">
            <v>589709</v>
          </cell>
        </row>
        <row r="630">
          <cell r="A630">
            <v>42761</v>
          </cell>
          <cell r="B630">
            <v>52.959999000000003</v>
          </cell>
          <cell r="C630">
            <v>54.060001</v>
          </cell>
          <cell r="D630">
            <v>52.790000999999997</v>
          </cell>
          <cell r="E630">
            <v>53.779998999999997</v>
          </cell>
          <cell r="F630">
            <v>53.779998999999997</v>
          </cell>
          <cell r="G630">
            <v>578065</v>
          </cell>
        </row>
        <row r="631">
          <cell r="A631">
            <v>42762</v>
          </cell>
          <cell r="B631">
            <v>53.740001999999997</v>
          </cell>
          <cell r="C631">
            <v>54.080002</v>
          </cell>
          <cell r="D631">
            <v>52.580002</v>
          </cell>
          <cell r="E631">
            <v>53.169998</v>
          </cell>
          <cell r="F631">
            <v>53.169998</v>
          </cell>
          <cell r="G631">
            <v>495556</v>
          </cell>
        </row>
        <row r="632">
          <cell r="A632">
            <v>42764</v>
          </cell>
          <cell r="B632" t="str">
            <v>null</v>
          </cell>
          <cell r="C632" t="str">
            <v>null</v>
          </cell>
          <cell r="D632" t="str">
            <v>null</v>
          </cell>
          <cell r="E632" t="str">
            <v>null</v>
          </cell>
          <cell r="F632" t="str">
            <v>null</v>
          </cell>
          <cell r="G632" t="str">
            <v>null</v>
          </cell>
        </row>
        <row r="633">
          <cell r="A633">
            <v>42765</v>
          </cell>
          <cell r="B633">
            <v>53.150002000000001</v>
          </cell>
          <cell r="C633">
            <v>53.459999000000003</v>
          </cell>
          <cell r="D633">
            <v>52.41</v>
          </cell>
          <cell r="E633">
            <v>52.630001</v>
          </cell>
          <cell r="F633">
            <v>52.630001</v>
          </cell>
          <cell r="G633">
            <v>486309</v>
          </cell>
        </row>
        <row r="634">
          <cell r="A634">
            <v>42766</v>
          </cell>
          <cell r="B634">
            <v>52.599997999999999</v>
          </cell>
          <cell r="C634">
            <v>53.560001</v>
          </cell>
          <cell r="D634">
            <v>52.240001999999997</v>
          </cell>
          <cell r="E634">
            <v>52.810001</v>
          </cell>
          <cell r="F634">
            <v>52.810001</v>
          </cell>
          <cell r="G634">
            <v>586676</v>
          </cell>
        </row>
        <row r="635">
          <cell r="A635">
            <v>42767</v>
          </cell>
          <cell r="B635">
            <v>52.759998000000003</v>
          </cell>
          <cell r="C635">
            <v>53.91</v>
          </cell>
          <cell r="D635">
            <v>52.639999000000003</v>
          </cell>
          <cell r="E635">
            <v>53.880001</v>
          </cell>
          <cell r="F635">
            <v>53.880001</v>
          </cell>
          <cell r="G635">
            <v>577243</v>
          </cell>
        </row>
        <row r="636">
          <cell r="A636">
            <v>42768</v>
          </cell>
          <cell r="B636">
            <v>53.57</v>
          </cell>
          <cell r="C636">
            <v>54.34</v>
          </cell>
          <cell r="D636">
            <v>53.349997999999999</v>
          </cell>
          <cell r="E636">
            <v>53.540000999999997</v>
          </cell>
          <cell r="F636">
            <v>53.540000999999997</v>
          </cell>
          <cell r="G636">
            <v>492553</v>
          </cell>
        </row>
        <row r="637">
          <cell r="A637">
            <v>42769</v>
          </cell>
          <cell r="B637">
            <v>53.68</v>
          </cell>
          <cell r="C637">
            <v>54.220001000000003</v>
          </cell>
          <cell r="D637">
            <v>53.400002000000001</v>
          </cell>
          <cell r="E637">
            <v>53.830002</v>
          </cell>
          <cell r="F637">
            <v>53.830002</v>
          </cell>
          <cell r="G637">
            <v>462616</v>
          </cell>
        </row>
        <row r="638">
          <cell r="A638">
            <v>42771</v>
          </cell>
          <cell r="B638" t="str">
            <v>null</v>
          </cell>
          <cell r="C638" t="str">
            <v>null</v>
          </cell>
          <cell r="D638" t="str">
            <v>null</v>
          </cell>
          <cell r="E638" t="str">
            <v>null</v>
          </cell>
          <cell r="F638" t="str">
            <v>null</v>
          </cell>
          <cell r="G638" t="str">
            <v>null</v>
          </cell>
        </row>
        <row r="639">
          <cell r="A639">
            <v>42772</v>
          </cell>
          <cell r="B639">
            <v>53.810001</v>
          </cell>
          <cell r="C639">
            <v>54.130001</v>
          </cell>
          <cell r="D639">
            <v>52.91</v>
          </cell>
          <cell r="E639">
            <v>53.009998000000003</v>
          </cell>
          <cell r="F639">
            <v>53.009998000000003</v>
          </cell>
          <cell r="G639">
            <v>425085</v>
          </cell>
        </row>
        <row r="640">
          <cell r="A640">
            <v>42773</v>
          </cell>
          <cell r="B640">
            <v>53.139999000000003</v>
          </cell>
          <cell r="C640">
            <v>53.240001999999997</v>
          </cell>
          <cell r="D640">
            <v>51.630001</v>
          </cell>
          <cell r="E640">
            <v>52.169998</v>
          </cell>
          <cell r="F640">
            <v>52.169998</v>
          </cell>
          <cell r="G640">
            <v>624057</v>
          </cell>
        </row>
        <row r="641">
          <cell r="A641">
            <v>42774</v>
          </cell>
          <cell r="B641">
            <v>51.639999000000003</v>
          </cell>
          <cell r="C641">
            <v>52.669998</v>
          </cell>
          <cell r="D641">
            <v>51.220001000000003</v>
          </cell>
          <cell r="E641">
            <v>52.34</v>
          </cell>
          <cell r="F641">
            <v>52.34</v>
          </cell>
          <cell r="G641">
            <v>767379</v>
          </cell>
        </row>
        <row r="642">
          <cell r="A642">
            <v>42775</v>
          </cell>
          <cell r="B642">
            <v>52.369999</v>
          </cell>
          <cell r="C642">
            <v>53.209999000000003</v>
          </cell>
          <cell r="D642">
            <v>52.369999</v>
          </cell>
          <cell r="E642">
            <v>53</v>
          </cell>
          <cell r="F642">
            <v>53</v>
          </cell>
          <cell r="G642">
            <v>610196</v>
          </cell>
        </row>
        <row r="643">
          <cell r="A643">
            <v>42776</v>
          </cell>
          <cell r="B643">
            <v>53.150002000000001</v>
          </cell>
          <cell r="C643">
            <v>54.130001</v>
          </cell>
          <cell r="D643">
            <v>52.900002000000001</v>
          </cell>
          <cell r="E643">
            <v>53.860000999999997</v>
          </cell>
          <cell r="F643">
            <v>53.860000999999997</v>
          </cell>
          <cell r="G643">
            <v>596449</v>
          </cell>
        </row>
        <row r="644">
          <cell r="A644">
            <v>42778</v>
          </cell>
          <cell r="B644" t="str">
            <v>null</v>
          </cell>
          <cell r="C644" t="str">
            <v>null</v>
          </cell>
          <cell r="D644" t="str">
            <v>null</v>
          </cell>
          <cell r="E644" t="str">
            <v>null</v>
          </cell>
          <cell r="F644" t="str">
            <v>null</v>
          </cell>
          <cell r="G644" t="str">
            <v>null</v>
          </cell>
        </row>
        <row r="645">
          <cell r="A645">
            <v>42779</v>
          </cell>
          <cell r="B645">
            <v>53.799999</v>
          </cell>
          <cell r="C645">
            <v>53.950001</v>
          </cell>
          <cell r="D645">
            <v>52.77</v>
          </cell>
          <cell r="E645">
            <v>52.93</v>
          </cell>
          <cell r="F645">
            <v>52.93</v>
          </cell>
          <cell r="G645">
            <v>586034</v>
          </cell>
        </row>
        <row r="646">
          <cell r="A646">
            <v>42780</v>
          </cell>
          <cell r="B646">
            <v>52.91</v>
          </cell>
          <cell r="C646">
            <v>53.720001000000003</v>
          </cell>
          <cell r="D646">
            <v>52.860000999999997</v>
          </cell>
          <cell r="E646">
            <v>53.200001</v>
          </cell>
          <cell r="F646">
            <v>53.200001</v>
          </cell>
          <cell r="G646">
            <v>493022</v>
          </cell>
        </row>
        <row r="647">
          <cell r="A647">
            <v>42781</v>
          </cell>
          <cell r="B647">
            <v>53</v>
          </cell>
          <cell r="C647">
            <v>53.509998000000003</v>
          </cell>
          <cell r="D647">
            <v>52.73</v>
          </cell>
          <cell r="E647">
            <v>53.110000999999997</v>
          </cell>
          <cell r="F647">
            <v>53.110000999999997</v>
          </cell>
          <cell r="G647">
            <v>463638</v>
          </cell>
        </row>
        <row r="648">
          <cell r="A648">
            <v>42782</v>
          </cell>
          <cell r="B648">
            <v>53.009998000000003</v>
          </cell>
          <cell r="C648">
            <v>53.59</v>
          </cell>
          <cell r="D648">
            <v>52.68</v>
          </cell>
          <cell r="E648">
            <v>53.360000999999997</v>
          </cell>
          <cell r="F648">
            <v>53.360000999999997</v>
          </cell>
          <cell r="G648">
            <v>343363</v>
          </cell>
        </row>
        <row r="649">
          <cell r="A649">
            <v>42783</v>
          </cell>
          <cell r="B649">
            <v>53.470001000000003</v>
          </cell>
          <cell r="C649">
            <v>53.52</v>
          </cell>
          <cell r="D649">
            <v>52.880001</v>
          </cell>
          <cell r="E649">
            <v>53.400002000000001</v>
          </cell>
          <cell r="F649">
            <v>53.400002000000001</v>
          </cell>
          <cell r="G649">
            <v>195352</v>
          </cell>
        </row>
        <row r="650">
          <cell r="A650">
            <v>42785</v>
          </cell>
          <cell r="B650" t="str">
            <v>null</v>
          </cell>
          <cell r="C650" t="str">
            <v>null</v>
          </cell>
          <cell r="D650" t="str">
            <v>null</v>
          </cell>
          <cell r="E650" t="str">
            <v>null</v>
          </cell>
          <cell r="F650" t="str">
            <v>null</v>
          </cell>
          <cell r="G650" t="str">
            <v>null</v>
          </cell>
        </row>
        <row r="651">
          <cell r="A651">
            <v>42787</v>
          </cell>
          <cell r="B651">
            <v>53.48</v>
          </cell>
          <cell r="C651">
            <v>54.68</v>
          </cell>
          <cell r="D651">
            <v>53.349997999999999</v>
          </cell>
          <cell r="E651">
            <v>54.060001</v>
          </cell>
          <cell r="F651">
            <v>54.060001</v>
          </cell>
          <cell r="G651">
            <v>665310</v>
          </cell>
        </row>
        <row r="652">
          <cell r="A652">
            <v>42788</v>
          </cell>
          <cell r="B652">
            <v>54.259998000000003</v>
          </cell>
          <cell r="C652">
            <v>54.599997999999999</v>
          </cell>
          <cell r="D652">
            <v>53.349997999999999</v>
          </cell>
          <cell r="E652">
            <v>53.59</v>
          </cell>
          <cell r="F652">
            <v>53.59</v>
          </cell>
          <cell r="G652">
            <v>499480</v>
          </cell>
        </row>
        <row r="653">
          <cell r="A653">
            <v>42789</v>
          </cell>
          <cell r="B653">
            <v>53.91</v>
          </cell>
          <cell r="C653">
            <v>54.939999</v>
          </cell>
          <cell r="D653">
            <v>53.869999</v>
          </cell>
          <cell r="E653">
            <v>54.450001</v>
          </cell>
          <cell r="F653">
            <v>54.450001</v>
          </cell>
          <cell r="G653">
            <v>529880</v>
          </cell>
        </row>
        <row r="654">
          <cell r="A654">
            <v>42790</v>
          </cell>
          <cell r="B654">
            <v>54.330002</v>
          </cell>
          <cell r="C654">
            <v>54.509998000000003</v>
          </cell>
          <cell r="D654">
            <v>53.759998000000003</v>
          </cell>
          <cell r="E654">
            <v>53.990001999999997</v>
          </cell>
          <cell r="F654">
            <v>53.990001999999997</v>
          </cell>
          <cell r="G654">
            <v>395258</v>
          </cell>
        </row>
        <row r="655">
          <cell r="A655">
            <v>42792</v>
          </cell>
          <cell r="B655" t="str">
            <v>null</v>
          </cell>
          <cell r="C655" t="str">
            <v>null</v>
          </cell>
          <cell r="D655" t="str">
            <v>null</v>
          </cell>
          <cell r="E655" t="str">
            <v>null</v>
          </cell>
          <cell r="F655" t="str">
            <v>null</v>
          </cell>
          <cell r="G655" t="str">
            <v>null</v>
          </cell>
        </row>
        <row r="656">
          <cell r="A656">
            <v>42793</v>
          </cell>
          <cell r="B656">
            <v>54.02</v>
          </cell>
          <cell r="C656">
            <v>54.610000999999997</v>
          </cell>
          <cell r="D656">
            <v>53.939999</v>
          </cell>
          <cell r="E656">
            <v>54.049999</v>
          </cell>
          <cell r="F656">
            <v>54.049999</v>
          </cell>
          <cell r="G656">
            <v>394380</v>
          </cell>
        </row>
        <row r="657">
          <cell r="A657">
            <v>42794</v>
          </cell>
          <cell r="B657">
            <v>54.040000999999997</v>
          </cell>
          <cell r="C657">
            <v>54.23</v>
          </cell>
          <cell r="D657">
            <v>53.18</v>
          </cell>
          <cell r="E657">
            <v>54.009998000000003</v>
          </cell>
          <cell r="F657">
            <v>54.009998000000003</v>
          </cell>
          <cell r="G657">
            <v>593909</v>
          </cell>
        </row>
        <row r="658">
          <cell r="A658">
            <v>42795</v>
          </cell>
          <cell r="B658">
            <v>53.950001</v>
          </cell>
          <cell r="C658">
            <v>54.439999</v>
          </cell>
          <cell r="D658">
            <v>53.630001</v>
          </cell>
          <cell r="E658">
            <v>53.830002</v>
          </cell>
          <cell r="F658">
            <v>53.830002</v>
          </cell>
          <cell r="G658">
            <v>491289</v>
          </cell>
        </row>
        <row r="659">
          <cell r="A659">
            <v>42796</v>
          </cell>
          <cell r="B659">
            <v>53.689999</v>
          </cell>
          <cell r="C659">
            <v>53.799999</v>
          </cell>
          <cell r="D659">
            <v>52.540000999999997</v>
          </cell>
          <cell r="E659">
            <v>52.610000999999997</v>
          </cell>
          <cell r="F659">
            <v>52.610000999999997</v>
          </cell>
          <cell r="G659">
            <v>638390</v>
          </cell>
        </row>
        <row r="660">
          <cell r="A660">
            <v>42797</v>
          </cell>
          <cell r="B660">
            <v>52.580002</v>
          </cell>
          <cell r="C660">
            <v>53.389999000000003</v>
          </cell>
          <cell r="D660">
            <v>52.549999</v>
          </cell>
          <cell r="E660">
            <v>53.330002</v>
          </cell>
          <cell r="F660">
            <v>53.330002</v>
          </cell>
          <cell r="G660">
            <v>436360</v>
          </cell>
        </row>
        <row r="661">
          <cell r="A661">
            <v>42799</v>
          </cell>
          <cell r="B661" t="str">
            <v>null</v>
          </cell>
          <cell r="C661" t="str">
            <v>null</v>
          </cell>
          <cell r="D661" t="str">
            <v>null</v>
          </cell>
          <cell r="E661" t="str">
            <v>null</v>
          </cell>
          <cell r="F661" t="str">
            <v>null</v>
          </cell>
          <cell r="G661" t="str">
            <v>null</v>
          </cell>
        </row>
        <row r="662">
          <cell r="A662">
            <v>42800</v>
          </cell>
          <cell r="B662">
            <v>53.189999</v>
          </cell>
          <cell r="C662">
            <v>53.560001</v>
          </cell>
          <cell r="D662">
            <v>52.759998000000003</v>
          </cell>
          <cell r="E662">
            <v>53.200001</v>
          </cell>
          <cell r="F662">
            <v>53.200001</v>
          </cell>
          <cell r="G662">
            <v>503692</v>
          </cell>
        </row>
        <row r="663">
          <cell r="A663">
            <v>42801</v>
          </cell>
          <cell r="B663">
            <v>53.169998</v>
          </cell>
          <cell r="C663">
            <v>53.799999</v>
          </cell>
          <cell r="D663">
            <v>52.709999000000003</v>
          </cell>
          <cell r="E663">
            <v>53.139999000000003</v>
          </cell>
          <cell r="F663">
            <v>53.139999000000003</v>
          </cell>
          <cell r="G663">
            <v>494677</v>
          </cell>
        </row>
        <row r="664">
          <cell r="A664">
            <v>42802</v>
          </cell>
          <cell r="B664">
            <v>52.790000999999997</v>
          </cell>
          <cell r="C664">
            <v>52.919998</v>
          </cell>
          <cell r="D664">
            <v>50.049999</v>
          </cell>
          <cell r="E664">
            <v>50.279998999999997</v>
          </cell>
          <cell r="F664">
            <v>50.279998999999997</v>
          </cell>
          <cell r="G664">
            <v>963392</v>
          </cell>
        </row>
        <row r="665">
          <cell r="A665">
            <v>42803</v>
          </cell>
          <cell r="B665">
            <v>50.220001000000003</v>
          </cell>
          <cell r="C665">
            <v>50.84</v>
          </cell>
          <cell r="D665">
            <v>48.59</v>
          </cell>
          <cell r="E665">
            <v>49.279998999999997</v>
          </cell>
          <cell r="F665">
            <v>49.279998999999997</v>
          </cell>
          <cell r="G665">
            <v>1073506</v>
          </cell>
        </row>
        <row r="666">
          <cell r="A666">
            <v>42804</v>
          </cell>
          <cell r="B666">
            <v>49.610000999999997</v>
          </cell>
          <cell r="C666">
            <v>50.110000999999997</v>
          </cell>
          <cell r="D666">
            <v>48.310001</v>
          </cell>
          <cell r="E666">
            <v>48.490001999999997</v>
          </cell>
          <cell r="F666">
            <v>48.490001999999997</v>
          </cell>
          <cell r="G666">
            <v>796960</v>
          </cell>
        </row>
        <row r="667">
          <cell r="A667">
            <v>42806</v>
          </cell>
          <cell r="B667" t="str">
            <v>null</v>
          </cell>
          <cell r="C667" t="str">
            <v>null</v>
          </cell>
          <cell r="D667" t="str">
            <v>null</v>
          </cell>
          <cell r="E667" t="str">
            <v>null</v>
          </cell>
          <cell r="F667" t="str">
            <v>null</v>
          </cell>
          <cell r="G667" t="str">
            <v>null</v>
          </cell>
        </row>
        <row r="668">
          <cell r="A668">
            <v>42807</v>
          </cell>
          <cell r="B668">
            <v>48.450001</v>
          </cell>
          <cell r="C668">
            <v>48.68</v>
          </cell>
          <cell r="D668">
            <v>47.900002000000001</v>
          </cell>
          <cell r="E668">
            <v>48.400002000000001</v>
          </cell>
          <cell r="F668">
            <v>48.400002000000001</v>
          </cell>
          <cell r="G668">
            <v>601362</v>
          </cell>
        </row>
        <row r="669">
          <cell r="A669">
            <v>42808</v>
          </cell>
          <cell r="B669">
            <v>48.450001</v>
          </cell>
          <cell r="C669">
            <v>48.790000999999997</v>
          </cell>
          <cell r="D669">
            <v>47.09</v>
          </cell>
          <cell r="E669">
            <v>47.720001000000003</v>
          </cell>
          <cell r="F669">
            <v>47.720001000000003</v>
          </cell>
          <cell r="G669">
            <v>857711</v>
          </cell>
        </row>
        <row r="670">
          <cell r="A670">
            <v>42809</v>
          </cell>
          <cell r="B670">
            <v>48.759998000000003</v>
          </cell>
          <cell r="C670">
            <v>49.040000999999997</v>
          </cell>
          <cell r="D670">
            <v>48.16</v>
          </cell>
          <cell r="E670">
            <v>48.860000999999997</v>
          </cell>
          <cell r="F670">
            <v>48.860000999999997</v>
          </cell>
          <cell r="G670">
            <v>655788</v>
          </cell>
        </row>
        <row r="671">
          <cell r="A671">
            <v>42810</v>
          </cell>
          <cell r="B671">
            <v>49.009998000000003</v>
          </cell>
          <cell r="C671">
            <v>49.619999</v>
          </cell>
          <cell r="D671">
            <v>48.450001</v>
          </cell>
          <cell r="E671">
            <v>48.75</v>
          </cell>
          <cell r="F671">
            <v>48.75</v>
          </cell>
          <cell r="G671">
            <v>516853</v>
          </cell>
        </row>
        <row r="672">
          <cell r="A672">
            <v>42811</v>
          </cell>
          <cell r="B672">
            <v>48.790000999999997</v>
          </cell>
          <cell r="C672">
            <v>49.200001</v>
          </cell>
          <cell r="D672">
            <v>48.599997999999999</v>
          </cell>
          <cell r="E672">
            <v>48.779998999999997</v>
          </cell>
          <cell r="F672">
            <v>48.779998999999997</v>
          </cell>
          <cell r="G672">
            <v>172340</v>
          </cell>
        </row>
        <row r="673">
          <cell r="A673">
            <v>42813</v>
          </cell>
          <cell r="B673" t="str">
            <v>null</v>
          </cell>
          <cell r="C673" t="str">
            <v>null</v>
          </cell>
          <cell r="D673" t="str">
            <v>null</v>
          </cell>
          <cell r="E673" t="str">
            <v>null</v>
          </cell>
          <cell r="F673" t="str">
            <v>null</v>
          </cell>
          <cell r="G673" t="str">
            <v>null</v>
          </cell>
        </row>
        <row r="674">
          <cell r="A674">
            <v>42814</v>
          </cell>
          <cell r="B674">
            <v>48.700001</v>
          </cell>
          <cell r="C674">
            <v>48.740001999999997</v>
          </cell>
          <cell r="D674">
            <v>47.84</v>
          </cell>
          <cell r="E674">
            <v>48.220001000000003</v>
          </cell>
          <cell r="F674">
            <v>48.220001000000003</v>
          </cell>
          <cell r="G674">
            <v>142258</v>
          </cell>
        </row>
        <row r="675">
          <cell r="A675">
            <v>42815</v>
          </cell>
          <cell r="B675">
            <v>47.93</v>
          </cell>
          <cell r="C675">
            <v>48.73</v>
          </cell>
          <cell r="D675">
            <v>47.23</v>
          </cell>
          <cell r="E675">
            <v>47.34</v>
          </cell>
          <cell r="F675">
            <v>47.34</v>
          </cell>
          <cell r="G675">
            <v>628119</v>
          </cell>
        </row>
        <row r="676">
          <cell r="A676">
            <v>42816</v>
          </cell>
          <cell r="B676">
            <v>48.16</v>
          </cell>
          <cell r="C676">
            <v>48.32</v>
          </cell>
          <cell r="D676">
            <v>47.009998000000003</v>
          </cell>
          <cell r="E676">
            <v>48.040000999999997</v>
          </cell>
          <cell r="F676">
            <v>48.040000999999997</v>
          </cell>
          <cell r="G676">
            <v>680849</v>
          </cell>
        </row>
        <row r="677">
          <cell r="A677">
            <v>42817</v>
          </cell>
          <cell r="B677">
            <v>48.150002000000001</v>
          </cell>
          <cell r="C677">
            <v>48.48</v>
          </cell>
          <cell r="D677">
            <v>47.580002</v>
          </cell>
          <cell r="E677">
            <v>47.700001</v>
          </cell>
          <cell r="F677">
            <v>47.700001</v>
          </cell>
          <cell r="G677">
            <v>499878</v>
          </cell>
        </row>
        <row r="678">
          <cell r="A678">
            <v>42818</v>
          </cell>
          <cell r="B678">
            <v>47.669998</v>
          </cell>
          <cell r="C678">
            <v>48.200001</v>
          </cell>
          <cell r="D678">
            <v>47.540000999999997</v>
          </cell>
          <cell r="E678">
            <v>47.970001000000003</v>
          </cell>
          <cell r="F678">
            <v>47.970001000000003</v>
          </cell>
          <cell r="G678">
            <v>421027</v>
          </cell>
        </row>
        <row r="679">
          <cell r="A679">
            <v>42820</v>
          </cell>
          <cell r="B679" t="str">
            <v>null</v>
          </cell>
          <cell r="C679" t="str">
            <v>null</v>
          </cell>
          <cell r="D679" t="str">
            <v>null</v>
          </cell>
          <cell r="E679" t="str">
            <v>null</v>
          </cell>
          <cell r="F679" t="str">
            <v>null</v>
          </cell>
          <cell r="G679" t="str">
            <v>null</v>
          </cell>
        </row>
        <row r="680">
          <cell r="A680">
            <v>42821</v>
          </cell>
          <cell r="B680">
            <v>48.119999</v>
          </cell>
          <cell r="C680">
            <v>48.279998999999997</v>
          </cell>
          <cell r="D680">
            <v>47.080002</v>
          </cell>
          <cell r="E680">
            <v>47.73</v>
          </cell>
          <cell r="F680">
            <v>47.73</v>
          </cell>
          <cell r="G680">
            <v>466176</v>
          </cell>
        </row>
        <row r="681">
          <cell r="A681">
            <v>42822</v>
          </cell>
          <cell r="B681">
            <v>47.889999000000003</v>
          </cell>
          <cell r="C681">
            <v>48.740001999999997</v>
          </cell>
          <cell r="D681">
            <v>47.799999</v>
          </cell>
          <cell r="E681">
            <v>48.369999</v>
          </cell>
          <cell r="F681">
            <v>48.369999</v>
          </cell>
          <cell r="G681">
            <v>502377</v>
          </cell>
        </row>
        <row r="682">
          <cell r="A682">
            <v>42823</v>
          </cell>
          <cell r="B682">
            <v>48.470001000000003</v>
          </cell>
          <cell r="C682">
            <v>49.630001</v>
          </cell>
          <cell r="D682">
            <v>48.380001</v>
          </cell>
          <cell r="E682">
            <v>49.509998000000003</v>
          </cell>
          <cell r="F682">
            <v>49.509998000000003</v>
          </cell>
          <cell r="G682">
            <v>548615</v>
          </cell>
        </row>
        <row r="683">
          <cell r="A683">
            <v>42824</v>
          </cell>
          <cell r="B683">
            <v>49.599997999999999</v>
          </cell>
          <cell r="C683">
            <v>50.470001000000003</v>
          </cell>
          <cell r="D683">
            <v>49.27</v>
          </cell>
          <cell r="E683">
            <v>50.349997999999999</v>
          </cell>
          <cell r="F683">
            <v>50.349997999999999</v>
          </cell>
          <cell r="G683">
            <v>580668</v>
          </cell>
        </row>
        <row r="684">
          <cell r="A684">
            <v>42825</v>
          </cell>
          <cell r="B684">
            <v>50.32</v>
          </cell>
          <cell r="C684">
            <v>50.849997999999999</v>
          </cell>
          <cell r="D684">
            <v>49.900002000000001</v>
          </cell>
          <cell r="E684">
            <v>50.599997999999999</v>
          </cell>
          <cell r="F684">
            <v>50.599997999999999</v>
          </cell>
          <cell r="G684">
            <v>527607</v>
          </cell>
        </row>
        <row r="685">
          <cell r="A685">
            <v>42827</v>
          </cell>
          <cell r="B685" t="str">
            <v>null</v>
          </cell>
          <cell r="C685" t="str">
            <v>null</v>
          </cell>
          <cell r="D685" t="str">
            <v>null</v>
          </cell>
          <cell r="E685" t="str">
            <v>null</v>
          </cell>
          <cell r="F685" t="str">
            <v>null</v>
          </cell>
          <cell r="G685" t="str">
            <v>null</v>
          </cell>
        </row>
        <row r="686">
          <cell r="A686">
            <v>42828</v>
          </cell>
          <cell r="B686">
            <v>50.689999</v>
          </cell>
          <cell r="C686">
            <v>50.830002</v>
          </cell>
          <cell r="D686">
            <v>50.119999</v>
          </cell>
          <cell r="E686">
            <v>50.240001999999997</v>
          </cell>
          <cell r="F686">
            <v>50.240001999999997</v>
          </cell>
          <cell r="G686">
            <v>440724</v>
          </cell>
        </row>
        <row r="687">
          <cell r="A687">
            <v>42829</v>
          </cell>
          <cell r="B687">
            <v>50.240001999999997</v>
          </cell>
          <cell r="C687">
            <v>51.299999</v>
          </cell>
          <cell r="D687">
            <v>49.880001</v>
          </cell>
          <cell r="E687">
            <v>51.029998999999997</v>
          </cell>
          <cell r="F687">
            <v>51.029998999999997</v>
          </cell>
          <cell r="G687">
            <v>532054</v>
          </cell>
        </row>
        <row r="688">
          <cell r="A688">
            <v>42830</v>
          </cell>
          <cell r="B688">
            <v>51.18</v>
          </cell>
          <cell r="C688">
            <v>51.880001</v>
          </cell>
          <cell r="D688">
            <v>50.740001999999997</v>
          </cell>
          <cell r="E688">
            <v>51.150002000000001</v>
          </cell>
          <cell r="F688">
            <v>51.150002000000001</v>
          </cell>
          <cell r="G688">
            <v>651398</v>
          </cell>
        </row>
        <row r="689">
          <cell r="A689">
            <v>42831</v>
          </cell>
          <cell r="B689">
            <v>50.799999</v>
          </cell>
          <cell r="C689">
            <v>51.82</v>
          </cell>
          <cell r="D689">
            <v>50.77</v>
          </cell>
          <cell r="E689">
            <v>51.700001</v>
          </cell>
          <cell r="F689">
            <v>51.700001</v>
          </cell>
          <cell r="G689">
            <v>473019</v>
          </cell>
        </row>
        <row r="690">
          <cell r="A690">
            <v>42832</v>
          </cell>
          <cell r="B690">
            <v>51.700001</v>
          </cell>
          <cell r="C690">
            <v>52.939999</v>
          </cell>
          <cell r="D690">
            <v>51.490001999999997</v>
          </cell>
          <cell r="E690">
            <v>52.240001999999997</v>
          </cell>
          <cell r="F690">
            <v>52.240001999999997</v>
          </cell>
          <cell r="G690">
            <v>796437</v>
          </cell>
        </row>
        <row r="691">
          <cell r="A691">
            <v>42834</v>
          </cell>
          <cell r="B691" t="str">
            <v>null</v>
          </cell>
          <cell r="C691" t="str">
            <v>null</v>
          </cell>
          <cell r="D691" t="str">
            <v>null</v>
          </cell>
          <cell r="E691" t="str">
            <v>null</v>
          </cell>
          <cell r="F691" t="str">
            <v>null</v>
          </cell>
          <cell r="G691" t="str">
            <v>null</v>
          </cell>
        </row>
        <row r="692">
          <cell r="A692">
            <v>42835</v>
          </cell>
          <cell r="B692">
            <v>52.310001</v>
          </cell>
          <cell r="C692">
            <v>53.18</v>
          </cell>
          <cell r="D692">
            <v>52.290000999999997</v>
          </cell>
          <cell r="E692">
            <v>53.080002</v>
          </cell>
          <cell r="F692">
            <v>53.080002</v>
          </cell>
          <cell r="G692">
            <v>565439</v>
          </cell>
        </row>
        <row r="693">
          <cell r="A693">
            <v>42836</v>
          </cell>
          <cell r="B693">
            <v>53.130001</v>
          </cell>
          <cell r="C693">
            <v>53.450001</v>
          </cell>
          <cell r="D693">
            <v>52.700001</v>
          </cell>
          <cell r="E693">
            <v>53.400002000000001</v>
          </cell>
          <cell r="F693">
            <v>53.400002000000001</v>
          </cell>
          <cell r="G693">
            <v>598003</v>
          </cell>
        </row>
        <row r="694">
          <cell r="A694">
            <v>42837</v>
          </cell>
          <cell r="B694">
            <v>53.400002000000001</v>
          </cell>
          <cell r="C694">
            <v>53.759998000000003</v>
          </cell>
          <cell r="D694">
            <v>52.709999000000003</v>
          </cell>
          <cell r="E694">
            <v>53.110000999999997</v>
          </cell>
          <cell r="F694">
            <v>53.110000999999997</v>
          </cell>
          <cell r="G694">
            <v>629805</v>
          </cell>
        </row>
        <row r="695">
          <cell r="A695">
            <v>42838</v>
          </cell>
          <cell r="B695">
            <v>52.849997999999999</v>
          </cell>
          <cell r="C695">
            <v>53.389999000000003</v>
          </cell>
          <cell r="D695">
            <v>52.82</v>
          </cell>
          <cell r="E695">
            <v>53.18</v>
          </cell>
          <cell r="F695">
            <v>53.18</v>
          </cell>
          <cell r="G695">
            <v>480835</v>
          </cell>
        </row>
        <row r="696">
          <cell r="A696">
            <v>42841</v>
          </cell>
          <cell r="B696" t="str">
            <v>null</v>
          </cell>
          <cell r="C696" t="str">
            <v>null</v>
          </cell>
          <cell r="D696" t="str">
            <v>null</v>
          </cell>
          <cell r="E696" t="str">
            <v>null</v>
          </cell>
          <cell r="F696" t="str">
            <v>null</v>
          </cell>
          <cell r="G696" t="str">
            <v>null</v>
          </cell>
        </row>
        <row r="697">
          <cell r="A697">
            <v>42842</v>
          </cell>
          <cell r="B697">
            <v>52.970001000000003</v>
          </cell>
          <cell r="C697">
            <v>53.209999000000003</v>
          </cell>
          <cell r="D697">
            <v>52.549999</v>
          </cell>
          <cell r="E697">
            <v>52.650002000000001</v>
          </cell>
          <cell r="F697">
            <v>52.650002000000001</v>
          </cell>
          <cell r="G697">
            <v>326340</v>
          </cell>
        </row>
        <row r="698">
          <cell r="A698">
            <v>42843</v>
          </cell>
          <cell r="B698">
            <v>52.75</v>
          </cell>
          <cell r="C698">
            <v>52.849997999999999</v>
          </cell>
          <cell r="D698">
            <v>52.099997999999999</v>
          </cell>
          <cell r="E698">
            <v>52.41</v>
          </cell>
          <cell r="F698">
            <v>52.41</v>
          </cell>
          <cell r="G698">
            <v>202043</v>
          </cell>
        </row>
        <row r="699">
          <cell r="A699">
            <v>42844</v>
          </cell>
          <cell r="B699">
            <v>52.360000999999997</v>
          </cell>
          <cell r="C699">
            <v>52.650002000000001</v>
          </cell>
          <cell r="D699">
            <v>50.09</v>
          </cell>
          <cell r="E699">
            <v>50.439999</v>
          </cell>
          <cell r="F699">
            <v>50.439999</v>
          </cell>
          <cell r="G699">
            <v>133173</v>
          </cell>
        </row>
        <row r="700">
          <cell r="A700">
            <v>42845</v>
          </cell>
          <cell r="B700">
            <v>50.630001</v>
          </cell>
          <cell r="C700">
            <v>50.970001000000003</v>
          </cell>
          <cell r="D700">
            <v>50.18</v>
          </cell>
          <cell r="E700">
            <v>50.27</v>
          </cell>
          <cell r="F700">
            <v>50.27</v>
          </cell>
          <cell r="G700">
            <v>606263</v>
          </cell>
        </row>
        <row r="701">
          <cell r="A701">
            <v>42846</v>
          </cell>
          <cell r="B701">
            <v>50.709999000000003</v>
          </cell>
          <cell r="C701">
            <v>50.93</v>
          </cell>
          <cell r="D701">
            <v>49.200001</v>
          </cell>
          <cell r="E701">
            <v>49.619999</v>
          </cell>
          <cell r="F701">
            <v>49.619999</v>
          </cell>
          <cell r="G701">
            <v>687474</v>
          </cell>
        </row>
        <row r="702">
          <cell r="A702">
            <v>42848</v>
          </cell>
          <cell r="B702" t="str">
            <v>null</v>
          </cell>
          <cell r="C702" t="str">
            <v>null</v>
          </cell>
          <cell r="D702" t="str">
            <v>null</v>
          </cell>
          <cell r="E702" t="str">
            <v>null</v>
          </cell>
          <cell r="F702" t="str">
            <v>null</v>
          </cell>
          <cell r="G702" t="str">
            <v>null</v>
          </cell>
        </row>
        <row r="703">
          <cell r="A703">
            <v>42849</v>
          </cell>
          <cell r="B703">
            <v>49.68</v>
          </cell>
          <cell r="C703">
            <v>50.220001000000003</v>
          </cell>
          <cell r="D703">
            <v>49.029998999999997</v>
          </cell>
          <cell r="E703">
            <v>49.23</v>
          </cell>
          <cell r="F703">
            <v>49.23</v>
          </cell>
          <cell r="G703">
            <v>517897</v>
          </cell>
        </row>
        <row r="704">
          <cell r="A704">
            <v>42850</v>
          </cell>
          <cell r="B704">
            <v>49.220001000000003</v>
          </cell>
          <cell r="C704">
            <v>49.830002</v>
          </cell>
          <cell r="D704">
            <v>48.869999</v>
          </cell>
          <cell r="E704">
            <v>49.560001</v>
          </cell>
          <cell r="F704">
            <v>49.560001</v>
          </cell>
          <cell r="G704">
            <v>587240</v>
          </cell>
        </row>
        <row r="705">
          <cell r="A705">
            <v>42851</v>
          </cell>
          <cell r="B705">
            <v>49.360000999999997</v>
          </cell>
          <cell r="C705">
            <v>50.200001</v>
          </cell>
          <cell r="D705">
            <v>48.939999</v>
          </cell>
          <cell r="E705">
            <v>49.619999</v>
          </cell>
          <cell r="F705">
            <v>49.619999</v>
          </cell>
          <cell r="G705">
            <v>655717</v>
          </cell>
        </row>
        <row r="706">
          <cell r="A706">
            <v>42852</v>
          </cell>
          <cell r="B706">
            <v>49.220001000000003</v>
          </cell>
          <cell r="C706">
            <v>49.43</v>
          </cell>
          <cell r="D706">
            <v>48.200001</v>
          </cell>
          <cell r="E706">
            <v>48.970001000000003</v>
          </cell>
          <cell r="F706">
            <v>48.970001000000003</v>
          </cell>
          <cell r="G706">
            <v>771189</v>
          </cell>
        </row>
        <row r="707">
          <cell r="A707">
            <v>42853</v>
          </cell>
          <cell r="B707">
            <v>49.27</v>
          </cell>
          <cell r="C707">
            <v>49.759998000000003</v>
          </cell>
          <cell r="D707">
            <v>48.799999</v>
          </cell>
          <cell r="E707">
            <v>49.330002</v>
          </cell>
          <cell r="F707">
            <v>49.330002</v>
          </cell>
          <cell r="G707">
            <v>633992</v>
          </cell>
        </row>
        <row r="708">
          <cell r="A708">
            <v>42855</v>
          </cell>
          <cell r="B708" t="str">
            <v>null</v>
          </cell>
          <cell r="C708" t="str">
            <v>null</v>
          </cell>
          <cell r="D708" t="str">
            <v>null</v>
          </cell>
          <cell r="E708" t="str">
            <v>null</v>
          </cell>
          <cell r="F708" t="str">
            <v>null</v>
          </cell>
          <cell r="G708" t="str">
            <v>null</v>
          </cell>
        </row>
        <row r="709">
          <cell r="A709">
            <v>42856</v>
          </cell>
          <cell r="B709">
            <v>49.169998</v>
          </cell>
          <cell r="C709">
            <v>49.32</v>
          </cell>
          <cell r="D709">
            <v>48.59</v>
          </cell>
          <cell r="E709">
            <v>48.84</v>
          </cell>
          <cell r="F709">
            <v>48.84</v>
          </cell>
          <cell r="G709">
            <v>364386</v>
          </cell>
        </row>
        <row r="710">
          <cell r="A710">
            <v>42857</v>
          </cell>
          <cell r="B710">
            <v>48.779998999999997</v>
          </cell>
          <cell r="C710">
            <v>49.279998999999997</v>
          </cell>
          <cell r="D710">
            <v>47.349997999999999</v>
          </cell>
          <cell r="E710">
            <v>47.66</v>
          </cell>
          <cell r="F710">
            <v>47.66</v>
          </cell>
          <cell r="G710">
            <v>702375</v>
          </cell>
        </row>
        <row r="711">
          <cell r="A711">
            <v>42858</v>
          </cell>
          <cell r="B711">
            <v>48.119999</v>
          </cell>
          <cell r="C711">
            <v>48.23</v>
          </cell>
          <cell r="D711">
            <v>47.299999</v>
          </cell>
          <cell r="E711">
            <v>47.82</v>
          </cell>
          <cell r="F711">
            <v>47.82</v>
          </cell>
          <cell r="G711">
            <v>691319</v>
          </cell>
        </row>
        <row r="712">
          <cell r="A712">
            <v>42859</v>
          </cell>
          <cell r="B712">
            <v>47.599997999999999</v>
          </cell>
          <cell r="C712">
            <v>47.75</v>
          </cell>
          <cell r="D712">
            <v>45.290000999999997</v>
          </cell>
          <cell r="E712">
            <v>45.52</v>
          </cell>
          <cell r="F712">
            <v>45.52</v>
          </cell>
          <cell r="G712">
            <v>943959</v>
          </cell>
        </row>
        <row r="713">
          <cell r="A713">
            <v>42860</v>
          </cell>
          <cell r="B713">
            <v>45.509998000000003</v>
          </cell>
          <cell r="C713">
            <v>46.68</v>
          </cell>
          <cell r="D713">
            <v>43.759998000000003</v>
          </cell>
          <cell r="E713">
            <v>46.220001000000003</v>
          </cell>
          <cell r="F713">
            <v>46.220001000000003</v>
          </cell>
          <cell r="G713">
            <v>1021610</v>
          </cell>
        </row>
        <row r="714">
          <cell r="A714">
            <v>42862</v>
          </cell>
          <cell r="B714" t="str">
            <v>null</v>
          </cell>
          <cell r="C714" t="str">
            <v>null</v>
          </cell>
          <cell r="D714" t="str">
            <v>null</v>
          </cell>
          <cell r="E714" t="str">
            <v>null</v>
          </cell>
          <cell r="F714" t="str">
            <v>null</v>
          </cell>
          <cell r="G714" t="str">
            <v>null</v>
          </cell>
        </row>
        <row r="715">
          <cell r="A715">
            <v>42863</v>
          </cell>
          <cell r="B715">
            <v>46.349997999999999</v>
          </cell>
          <cell r="C715">
            <v>46.98</v>
          </cell>
          <cell r="D715">
            <v>45.73</v>
          </cell>
          <cell r="E715">
            <v>46.43</v>
          </cell>
          <cell r="F715">
            <v>46.43</v>
          </cell>
          <cell r="G715">
            <v>785055</v>
          </cell>
        </row>
        <row r="716">
          <cell r="A716">
            <v>42864</v>
          </cell>
          <cell r="B716">
            <v>46.490001999999997</v>
          </cell>
          <cell r="C716">
            <v>46.779998999999997</v>
          </cell>
          <cell r="D716">
            <v>45.529998999999997</v>
          </cell>
          <cell r="E716">
            <v>45.880001</v>
          </cell>
          <cell r="F716">
            <v>45.880001</v>
          </cell>
          <cell r="G716">
            <v>701944</v>
          </cell>
        </row>
        <row r="717">
          <cell r="A717">
            <v>42865</v>
          </cell>
          <cell r="B717">
            <v>46.18</v>
          </cell>
          <cell r="C717">
            <v>47.779998999999997</v>
          </cell>
          <cell r="D717">
            <v>46.009998000000003</v>
          </cell>
          <cell r="E717">
            <v>47.330002</v>
          </cell>
          <cell r="F717">
            <v>47.330002</v>
          </cell>
          <cell r="G717">
            <v>819796</v>
          </cell>
        </row>
        <row r="718">
          <cell r="A718">
            <v>42866</v>
          </cell>
          <cell r="B718">
            <v>47.389999000000003</v>
          </cell>
          <cell r="C718">
            <v>48.220001000000003</v>
          </cell>
          <cell r="D718">
            <v>47.34</v>
          </cell>
          <cell r="E718">
            <v>47.830002</v>
          </cell>
          <cell r="F718">
            <v>47.830002</v>
          </cell>
          <cell r="G718">
            <v>661783</v>
          </cell>
        </row>
        <row r="719">
          <cell r="A719">
            <v>42867</v>
          </cell>
          <cell r="B719">
            <v>47.810001</v>
          </cell>
          <cell r="C719">
            <v>48.07</v>
          </cell>
          <cell r="D719">
            <v>47.349997999999999</v>
          </cell>
          <cell r="E719">
            <v>47.84</v>
          </cell>
          <cell r="F719">
            <v>47.84</v>
          </cell>
          <cell r="G719">
            <v>537490</v>
          </cell>
        </row>
        <row r="720">
          <cell r="A720">
            <v>42869</v>
          </cell>
          <cell r="B720" t="str">
            <v>null</v>
          </cell>
          <cell r="C720" t="str">
            <v>null</v>
          </cell>
          <cell r="D720" t="str">
            <v>null</v>
          </cell>
          <cell r="E720" t="str">
            <v>null</v>
          </cell>
          <cell r="F720" t="str">
            <v>null</v>
          </cell>
          <cell r="G720" t="str">
            <v>null</v>
          </cell>
        </row>
        <row r="721">
          <cell r="A721">
            <v>42870</v>
          </cell>
          <cell r="B721">
            <v>47.849997999999999</v>
          </cell>
          <cell r="C721">
            <v>49.66</v>
          </cell>
          <cell r="D721">
            <v>47.75</v>
          </cell>
          <cell r="E721">
            <v>48.849997999999999</v>
          </cell>
          <cell r="F721">
            <v>48.849997999999999</v>
          </cell>
          <cell r="G721">
            <v>687153</v>
          </cell>
        </row>
        <row r="722">
          <cell r="A722">
            <v>42871</v>
          </cell>
          <cell r="B722">
            <v>48.82</v>
          </cell>
          <cell r="C722">
            <v>49.380001</v>
          </cell>
          <cell r="D722">
            <v>48.169998</v>
          </cell>
          <cell r="E722">
            <v>48.66</v>
          </cell>
          <cell r="F722">
            <v>48.66</v>
          </cell>
          <cell r="G722">
            <v>589212</v>
          </cell>
        </row>
        <row r="723">
          <cell r="A723">
            <v>42872</v>
          </cell>
          <cell r="B723">
            <v>48.23</v>
          </cell>
          <cell r="C723">
            <v>49.5</v>
          </cell>
          <cell r="D723">
            <v>48.029998999999997</v>
          </cell>
          <cell r="E723">
            <v>49.07</v>
          </cell>
          <cell r="F723">
            <v>49.07</v>
          </cell>
          <cell r="G723">
            <v>650107</v>
          </cell>
        </row>
        <row r="724">
          <cell r="A724">
            <v>42873</v>
          </cell>
          <cell r="B724">
            <v>48.93</v>
          </cell>
          <cell r="C724">
            <v>49.599997999999999</v>
          </cell>
          <cell r="D724">
            <v>48.049999</v>
          </cell>
          <cell r="E724">
            <v>49.349997999999999</v>
          </cell>
          <cell r="F724">
            <v>49.349997999999999</v>
          </cell>
          <cell r="G724">
            <v>242754</v>
          </cell>
        </row>
        <row r="725">
          <cell r="A725">
            <v>42874</v>
          </cell>
          <cell r="B725">
            <v>49.279998999999997</v>
          </cell>
          <cell r="C725">
            <v>50.529998999999997</v>
          </cell>
          <cell r="D725">
            <v>49.279998999999997</v>
          </cell>
          <cell r="E725">
            <v>50.330002</v>
          </cell>
          <cell r="F725">
            <v>50.330002</v>
          </cell>
          <cell r="G725">
            <v>146452</v>
          </cell>
        </row>
        <row r="726">
          <cell r="A726">
            <v>42876</v>
          </cell>
          <cell r="B726" t="str">
            <v>null</v>
          </cell>
          <cell r="C726" t="str">
            <v>null</v>
          </cell>
          <cell r="D726" t="str">
            <v>null</v>
          </cell>
          <cell r="E726" t="str">
            <v>null</v>
          </cell>
          <cell r="F726" t="str">
            <v>null</v>
          </cell>
          <cell r="G726" t="str">
            <v>null</v>
          </cell>
        </row>
        <row r="727">
          <cell r="A727">
            <v>42877</v>
          </cell>
          <cell r="B727">
            <v>50.599997999999999</v>
          </cell>
          <cell r="C727">
            <v>51.060001</v>
          </cell>
          <cell r="D727">
            <v>50.439999</v>
          </cell>
          <cell r="E727">
            <v>50.73</v>
          </cell>
          <cell r="F727">
            <v>50.73</v>
          </cell>
          <cell r="G727">
            <v>564310</v>
          </cell>
        </row>
        <row r="728">
          <cell r="A728">
            <v>42878</v>
          </cell>
          <cell r="B728">
            <v>51.040000999999997</v>
          </cell>
          <cell r="C728">
            <v>51.790000999999997</v>
          </cell>
          <cell r="D728">
            <v>50.57</v>
          </cell>
          <cell r="E728">
            <v>51.470001000000003</v>
          </cell>
          <cell r="F728">
            <v>51.470001000000003</v>
          </cell>
          <cell r="G728">
            <v>584139</v>
          </cell>
        </row>
        <row r="729">
          <cell r="A729">
            <v>42879</v>
          </cell>
          <cell r="B729">
            <v>51.439999</v>
          </cell>
          <cell r="C729">
            <v>51.880001</v>
          </cell>
          <cell r="D729">
            <v>51.029998999999997</v>
          </cell>
          <cell r="E729">
            <v>51.360000999999997</v>
          </cell>
          <cell r="F729">
            <v>51.360000999999997</v>
          </cell>
          <cell r="G729">
            <v>736341</v>
          </cell>
        </row>
        <row r="730">
          <cell r="A730">
            <v>42880</v>
          </cell>
          <cell r="B730">
            <v>51.25</v>
          </cell>
          <cell r="C730">
            <v>52</v>
          </cell>
          <cell r="D730">
            <v>48.450001</v>
          </cell>
          <cell r="E730">
            <v>48.900002000000001</v>
          </cell>
          <cell r="F730">
            <v>48.900002000000001</v>
          </cell>
          <cell r="G730">
            <v>1147389</v>
          </cell>
        </row>
        <row r="731">
          <cell r="A731">
            <v>42881</v>
          </cell>
          <cell r="B731">
            <v>48.75</v>
          </cell>
          <cell r="C731">
            <v>49.939999</v>
          </cell>
          <cell r="D731">
            <v>48.18</v>
          </cell>
          <cell r="E731">
            <v>49.799999</v>
          </cell>
          <cell r="F731">
            <v>49.799999</v>
          </cell>
          <cell r="G731">
            <v>763920</v>
          </cell>
        </row>
        <row r="732">
          <cell r="A732">
            <v>42883</v>
          </cell>
          <cell r="B732" t="str">
            <v>null</v>
          </cell>
          <cell r="C732" t="str">
            <v>null</v>
          </cell>
          <cell r="D732" t="str">
            <v>null</v>
          </cell>
          <cell r="E732" t="str">
            <v>null</v>
          </cell>
          <cell r="F732" t="str">
            <v>null</v>
          </cell>
          <cell r="G732" t="str">
            <v>null</v>
          </cell>
        </row>
        <row r="733">
          <cell r="A733">
            <v>42885</v>
          </cell>
          <cell r="B733">
            <v>49.93</v>
          </cell>
          <cell r="C733">
            <v>50.279998999999997</v>
          </cell>
          <cell r="D733">
            <v>49.029998999999997</v>
          </cell>
          <cell r="E733">
            <v>49.66</v>
          </cell>
          <cell r="F733">
            <v>49.66</v>
          </cell>
          <cell r="G733">
            <v>663486</v>
          </cell>
        </row>
        <row r="734">
          <cell r="A734">
            <v>42886</v>
          </cell>
          <cell r="B734">
            <v>49.650002000000001</v>
          </cell>
          <cell r="C734">
            <v>49.709999000000003</v>
          </cell>
          <cell r="D734">
            <v>47.73</v>
          </cell>
          <cell r="E734">
            <v>48.32</v>
          </cell>
          <cell r="F734">
            <v>48.32</v>
          </cell>
          <cell r="G734">
            <v>779144</v>
          </cell>
        </row>
        <row r="735">
          <cell r="A735">
            <v>42887</v>
          </cell>
          <cell r="B735">
            <v>48.630001</v>
          </cell>
          <cell r="C735">
            <v>49.169998</v>
          </cell>
          <cell r="D735">
            <v>47.900002000000001</v>
          </cell>
          <cell r="E735">
            <v>48.360000999999997</v>
          </cell>
          <cell r="F735">
            <v>48.360000999999997</v>
          </cell>
          <cell r="G735">
            <v>774478</v>
          </cell>
        </row>
        <row r="736">
          <cell r="A736">
            <v>42888</v>
          </cell>
          <cell r="B736">
            <v>48.040000999999997</v>
          </cell>
          <cell r="C736">
            <v>48.189999</v>
          </cell>
          <cell r="D736">
            <v>46.740001999999997</v>
          </cell>
          <cell r="E736">
            <v>47.66</v>
          </cell>
          <cell r="F736">
            <v>47.66</v>
          </cell>
          <cell r="G736">
            <v>802662</v>
          </cell>
        </row>
        <row r="737">
          <cell r="A737">
            <v>42890</v>
          </cell>
          <cell r="B737" t="str">
            <v>null</v>
          </cell>
          <cell r="C737" t="str">
            <v>null</v>
          </cell>
          <cell r="D737" t="str">
            <v>null</v>
          </cell>
          <cell r="E737" t="str">
            <v>null</v>
          </cell>
          <cell r="F737" t="str">
            <v>null</v>
          </cell>
          <cell r="G737" t="str">
            <v>null</v>
          </cell>
        </row>
        <row r="738">
          <cell r="A738">
            <v>42891</v>
          </cell>
          <cell r="B738">
            <v>47.709999000000003</v>
          </cell>
          <cell r="C738">
            <v>48.419998</v>
          </cell>
          <cell r="D738">
            <v>46.860000999999997</v>
          </cell>
          <cell r="E738">
            <v>47.400002000000001</v>
          </cell>
          <cell r="F738">
            <v>47.400002000000001</v>
          </cell>
          <cell r="G738">
            <v>710199</v>
          </cell>
        </row>
        <row r="739">
          <cell r="A739">
            <v>42892</v>
          </cell>
          <cell r="B739">
            <v>47.400002000000001</v>
          </cell>
          <cell r="C739">
            <v>48.400002000000001</v>
          </cell>
          <cell r="D739">
            <v>46.939999</v>
          </cell>
          <cell r="E739">
            <v>48.189999</v>
          </cell>
          <cell r="F739">
            <v>48.189999</v>
          </cell>
          <cell r="G739">
            <v>825056</v>
          </cell>
        </row>
        <row r="740">
          <cell r="A740">
            <v>42893</v>
          </cell>
          <cell r="B740">
            <v>47.98</v>
          </cell>
          <cell r="C740">
            <v>48.23</v>
          </cell>
          <cell r="D740">
            <v>45.650002000000001</v>
          </cell>
          <cell r="E740">
            <v>45.720001000000003</v>
          </cell>
          <cell r="F740">
            <v>45.720001000000003</v>
          </cell>
          <cell r="G740">
            <v>1182327</v>
          </cell>
        </row>
        <row r="741">
          <cell r="A741">
            <v>42894</v>
          </cell>
          <cell r="B741">
            <v>45.849997999999999</v>
          </cell>
          <cell r="C741">
            <v>46.18</v>
          </cell>
          <cell r="D741">
            <v>45.200001</v>
          </cell>
          <cell r="E741">
            <v>45.639999000000003</v>
          </cell>
          <cell r="F741">
            <v>45.639999000000003</v>
          </cell>
          <cell r="G741">
            <v>927695</v>
          </cell>
        </row>
        <row r="742">
          <cell r="A742">
            <v>42895</v>
          </cell>
          <cell r="B742">
            <v>45.709999000000003</v>
          </cell>
          <cell r="C742">
            <v>46.18</v>
          </cell>
          <cell r="D742">
            <v>45.27</v>
          </cell>
          <cell r="E742">
            <v>45.830002</v>
          </cell>
          <cell r="F742">
            <v>45.830002</v>
          </cell>
          <cell r="G742">
            <v>735933</v>
          </cell>
        </row>
        <row r="743">
          <cell r="A743">
            <v>42897</v>
          </cell>
          <cell r="B743" t="str">
            <v>null</v>
          </cell>
          <cell r="C743" t="str">
            <v>null</v>
          </cell>
          <cell r="D743" t="str">
            <v>null</v>
          </cell>
          <cell r="E743" t="str">
            <v>null</v>
          </cell>
          <cell r="F743" t="str">
            <v>null</v>
          </cell>
          <cell r="G743" t="str">
            <v>null</v>
          </cell>
        </row>
        <row r="744">
          <cell r="A744">
            <v>42898</v>
          </cell>
          <cell r="B744">
            <v>45.799999</v>
          </cell>
          <cell r="C744">
            <v>46.709999000000003</v>
          </cell>
          <cell r="D744">
            <v>45.66</v>
          </cell>
          <cell r="E744">
            <v>46.080002</v>
          </cell>
          <cell r="F744">
            <v>46.080002</v>
          </cell>
          <cell r="G744">
            <v>666765</v>
          </cell>
        </row>
        <row r="745">
          <cell r="A745">
            <v>42899</v>
          </cell>
          <cell r="B745">
            <v>46.009998000000003</v>
          </cell>
          <cell r="C745">
            <v>46.57</v>
          </cell>
          <cell r="D745">
            <v>45.560001</v>
          </cell>
          <cell r="E745">
            <v>46.459999000000003</v>
          </cell>
          <cell r="F745">
            <v>46.459999000000003</v>
          </cell>
          <cell r="G745">
            <v>783320</v>
          </cell>
        </row>
        <row r="746">
          <cell r="A746">
            <v>42900</v>
          </cell>
          <cell r="B746">
            <v>45.939999</v>
          </cell>
          <cell r="C746">
            <v>46.490001999999997</v>
          </cell>
          <cell r="D746">
            <v>44.540000999999997</v>
          </cell>
          <cell r="E746">
            <v>44.73</v>
          </cell>
          <cell r="F746">
            <v>44.73</v>
          </cell>
          <cell r="G746">
            <v>924408</v>
          </cell>
        </row>
        <row r="747">
          <cell r="A747">
            <v>42901</v>
          </cell>
          <cell r="B747">
            <v>44.689999</v>
          </cell>
          <cell r="C747">
            <v>44.810001</v>
          </cell>
          <cell r="D747">
            <v>44.220001000000003</v>
          </cell>
          <cell r="E747">
            <v>44.459999000000003</v>
          </cell>
          <cell r="F747">
            <v>44.459999000000003</v>
          </cell>
          <cell r="G747">
            <v>500938</v>
          </cell>
        </row>
        <row r="748">
          <cell r="A748">
            <v>42902</v>
          </cell>
          <cell r="B748">
            <v>44.25</v>
          </cell>
          <cell r="C748">
            <v>44.939999</v>
          </cell>
          <cell r="D748">
            <v>44.240001999999997</v>
          </cell>
          <cell r="E748">
            <v>44.740001999999997</v>
          </cell>
          <cell r="F748">
            <v>44.740001999999997</v>
          </cell>
          <cell r="G748">
            <v>191824</v>
          </cell>
        </row>
        <row r="749">
          <cell r="A749">
            <v>42904</v>
          </cell>
          <cell r="B749" t="str">
            <v>null</v>
          </cell>
          <cell r="C749" t="str">
            <v>null</v>
          </cell>
          <cell r="D749" t="str">
            <v>null</v>
          </cell>
          <cell r="E749" t="str">
            <v>null</v>
          </cell>
          <cell r="F749" t="str">
            <v>null</v>
          </cell>
          <cell r="G749" t="str">
            <v>null</v>
          </cell>
        </row>
        <row r="750">
          <cell r="A750">
            <v>42905</v>
          </cell>
          <cell r="B750">
            <v>44.68</v>
          </cell>
          <cell r="C750">
            <v>45.060001</v>
          </cell>
          <cell r="D750">
            <v>44.049999</v>
          </cell>
          <cell r="E750">
            <v>44.200001</v>
          </cell>
          <cell r="F750">
            <v>44.200001</v>
          </cell>
          <cell r="G750">
            <v>123943</v>
          </cell>
        </row>
        <row r="751">
          <cell r="A751">
            <v>42906</v>
          </cell>
          <cell r="B751">
            <v>44.110000999999997</v>
          </cell>
          <cell r="C751">
            <v>44.400002000000001</v>
          </cell>
          <cell r="D751">
            <v>42.75</v>
          </cell>
          <cell r="E751">
            <v>43.23</v>
          </cell>
          <cell r="F751">
            <v>43.23</v>
          </cell>
          <cell r="G751">
            <v>894104</v>
          </cell>
        </row>
        <row r="752">
          <cell r="A752">
            <v>42907</v>
          </cell>
          <cell r="B752">
            <v>43.380001</v>
          </cell>
          <cell r="C752">
            <v>44.200001</v>
          </cell>
          <cell r="D752">
            <v>42.049999</v>
          </cell>
          <cell r="E752">
            <v>42.529998999999997</v>
          </cell>
          <cell r="F752">
            <v>42.529998999999997</v>
          </cell>
          <cell r="G752">
            <v>1071747</v>
          </cell>
        </row>
        <row r="753">
          <cell r="A753">
            <v>42908</v>
          </cell>
          <cell r="B753">
            <v>42.549999</v>
          </cell>
          <cell r="C753">
            <v>43.32</v>
          </cell>
          <cell r="D753">
            <v>42.259998000000003</v>
          </cell>
          <cell r="E753">
            <v>42.740001999999997</v>
          </cell>
          <cell r="F753">
            <v>42.740001999999997</v>
          </cell>
          <cell r="G753">
            <v>668830</v>
          </cell>
        </row>
        <row r="754">
          <cell r="A754">
            <v>42909</v>
          </cell>
          <cell r="B754">
            <v>42.799999</v>
          </cell>
          <cell r="C754">
            <v>43.200001</v>
          </cell>
          <cell r="D754">
            <v>42.529998999999997</v>
          </cell>
          <cell r="E754">
            <v>43.009998000000003</v>
          </cell>
          <cell r="F754">
            <v>43.009998000000003</v>
          </cell>
          <cell r="G754">
            <v>690906</v>
          </cell>
        </row>
        <row r="755">
          <cell r="A755">
            <v>42911</v>
          </cell>
          <cell r="B755" t="str">
            <v>null</v>
          </cell>
          <cell r="C755" t="str">
            <v>null</v>
          </cell>
          <cell r="D755" t="str">
            <v>null</v>
          </cell>
          <cell r="E755" t="str">
            <v>null</v>
          </cell>
          <cell r="F755" t="str">
            <v>null</v>
          </cell>
          <cell r="G755" t="str">
            <v>null</v>
          </cell>
        </row>
        <row r="756">
          <cell r="A756">
            <v>42912</v>
          </cell>
          <cell r="B756">
            <v>43.16</v>
          </cell>
          <cell r="C756">
            <v>43.650002000000001</v>
          </cell>
          <cell r="D756">
            <v>42.630001</v>
          </cell>
          <cell r="E756">
            <v>43.380001</v>
          </cell>
          <cell r="F756">
            <v>43.380001</v>
          </cell>
          <cell r="G756">
            <v>661354</v>
          </cell>
        </row>
        <row r="757">
          <cell r="A757">
            <v>42913</v>
          </cell>
          <cell r="B757">
            <v>43.490001999999997</v>
          </cell>
          <cell r="C757">
            <v>44.439999</v>
          </cell>
          <cell r="D757">
            <v>43.32</v>
          </cell>
          <cell r="E757">
            <v>44.240001999999997</v>
          </cell>
          <cell r="F757">
            <v>44.240001999999997</v>
          </cell>
          <cell r="G757">
            <v>759115</v>
          </cell>
        </row>
        <row r="758">
          <cell r="A758">
            <v>42914</v>
          </cell>
          <cell r="B758">
            <v>43.700001</v>
          </cell>
          <cell r="C758">
            <v>44.900002000000001</v>
          </cell>
          <cell r="D758">
            <v>43.669998</v>
          </cell>
          <cell r="E758">
            <v>44.740001999999997</v>
          </cell>
          <cell r="F758">
            <v>44.740001999999997</v>
          </cell>
          <cell r="G758">
            <v>753375</v>
          </cell>
        </row>
        <row r="759">
          <cell r="A759">
            <v>42915</v>
          </cell>
          <cell r="B759">
            <v>44.889999000000003</v>
          </cell>
          <cell r="C759">
            <v>45.450001</v>
          </cell>
          <cell r="D759">
            <v>44.650002000000001</v>
          </cell>
          <cell r="E759">
            <v>44.93</v>
          </cell>
          <cell r="F759">
            <v>44.93</v>
          </cell>
          <cell r="G759">
            <v>768946</v>
          </cell>
        </row>
        <row r="760">
          <cell r="A760">
            <v>42916</v>
          </cell>
          <cell r="B760">
            <v>44.889999000000003</v>
          </cell>
          <cell r="C760">
            <v>46.349997999999999</v>
          </cell>
          <cell r="D760">
            <v>44.880001</v>
          </cell>
          <cell r="E760">
            <v>46.040000999999997</v>
          </cell>
          <cell r="F760">
            <v>46.040000999999997</v>
          </cell>
          <cell r="G760">
            <v>677408</v>
          </cell>
        </row>
        <row r="761">
          <cell r="A761">
            <v>42918</v>
          </cell>
          <cell r="B761" t="str">
            <v>null</v>
          </cell>
          <cell r="C761" t="str">
            <v>null</v>
          </cell>
          <cell r="D761" t="str">
            <v>null</v>
          </cell>
          <cell r="E761" t="str">
            <v>null</v>
          </cell>
          <cell r="F761" t="str">
            <v>null</v>
          </cell>
          <cell r="G761" t="str">
            <v>null</v>
          </cell>
        </row>
        <row r="762">
          <cell r="A762">
            <v>42919</v>
          </cell>
          <cell r="B762" t="str">
            <v>null</v>
          </cell>
          <cell r="C762" t="str">
            <v>null</v>
          </cell>
          <cell r="D762" t="str">
            <v>null</v>
          </cell>
          <cell r="E762" t="str">
            <v>null</v>
          </cell>
          <cell r="F762" t="str">
            <v>null</v>
          </cell>
          <cell r="G762" t="str">
            <v>null</v>
          </cell>
        </row>
        <row r="763">
          <cell r="A763">
            <v>42921</v>
          </cell>
          <cell r="B763">
            <v>47.040000999999997</v>
          </cell>
          <cell r="C763">
            <v>47.32</v>
          </cell>
          <cell r="D763">
            <v>44.509998000000003</v>
          </cell>
          <cell r="E763">
            <v>45.130001</v>
          </cell>
          <cell r="F763">
            <v>45.130001</v>
          </cell>
          <cell r="G763">
            <v>1173581</v>
          </cell>
        </row>
        <row r="764">
          <cell r="A764">
            <v>42922</v>
          </cell>
          <cell r="B764">
            <v>45.650002000000001</v>
          </cell>
          <cell r="C764">
            <v>46.529998999999997</v>
          </cell>
          <cell r="D764">
            <v>45.18</v>
          </cell>
          <cell r="E764">
            <v>45.52</v>
          </cell>
          <cell r="F764">
            <v>45.52</v>
          </cell>
          <cell r="G764">
            <v>969676</v>
          </cell>
        </row>
        <row r="765">
          <cell r="A765">
            <v>42923</v>
          </cell>
          <cell r="B765">
            <v>45.349997999999999</v>
          </cell>
          <cell r="C765">
            <v>45.419998</v>
          </cell>
          <cell r="D765">
            <v>43.779998999999997</v>
          </cell>
          <cell r="E765">
            <v>44.23</v>
          </cell>
          <cell r="F765">
            <v>44.23</v>
          </cell>
          <cell r="G765">
            <v>975914</v>
          </cell>
        </row>
        <row r="766">
          <cell r="A766">
            <v>42925</v>
          </cell>
          <cell r="B766" t="str">
            <v>null</v>
          </cell>
          <cell r="C766" t="str">
            <v>null</v>
          </cell>
          <cell r="D766" t="str">
            <v>null</v>
          </cell>
          <cell r="E766" t="str">
            <v>null</v>
          </cell>
          <cell r="F766" t="str">
            <v>null</v>
          </cell>
          <cell r="G766" t="str">
            <v>null</v>
          </cell>
        </row>
        <row r="767">
          <cell r="A767">
            <v>42926</v>
          </cell>
          <cell r="B767">
            <v>44.349997999999999</v>
          </cell>
          <cell r="C767">
            <v>44.84</v>
          </cell>
          <cell r="D767">
            <v>43.650002000000001</v>
          </cell>
          <cell r="E767">
            <v>44.400002000000001</v>
          </cell>
          <cell r="F767">
            <v>44.400002000000001</v>
          </cell>
          <cell r="G767">
            <v>848570</v>
          </cell>
        </row>
        <row r="768">
          <cell r="A768">
            <v>42927</v>
          </cell>
          <cell r="B768">
            <v>44.580002</v>
          </cell>
          <cell r="C768">
            <v>45.810001</v>
          </cell>
          <cell r="D768">
            <v>43.830002</v>
          </cell>
          <cell r="E768">
            <v>45.040000999999997</v>
          </cell>
          <cell r="F768">
            <v>45.040000999999997</v>
          </cell>
          <cell r="G768">
            <v>1010691</v>
          </cell>
        </row>
        <row r="769">
          <cell r="A769">
            <v>42928</v>
          </cell>
          <cell r="B769">
            <v>45.740001999999997</v>
          </cell>
          <cell r="C769">
            <v>46.48</v>
          </cell>
          <cell r="D769">
            <v>45.110000999999997</v>
          </cell>
          <cell r="E769">
            <v>45.490001999999997</v>
          </cell>
          <cell r="F769">
            <v>45.490001999999997</v>
          </cell>
          <cell r="G769">
            <v>963505</v>
          </cell>
        </row>
        <row r="770">
          <cell r="A770">
            <v>42929</v>
          </cell>
          <cell r="B770">
            <v>45.439999</v>
          </cell>
          <cell r="C770">
            <v>46.279998999999997</v>
          </cell>
          <cell r="D770">
            <v>44.990001999999997</v>
          </cell>
          <cell r="E770">
            <v>46.080002</v>
          </cell>
          <cell r="F770">
            <v>46.080002</v>
          </cell>
          <cell r="G770">
            <v>748971</v>
          </cell>
        </row>
        <row r="771">
          <cell r="A771">
            <v>42930</v>
          </cell>
          <cell r="B771">
            <v>46.080002</v>
          </cell>
          <cell r="C771">
            <v>46.740001999999997</v>
          </cell>
          <cell r="D771">
            <v>45.799999</v>
          </cell>
          <cell r="E771">
            <v>46.540000999999997</v>
          </cell>
          <cell r="F771">
            <v>46.540000999999997</v>
          </cell>
          <cell r="G771">
            <v>742895</v>
          </cell>
        </row>
        <row r="772">
          <cell r="A772">
            <v>42932</v>
          </cell>
          <cell r="B772" t="str">
            <v>null</v>
          </cell>
          <cell r="C772" t="str">
            <v>null</v>
          </cell>
          <cell r="D772" t="str">
            <v>null</v>
          </cell>
          <cell r="E772" t="str">
            <v>null</v>
          </cell>
          <cell r="F772" t="str">
            <v>null</v>
          </cell>
          <cell r="G772" t="str">
            <v>null</v>
          </cell>
        </row>
        <row r="773">
          <cell r="A773">
            <v>42933</v>
          </cell>
          <cell r="B773">
            <v>46.68</v>
          </cell>
          <cell r="C773">
            <v>46.880001</v>
          </cell>
          <cell r="D773">
            <v>45.889999000000003</v>
          </cell>
          <cell r="E773">
            <v>46.02</v>
          </cell>
          <cell r="F773">
            <v>46.02</v>
          </cell>
          <cell r="G773">
            <v>560633</v>
          </cell>
        </row>
        <row r="774">
          <cell r="A774">
            <v>42934</v>
          </cell>
          <cell r="B774">
            <v>45.990001999999997</v>
          </cell>
          <cell r="C774">
            <v>46.919998</v>
          </cell>
          <cell r="D774">
            <v>45.810001</v>
          </cell>
          <cell r="E774">
            <v>46.400002000000001</v>
          </cell>
          <cell r="F774">
            <v>46.400002000000001</v>
          </cell>
          <cell r="G774">
            <v>208420</v>
          </cell>
        </row>
        <row r="775">
          <cell r="A775">
            <v>42935</v>
          </cell>
          <cell r="B775">
            <v>46.25</v>
          </cell>
          <cell r="C775">
            <v>47.259998000000003</v>
          </cell>
          <cell r="D775">
            <v>46.139999000000003</v>
          </cell>
          <cell r="E775">
            <v>47.119999</v>
          </cell>
          <cell r="F775">
            <v>47.119999</v>
          </cell>
          <cell r="G775">
            <v>140677</v>
          </cell>
        </row>
        <row r="776">
          <cell r="A776">
            <v>42936</v>
          </cell>
          <cell r="B776">
            <v>47.09</v>
          </cell>
          <cell r="C776">
            <v>47.549999</v>
          </cell>
          <cell r="D776">
            <v>46.66</v>
          </cell>
          <cell r="E776">
            <v>46.790000999999997</v>
          </cell>
          <cell r="F776">
            <v>46.790000999999997</v>
          </cell>
          <cell r="G776">
            <v>720621</v>
          </cell>
        </row>
        <row r="777">
          <cell r="A777">
            <v>42937</v>
          </cell>
          <cell r="B777">
            <v>46.91</v>
          </cell>
          <cell r="C777">
            <v>47.209999000000003</v>
          </cell>
          <cell r="D777">
            <v>45.540000999999997</v>
          </cell>
          <cell r="E777">
            <v>45.77</v>
          </cell>
          <cell r="F777">
            <v>45.77</v>
          </cell>
          <cell r="G777">
            <v>769438</v>
          </cell>
        </row>
        <row r="778">
          <cell r="A778">
            <v>42939</v>
          </cell>
          <cell r="B778" t="str">
            <v>null</v>
          </cell>
          <cell r="C778" t="str">
            <v>null</v>
          </cell>
          <cell r="D778" t="str">
            <v>null</v>
          </cell>
          <cell r="E778" t="str">
            <v>null</v>
          </cell>
          <cell r="F778" t="str">
            <v>null</v>
          </cell>
          <cell r="G778" t="str">
            <v>null</v>
          </cell>
        </row>
        <row r="779">
          <cell r="A779">
            <v>42940</v>
          </cell>
          <cell r="B779">
            <v>45.619999</v>
          </cell>
          <cell r="C779">
            <v>46.529998999999997</v>
          </cell>
          <cell r="D779">
            <v>45.400002000000001</v>
          </cell>
          <cell r="E779">
            <v>46.34</v>
          </cell>
          <cell r="F779">
            <v>46.34</v>
          </cell>
          <cell r="G779">
            <v>707910</v>
          </cell>
        </row>
        <row r="780">
          <cell r="A780">
            <v>42941</v>
          </cell>
          <cell r="B780">
            <v>46.459999000000003</v>
          </cell>
          <cell r="C780">
            <v>48.66</v>
          </cell>
          <cell r="D780">
            <v>46.380001</v>
          </cell>
          <cell r="E780">
            <v>47.889999000000003</v>
          </cell>
          <cell r="F780">
            <v>47.889999000000003</v>
          </cell>
          <cell r="G780">
            <v>885700</v>
          </cell>
        </row>
        <row r="781">
          <cell r="A781">
            <v>42942</v>
          </cell>
          <cell r="B781">
            <v>48.509998000000003</v>
          </cell>
          <cell r="C781">
            <v>48.869999</v>
          </cell>
          <cell r="D781">
            <v>47.860000999999997</v>
          </cell>
          <cell r="E781">
            <v>48.75</v>
          </cell>
          <cell r="F781">
            <v>48.75</v>
          </cell>
          <cell r="G781">
            <v>887864</v>
          </cell>
        </row>
        <row r="782">
          <cell r="A782">
            <v>42943</v>
          </cell>
          <cell r="B782">
            <v>48.700001</v>
          </cell>
          <cell r="C782">
            <v>49.240001999999997</v>
          </cell>
          <cell r="D782">
            <v>48.25</v>
          </cell>
          <cell r="E782">
            <v>49.040000999999997</v>
          </cell>
          <cell r="F782">
            <v>49.040000999999997</v>
          </cell>
          <cell r="G782">
            <v>880757</v>
          </cell>
        </row>
        <row r="783">
          <cell r="A783">
            <v>42944</v>
          </cell>
          <cell r="B783">
            <v>49.169998</v>
          </cell>
          <cell r="C783">
            <v>49.810001</v>
          </cell>
          <cell r="D783">
            <v>48.860000999999997</v>
          </cell>
          <cell r="E783">
            <v>49.709999000000003</v>
          </cell>
          <cell r="F783">
            <v>49.709999000000003</v>
          </cell>
          <cell r="G783">
            <v>771225</v>
          </cell>
        </row>
        <row r="784">
          <cell r="A784">
            <v>42946</v>
          </cell>
          <cell r="B784" t="str">
            <v>null</v>
          </cell>
          <cell r="C784" t="str">
            <v>null</v>
          </cell>
          <cell r="D784" t="str">
            <v>null</v>
          </cell>
          <cell r="E784" t="str">
            <v>null</v>
          </cell>
          <cell r="F784" t="str">
            <v>null</v>
          </cell>
          <cell r="G784" t="str">
            <v>null</v>
          </cell>
        </row>
        <row r="785">
          <cell r="A785">
            <v>42947</v>
          </cell>
          <cell r="B785">
            <v>49.849997999999999</v>
          </cell>
          <cell r="C785">
            <v>50.41</v>
          </cell>
          <cell r="D785">
            <v>49.18</v>
          </cell>
          <cell r="E785">
            <v>50.169998</v>
          </cell>
          <cell r="F785">
            <v>50.169998</v>
          </cell>
          <cell r="G785">
            <v>781539</v>
          </cell>
        </row>
        <row r="786">
          <cell r="A786">
            <v>42948</v>
          </cell>
          <cell r="B786">
            <v>50.209999000000003</v>
          </cell>
          <cell r="C786">
            <v>50.43</v>
          </cell>
          <cell r="D786">
            <v>48.369999</v>
          </cell>
          <cell r="E786">
            <v>49.16</v>
          </cell>
          <cell r="F786">
            <v>49.16</v>
          </cell>
          <cell r="G786">
            <v>1008583</v>
          </cell>
        </row>
        <row r="787">
          <cell r="A787">
            <v>42949</v>
          </cell>
          <cell r="B787">
            <v>48.799999</v>
          </cell>
          <cell r="C787">
            <v>49.650002000000001</v>
          </cell>
          <cell r="D787">
            <v>48.549999</v>
          </cell>
          <cell r="E787">
            <v>49.59</v>
          </cell>
          <cell r="F787">
            <v>49.59</v>
          </cell>
          <cell r="G787">
            <v>847722</v>
          </cell>
        </row>
        <row r="788">
          <cell r="A788">
            <v>42950</v>
          </cell>
          <cell r="B788">
            <v>49.59</v>
          </cell>
          <cell r="C788">
            <v>49.959999000000003</v>
          </cell>
          <cell r="D788">
            <v>48.779998999999997</v>
          </cell>
          <cell r="E788">
            <v>49.029998999999997</v>
          </cell>
          <cell r="F788">
            <v>49.029998999999997</v>
          </cell>
          <cell r="G788">
            <v>837763</v>
          </cell>
        </row>
        <row r="789">
          <cell r="A789">
            <v>42951</v>
          </cell>
          <cell r="B789">
            <v>48.950001</v>
          </cell>
          <cell r="C789">
            <v>49.639999000000003</v>
          </cell>
          <cell r="D789">
            <v>48.5</v>
          </cell>
          <cell r="E789">
            <v>49.580002</v>
          </cell>
          <cell r="F789">
            <v>49.580002</v>
          </cell>
          <cell r="G789">
            <v>745664</v>
          </cell>
        </row>
        <row r="790">
          <cell r="A790">
            <v>42953</v>
          </cell>
          <cell r="B790" t="str">
            <v>null</v>
          </cell>
          <cell r="C790" t="str">
            <v>null</v>
          </cell>
          <cell r="D790" t="str">
            <v>null</v>
          </cell>
          <cell r="E790" t="str">
            <v>null</v>
          </cell>
          <cell r="F790" t="str">
            <v>null</v>
          </cell>
          <cell r="G790" t="str">
            <v>null</v>
          </cell>
        </row>
        <row r="791">
          <cell r="A791">
            <v>42954</v>
          </cell>
          <cell r="B791">
            <v>49.59</v>
          </cell>
          <cell r="C791">
            <v>49.73</v>
          </cell>
          <cell r="D791">
            <v>48.540000999999997</v>
          </cell>
          <cell r="E791">
            <v>49.389999000000003</v>
          </cell>
          <cell r="F791">
            <v>49.389999000000003</v>
          </cell>
          <cell r="G791">
            <v>831374</v>
          </cell>
        </row>
        <row r="792">
          <cell r="A792">
            <v>42955</v>
          </cell>
          <cell r="B792">
            <v>49.310001</v>
          </cell>
          <cell r="C792">
            <v>49.790000999999997</v>
          </cell>
          <cell r="D792">
            <v>48.860000999999997</v>
          </cell>
          <cell r="E792">
            <v>49.169998</v>
          </cell>
          <cell r="F792">
            <v>49.169998</v>
          </cell>
          <cell r="G792">
            <v>924240</v>
          </cell>
        </row>
        <row r="793">
          <cell r="A793">
            <v>42956</v>
          </cell>
          <cell r="B793">
            <v>49</v>
          </cell>
          <cell r="C793">
            <v>49.720001000000003</v>
          </cell>
          <cell r="D793">
            <v>48.900002000000001</v>
          </cell>
          <cell r="E793">
            <v>49.560001</v>
          </cell>
          <cell r="F793">
            <v>49.560001</v>
          </cell>
          <cell r="G793">
            <v>858250</v>
          </cell>
        </row>
        <row r="794">
          <cell r="A794">
            <v>42957</v>
          </cell>
          <cell r="B794">
            <v>49.68</v>
          </cell>
          <cell r="C794">
            <v>50.220001000000003</v>
          </cell>
          <cell r="D794">
            <v>48.349997999999999</v>
          </cell>
          <cell r="E794">
            <v>48.59</v>
          </cell>
          <cell r="F794">
            <v>48.59</v>
          </cell>
          <cell r="G794">
            <v>1135440</v>
          </cell>
        </row>
        <row r="795">
          <cell r="A795">
            <v>42958</v>
          </cell>
          <cell r="B795">
            <v>48.52</v>
          </cell>
          <cell r="C795">
            <v>48.98</v>
          </cell>
          <cell r="D795">
            <v>47.98</v>
          </cell>
          <cell r="E795">
            <v>48.82</v>
          </cell>
          <cell r="F795">
            <v>48.82</v>
          </cell>
          <cell r="G795">
            <v>804237</v>
          </cell>
        </row>
        <row r="796">
          <cell r="A796">
            <v>42960</v>
          </cell>
          <cell r="B796" t="str">
            <v>null</v>
          </cell>
          <cell r="C796" t="str">
            <v>null</v>
          </cell>
          <cell r="D796" t="str">
            <v>null</v>
          </cell>
          <cell r="E796" t="str">
            <v>null</v>
          </cell>
          <cell r="F796" t="str">
            <v>null</v>
          </cell>
          <cell r="G796" t="str">
            <v>null</v>
          </cell>
        </row>
        <row r="797">
          <cell r="A797">
            <v>42961</v>
          </cell>
          <cell r="B797">
            <v>48.790000999999997</v>
          </cell>
          <cell r="C797">
            <v>49.16</v>
          </cell>
          <cell r="D797">
            <v>47.43</v>
          </cell>
          <cell r="E797">
            <v>47.59</v>
          </cell>
          <cell r="F797">
            <v>47.59</v>
          </cell>
          <cell r="G797">
            <v>763241</v>
          </cell>
        </row>
        <row r="798">
          <cell r="A798">
            <v>42962</v>
          </cell>
          <cell r="B798">
            <v>47.490001999999997</v>
          </cell>
          <cell r="C798">
            <v>47.900002000000001</v>
          </cell>
          <cell r="D798">
            <v>47.02</v>
          </cell>
          <cell r="E798">
            <v>47.549999</v>
          </cell>
          <cell r="F798">
            <v>47.549999</v>
          </cell>
          <cell r="G798">
            <v>770358</v>
          </cell>
        </row>
        <row r="799">
          <cell r="A799">
            <v>42963</v>
          </cell>
          <cell r="B799">
            <v>47.720001000000003</v>
          </cell>
          <cell r="C799">
            <v>47.990001999999997</v>
          </cell>
          <cell r="D799">
            <v>46.669998</v>
          </cell>
          <cell r="E799">
            <v>46.779998999999997</v>
          </cell>
          <cell r="F799">
            <v>46.779998999999997</v>
          </cell>
          <cell r="G799">
            <v>815544</v>
          </cell>
        </row>
        <row r="800">
          <cell r="A800">
            <v>42964</v>
          </cell>
          <cell r="B800">
            <v>46.799999</v>
          </cell>
          <cell r="C800">
            <v>47.189999</v>
          </cell>
          <cell r="D800">
            <v>46.459999000000003</v>
          </cell>
          <cell r="E800">
            <v>47.09</v>
          </cell>
          <cell r="F800">
            <v>47.09</v>
          </cell>
          <cell r="G800">
            <v>608314</v>
          </cell>
        </row>
        <row r="801">
          <cell r="A801">
            <v>42965</v>
          </cell>
          <cell r="B801">
            <v>46.93</v>
          </cell>
          <cell r="C801">
            <v>48.740001999999997</v>
          </cell>
          <cell r="D801">
            <v>46.779998999999997</v>
          </cell>
          <cell r="E801">
            <v>48.509998000000003</v>
          </cell>
          <cell r="F801">
            <v>48.509998000000003</v>
          </cell>
          <cell r="G801">
            <v>253069</v>
          </cell>
        </row>
        <row r="802">
          <cell r="A802">
            <v>42967</v>
          </cell>
          <cell r="B802" t="str">
            <v>null</v>
          </cell>
          <cell r="C802" t="str">
            <v>null</v>
          </cell>
          <cell r="D802" t="str">
            <v>null</v>
          </cell>
          <cell r="E802" t="str">
            <v>null</v>
          </cell>
          <cell r="F802" t="str">
            <v>null</v>
          </cell>
          <cell r="G802" t="str">
            <v>null</v>
          </cell>
        </row>
        <row r="803">
          <cell r="A803">
            <v>42968</v>
          </cell>
          <cell r="B803">
            <v>48.720001000000003</v>
          </cell>
          <cell r="C803">
            <v>48.75</v>
          </cell>
          <cell r="D803">
            <v>47.029998999999997</v>
          </cell>
          <cell r="E803">
            <v>47.369999</v>
          </cell>
          <cell r="F803">
            <v>47.369999</v>
          </cell>
          <cell r="G803">
            <v>129192</v>
          </cell>
        </row>
        <row r="804">
          <cell r="A804">
            <v>42969</v>
          </cell>
          <cell r="B804">
            <v>47.450001</v>
          </cell>
          <cell r="C804">
            <v>48.029998999999997</v>
          </cell>
          <cell r="D804">
            <v>47.200001</v>
          </cell>
          <cell r="E804">
            <v>47.639999000000003</v>
          </cell>
          <cell r="F804">
            <v>47.639999000000003</v>
          </cell>
          <cell r="G804">
            <v>864387</v>
          </cell>
        </row>
        <row r="805">
          <cell r="A805">
            <v>42970</v>
          </cell>
          <cell r="B805">
            <v>47.639999000000003</v>
          </cell>
          <cell r="C805">
            <v>48.5</v>
          </cell>
          <cell r="D805">
            <v>47.529998999999997</v>
          </cell>
          <cell r="E805">
            <v>48.41</v>
          </cell>
          <cell r="F805">
            <v>48.41</v>
          </cell>
          <cell r="G805">
            <v>701693</v>
          </cell>
        </row>
        <row r="806">
          <cell r="A806">
            <v>42971</v>
          </cell>
          <cell r="B806">
            <v>48.360000999999997</v>
          </cell>
          <cell r="C806">
            <v>48.43</v>
          </cell>
          <cell r="D806">
            <v>47.060001</v>
          </cell>
          <cell r="E806">
            <v>47.43</v>
          </cell>
          <cell r="F806">
            <v>47.43</v>
          </cell>
          <cell r="G806">
            <v>831358</v>
          </cell>
        </row>
        <row r="807">
          <cell r="A807">
            <v>42972</v>
          </cell>
          <cell r="B807">
            <v>47.619999</v>
          </cell>
          <cell r="C807">
            <v>47.91</v>
          </cell>
          <cell r="D807">
            <v>47.389999000000003</v>
          </cell>
          <cell r="E807">
            <v>47.869999</v>
          </cell>
          <cell r="F807">
            <v>47.869999</v>
          </cell>
          <cell r="G807">
            <v>646518</v>
          </cell>
        </row>
        <row r="808">
          <cell r="A808">
            <v>42974</v>
          </cell>
          <cell r="B808" t="str">
            <v>null</v>
          </cell>
          <cell r="C808" t="str">
            <v>null</v>
          </cell>
          <cell r="D808" t="str">
            <v>null</v>
          </cell>
          <cell r="E808" t="str">
            <v>null</v>
          </cell>
          <cell r="F808" t="str">
            <v>null</v>
          </cell>
          <cell r="G808" t="str">
            <v>null</v>
          </cell>
        </row>
        <row r="809">
          <cell r="A809">
            <v>42975</v>
          </cell>
          <cell r="B809">
            <v>47.889999000000003</v>
          </cell>
          <cell r="C809">
            <v>48.200001</v>
          </cell>
          <cell r="D809">
            <v>46.150002000000001</v>
          </cell>
          <cell r="E809">
            <v>46.57</v>
          </cell>
          <cell r="F809">
            <v>46.57</v>
          </cell>
          <cell r="G809">
            <v>921285</v>
          </cell>
        </row>
        <row r="810">
          <cell r="A810">
            <v>42976</v>
          </cell>
          <cell r="B810">
            <v>46.860000999999997</v>
          </cell>
          <cell r="C810">
            <v>46.959999000000003</v>
          </cell>
          <cell r="D810">
            <v>45.759998000000003</v>
          </cell>
          <cell r="E810">
            <v>46.439999</v>
          </cell>
          <cell r="F810">
            <v>46.439999</v>
          </cell>
          <cell r="G810">
            <v>895643</v>
          </cell>
        </row>
        <row r="811">
          <cell r="A811">
            <v>42977</v>
          </cell>
          <cell r="B811">
            <v>46.310001</v>
          </cell>
          <cell r="C811">
            <v>46.720001000000003</v>
          </cell>
          <cell r="D811">
            <v>45.84</v>
          </cell>
          <cell r="E811">
            <v>45.959999000000003</v>
          </cell>
          <cell r="F811">
            <v>45.959999000000003</v>
          </cell>
          <cell r="G811">
            <v>895643</v>
          </cell>
        </row>
        <row r="812">
          <cell r="A812">
            <v>42978</v>
          </cell>
          <cell r="B812">
            <v>45.950001</v>
          </cell>
          <cell r="C812">
            <v>47.470001000000003</v>
          </cell>
          <cell r="D812">
            <v>45.580002</v>
          </cell>
          <cell r="E812">
            <v>47.23</v>
          </cell>
          <cell r="F812">
            <v>47.23</v>
          </cell>
          <cell r="G812">
            <v>882983</v>
          </cell>
        </row>
        <row r="813">
          <cell r="A813">
            <v>42979</v>
          </cell>
          <cell r="B813">
            <v>47.080002</v>
          </cell>
          <cell r="C813">
            <v>47.349997999999999</v>
          </cell>
          <cell r="D813">
            <v>46.560001</v>
          </cell>
          <cell r="E813">
            <v>47.290000999999997</v>
          </cell>
          <cell r="F813">
            <v>47.290000999999997</v>
          </cell>
          <cell r="G813">
            <v>915708</v>
          </cell>
        </row>
        <row r="814">
          <cell r="A814">
            <v>42981</v>
          </cell>
          <cell r="B814" t="str">
            <v>null</v>
          </cell>
          <cell r="C814" t="str">
            <v>null</v>
          </cell>
          <cell r="D814" t="str">
            <v>null</v>
          </cell>
          <cell r="E814" t="str">
            <v>null</v>
          </cell>
          <cell r="F814" t="str">
            <v>null</v>
          </cell>
          <cell r="G814" t="str">
            <v>null</v>
          </cell>
        </row>
        <row r="815">
          <cell r="A815">
            <v>42983</v>
          </cell>
          <cell r="B815">
            <v>47.279998999999997</v>
          </cell>
          <cell r="C815">
            <v>48.98</v>
          </cell>
          <cell r="D815">
            <v>47.150002000000001</v>
          </cell>
          <cell r="E815">
            <v>48.66</v>
          </cell>
          <cell r="F815">
            <v>48.66</v>
          </cell>
          <cell r="G815">
            <v>742808</v>
          </cell>
        </row>
        <row r="816">
          <cell r="A816">
            <v>42984</v>
          </cell>
          <cell r="B816">
            <v>48.59</v>
          </cell>
          <cell r="C816">
            <v>49.419998</v>
          </cell>
          <cell r="D816">
            <v>48.52</v>
          </cell>
          <cell r="E816">
            <v>49.16</v>
          </cell>
          <cell r="F816">
            <v>49.16</v>
          </cell>
          <cell r="G816">
            <v>788963</v>
          </cell>
        </row>
        <row r="817">
          <cell r="A817">
            <v>42985</v>
          </cell>
          <cell r="B817">
            <v>49.139999000000003</v>
          </cell>
          <cell r="C817">
            <v>49.330002</v>
          </cell>
          <cell r="D817">
            <v>48.630001</v>
          </cell>
          <cell r="E817">
            <v>49.09</v>
          </cell>
          <cell r="F817">
            <v>49.09</v>
          </cell>
          <cell r="G817">
            <v>702514</v>
          </cell>
        </row>
        <row r="818">
          <cell r="A818">
            <v>42986</v>
          </cell>
          <cell r="B818">
            <v>49.09</v>
          </cell>
          <cell r="C818">
            <v>49.259998000000003</v>
          </cell>
          <cell r="D818">
            <v>47.27</v>
          </cell>
          <cell r="E818">
            <v>47.48</v>
          </cell>
          <cell r="F818">
            <v>47.48</v>
          </cell>
          <cell r="G818">
            <v>843760</v>
          </cell>
        </row>
        <row r="819">
          <cell r="A819">
            <v>42988</v>
          </cell>
          <cell r="B819" t="str">
            <v>null</v>
          </cell>
          <cell r="C819" t="str">
            <v>null</v>
          </cell>
          <cell r="D819" t="str">
            <v>null</v>
          </cell>
          <cell r="E819" t="str">
            <v>null</v>
          </cell>
          <cell r="F819" t="str">
            <v>null</v>
          </cell>
          <cell r="G819" t="str">
            <v>null</v>
          </cell>
        </row>
        <row r="820">
          <cell r="A820">
            <v>42989</v>
          </cell>
          <cell r="B820">
            <v>47.580002</v>
          </cell>
          <cell r="C820">
            <v>48.27</v>
          </cell>
          <cell r="D820">
            <v>47</v>
          </cell>
          <cell r="E820">
            <v>48.07</v>
          </cell>
          <cell r="F820">
            <v>48.07</v>
          </cell>
          <cell r="G820">
            <v>774468</v>
          </cell>
        </row>
        <row r="821">
          <cell r="A821">
            <v>42990</v>
          </cell>
          <cell r="B821">
            <v>48.119999</v>
          </cell>
          <cell r="C821">
            <v>48.439999</v>
          </cell>
          <cell r="D821">
            <v>47.73</v>
          </cell>
          <cell r="E821">
            <v>48.23</v>
          </cell>
          <cell r="F821">
            <v>48.23</v>
          </cell>
          <cell r="G821">
            <v>676040</v>
          </cell>
        </row>
        <row r="822">
          <cell r="A822">
            <v>42991</v>
          </cell>
          <cell r="B822">
            <v>48.34</v>
          </cell>
          <cell r="C822">
            <v>49.400002000000001</v>
          </cell>
          <cell r="D822">
            <v>48.119999</v>
          </cell>
          <cell r="E822">
            <v>49.299999</v>
          </cell>
          <cell r="F822">
            <v>49.299999</v>
          </cell>
          <cell r="G822">
            <v>706925</v>
          </cell>
        </row>
        <row r="823">
          <cell r="A823">
            <v>42992</v>
          </cell>
          <cell r="B823">
            <v>49.310001</v>
          </cell>
          <cell r="C823">
            <v>50.5</v>
          </cell>
          <cell r="D823">
            <v>49.150002000000001</v>
          </cell>
          <cell r="E823">
            <v>49.889999000000003</v>
          </cell>
          <cell r="F823">
            <v>49.889999000000003</v>
          </cell>
          <cell r="G823">
            <v>709035</v>
          </cell>
        </row>
        <row r="824">
          <cell r="A824">
            <v>42993</v>
          </cell>
          <cell r="B824">
            <v>49.720001000000003</v>
          </cell>
          <cell r="C824">
            <v>50.130001</v>
          </cell>
          <cell r="D824">
            <v>49.41</v>
          </cell>
          <cell r="E824">
            <v>49.889999000000003</v>
          </cell>
          <cell r="F824">
            <v>49.889999000000003</v>
          </cell>
          <cell r="G824">
            <v>433597</v>
          </cell>
        </row>
        <row r="825">
          <cell r="A825">
            <v>42995</v>
          </cell>
          <cell r="B825" t="str">
            <v>null</v>
          </cell>
          <cell r="C825" t="str">
            <v>null</v>
          </cell>
          <cell r="D825" t="str">
            <v>null</v>
          </cell>
          <cell r="E825" t="str">
            <v>null</v>
          </cell>
          <cell r="F825" t="str">
            <v>null</v>
          </cell>
          <cell r="G825" t="str">
            <v>null</v>
          </cell>
        </row>
        <row r="826">
          <cell r="A826">
            <v>42996</v>
          </cell>
          <cell r="B826">
            <v>49.849997999999999</v>
          </cell>
          <cell r="C826">
            <v>50.330002</v>
          </cell>
          <cell r="D826">
            <v>49.189999</v>
          </cell>
          <cell r="E826">
            <v>49.91</v>
          </cell>
          <cell r="F826">
            <v>49.91</v>
          </cell>
          <cell r="G826">
            <v>189605</v>
          </cell>
        </row>
        <row r="827">
          <cell r="A827">
            <v>42997</v>
          </cell>
          <cell r="B827">
            <v>49.91</v>
          </cell>
          <cell r="C827">
            <v>50.419998</v>
          </cell>
          <cell r="D827">
            <v>49.330002</v>
          </cell>
          <cell r="E827">
            <v>49.48</v>
          </cell>
          <cell r="F827">
            <v>49.48</v>
          </cell>
          <cell r="G827">
            <v>143379</v>
          </cell>
        </row>
        <row r="828">
          <cell r="A828">
            <v>42998</v>
          </cell>
          <cell r="B828">
            <v>49.84</v>
          </cell>
          <cell r="C828">
            <v>50.650002000000001</v>
          </cell>
          <cell r="D828">
            <v>49.75</v>
          </cell>
          <cell r="E828">
            <v>50.41</v>
          </cell>
          <cell r="F828">
            <v>50.41</v>
          </cell>
          <cell r="G828">
            <v>754413</v>
          </cell>
        </row>
        <row r="829">
          <cell r="A829">
            <v>42999</v>
          </cell>
          <cell r="B829">
            <v>50.720001000000003</v>
          </cell>
          <cell r="C829">
            <v>50.810001</v>
          </cell>
          <cell r="D829">
            <v>50.07</v>
          </cell>
          <cell r="E829">
            <v>50.549999</v>
          </cell>
          <cell r="F829">
            <v>50.549999</v>
          </cell>
          <cell r="G829">
            <v>580569</v>
          </cell>
        </row>
        <row r="830">
          <cell r="A830">
            <v>43000</v>
          </cell>
          <cell r="B830">
            <v>50.73</v>
          </cell>
          <cell r="C830">
            <v>50.779998999999997</v>
          </cell>
          <cell r="D830">
            <v>50.290000999999997</v>
          </cell>
          <cell r="E830">
            <v>50.66</v>
          </cell>
          <cell r="F830">
            <v>50.66</v>
          </cell>
          <cell r="G830">
            <v>473795</v>
          </cell>
        </row>
        <row r="831">
          <cell r="A831">
            <v>43002</v>
          </cell>
          <cell r="B831" t="str">
            <v>null</v>
          </cell>
          <cell r="C831" t="str">
            <v>null</v>
          </cell>
          <cell r="D831" t="str">
            <v>null</v>
          </cell>
          <cell r="E831" t="str">
            <v>null</v>
          </cell>
          <cell r="F831" t="str">
            <v>null</v>
          </cell>
          <cell r="G831" t="str">
            <v>null</v>
          </cell>
        </row>
        <row r="832">
          <cell r="A832">
            <v>43003</v>
          </cell>
          <cell r="B832">
            <v>50.68</v>
          </cell>
          <cell r="C832">
            <v>52.279998999999997</v>
          </cell>
          <cell r="D832">
            <v>50.389999000000003</v>
          </cell>
          <cell r="E832">
            <v>52.220001000000003</v>
          </cell>
          <cell r="F832">
            <v>52.220001000000003</v>
          </cell>
          <cell r="G832">
            <v>701244</v>
          </cell>
        </row>
        <row r="833">
          <cell r="A833">
            <v>43004</v>
          </cell>
          <cell r="B833">
            <v>52.119999</v>
          </cell>
          <cell r="C833">
            <v>52.43</v>
          </cell>
          <cell r="D833">
            <v>51.43</v>
          </cell>
          <cell r="E833">
            <v>51.880001</v>
          </cell>
          <cell r="F833">
            <v>51.880001</v>
          </cell>
          <cell r="G833">
            <v>709515</v>
          </cell>
        </row>
        <row r="834">
          <cell r="A834">
            <v>43005</v>
          </cell>
          <cell r="B834">
            <v>52.09</v>
          </cell>
          <cell r="C834">
            <v>52.34</v>
          </cell>
          <cell r="D834">
            <v>51.630001</v>
          </cell>
          <cell r="E834">
            <v>52.139999000000003</v>
          </cell>
          <cell r="F834">
            <v>52.139999000000003</v>
          </cell>
          <cell r="G834">
            <v>637035</v>
          </cell>
        </row>
        <row r="835">
          <cell r="A835">
            <v>43006</v>
          </cell>
          <cell r="B835">
            <v>52.049999</v>
          </cell>
          <cell r="C835">
            <v>52.860000999999997</v>
          </cell>
          <cell r="D835">
            <v>51.220001000000003</v>
          </cell>
          <cell r="E835">
            <v>51.560001</v>
          </cell>
          <cell r="F835">
            <v>51.560001</v>
          </cell>
          <cell r="G835">
            <v>801816</v>
          </cell>
        </row>
        <row r="836">
          <cell r="A836">
            <v>43007</v>
          </cell>
          <cell r="B836">
            <v>51.580002</v>
          </cell>
          <cell r="C836">
            <v>51.77</v>
          </cell>
          <cell r="D836">
            <v>51.25</v>
          </cell>
          <cell r="E836">
            <v>51.669998</v>
          </cell>
          <cell r="F836">
            <v>51.669998</v>
          </cell>
          <cell r="G836">
            <v>551982</v>
          </cell>
        </row>
        <row r="837">
          <cell r="A837">
            <v>43009</v>
          </cell>
          <cell r="B837" t="str">
            <v>null</v>
          </cell>
          <cell r="C837" t="str">
            <v>null</v>
          </cell>
          <cell r="D837" t="str">
            <v>null</v>
          </cell>
          <cell r="E837" t="str">
            <v>null</v>
          </cell>
          <cell r="F837" t="str">
            <v>null</v>
          </cell>
          <cell r="G837" t="str">
            <v>null</v>
          </cell>
        </row>
        <row r="838">
          <cell r="A838">
            <v>43010</v>
          </cell>
          <cell r="B838">
            <v>51.639999000000003</v>
          </cell>
          <cell r="C838">
            <v>51.709999000000003</v>
          </cell>
          <cell r="D838">
            <v>50.07</v>
          </cell>
          <cell r="E838">
            <v>50.580002</v>
          </cell>
          <cell r="F838">
            <v>50.580002</v>
          </cell>
          <cell r="G838">
            <v>600933</v>
          </cell>
        </row>
        <row r="839">
          <cell r="A839">
            <v>43011</v>
          </cell>
          <cell r="B839">
            <v>50.59</v>
          </cell>
          <cell r="C839">
            <v>50.73</v>
          </cell>
          <cell r="D839">
            <v>50.139999000000003</v>
          </cell>
          <cell r="E839">
            <v>50.419998</v>
          </cell>
          <cell r="F839">
            <v>50.419998</v>
          </cell>
          <cell r="G839">
            <v>462735</v>
          </cell>
        </row>
        <row r="840">
          <cell r="A840">
            <v>43012</v>
          </cell>
          <cell r="B840">
            <v>50.16</v>
          </cell>
          <cell r="C840">
            <v>50.669998</v>
          </cell>
          <cell r="D840">
            <v>49.759998000000003</v>
          </cell>
          <cell r="E840">
            <v>49.98</v>
          </cell>
          <cell r="F840">
            <v>49.98</v>
          </cell>
          <cell r="G840">
            <v>598836</v>
          </cell>
        </row>
        <row r="841">
          <cell r="A841">
            <v>43013</v>
          </cell>
          <cell r="B841">
            <v>49.880001</v>
          </cell>
          <cell r="C841">
            <v>51.220001000000003</v>
          </cell>
          <cell r="D841">
            <v>49.849997999999999</v>
          </cell>
          <cell r="E841">
            <v>50.790000999999997</v>
          </cell>
          <cell r="F841">
            <v>50.790000999999997</v>
          </cell>
          <cell r="G841">
            <v>654385</v>
          </cell>
        </row>
        <row r="842">
          <cell r="A842">
            <v>43014</v>
          </cell>
          <cell r="B842">
            <v>50.75</v>
          </cell>
          <cell r="C842">
            <v>50.82</v>
          </cell>
          <cell r="D842">
            <v>49.099997999999999</v>
          </cell>
          <cell r="E842">
            <v>49.290000999999997</v>
          </cell>
          <cell r="F842">
            <v>49.290000999999997</v>
          </cell>
          <cell r="G842">
            <v>743114</v>
          </cell>
        </row>
        <row r="843">
          <cell r="A843">
            <v>43016</v>
          </cell>
          <cell r="B843" t="str">
            <v>null</v>
          </cell>
          <cell r="C843" t="str">
            <v>null</v>
          </cell>
          <cell r="D843" t="str">
            <v>null</v>
          </cell>
          <cell r="E843" t="str">
            <v>null</v>
          </cell>
          <cell r="F843" t="str">
            <v>null</v>
          </cell>
          <cell r="G843" t="str">
            <v>null</v>
          </cell>
        </row>
        <row r="844">
          <cell r="A844">
            <v>43017</v>
          </cell>
          <cell r="B844">
            <v>49.25</v>
          </cell>
          <cell r="C844">
            <v>49.790000999999997</v>
          </cell>
          <cell r="D844">
            <v>49.130001</v>
          </cell>
          <cell r="E844">
            <v>49.580002</v>
          </cell>
          <cell r="F844">
            <v>49.580002</v>
          </cell>
          <cell r="G844">
            <v>505079</v>
          </cell>
        </row>
        <row r="845">
          <cell r="A845">
            <v>43018</v>
          </cell>
          <cell r="B845">
            <v>49.549999</v>
          </cell>
          <cell r="C845">
            <v>51.060001</v>
          </cell>
          <cell r="D845">
            <v>49.540000999999997</v>
          </cell>
          <cell r="E845">
            <v>50.919998</v>
          </cell>
          <cell r="F845">
            <v>50.919998</v>
          </cell>
          <cell r="G845">
            <v>664839</v>
          </cell>
        </row>
        <row r="846">
          <cell r="A846">
            <v>43019</v>
          </cell>
          <cell r="B846">
            <v>50.939999</v>
          </cell>
          <cell r="C846">
            <v>51.419998</v>
          </cell>
          <cell r="D846">
            <v>50.610000999999997</v>
          </cell>
          <cell r="E846">
            <v>51.299999</v>
          </cell>
          <cell r="F846">
            <v>51.299999</v>
          </cell>
          <cell r="G846">
            <v>651948</v>
          </cell>
        </row>
        <row r="847">
          <cell r="A847">
            <v>43020</v>
          </cell>
          <cell r="B847">
            <v>51</v>
          </cell>
          <cell r="C847">
            <v>51.130001</v>
          </cell>
          <cell r="D847">
            <v>50.150002000000001</v>
          </cell>
          <cell r="E847">
            <v>50.599997999999999</v>
          </cell>
          <cell r="F847">
            <v>50.599997999999999</v>
          </cell>
          <cell r="G847">
            <v>729273</v>
          </cell>
        </row>
        <row r="848">
          <cell r="A848">
            <v>43021</v>
          </cell>
          <cell r="B848">
            <v>50.73</v>
          </cell>
          <cell r="C848">
            <v>51.720001000000003</v>
          </cell>
          <cell r="D848">
            <v>50.700001</v>
          </cell>
          <cell r="E848">
            <v>51.450001</v>
          </cell>
          <cell r="F848">
            <v>51.450001</v>
          </cell>
          <cell r="G848">
            <v>667497</v>
          </cell>
        </row>
        <row r="849">
          <cell r="A849">
            <v>43023</v>
          </cell>
          <cell r="B849" t="str">
            <v>null</v>
          </cell>
          <cell r="C849" t="str">
            <v>null</v>
          </cell>
          <cell r="D849" t="str">
            <v>null</v>
          </cell>
          <cell r="E849" t="str">
            <v>null</v>
          </cell>
          <cell r="F849" t="str">
            <v>null</v>
          </cell>
          <cell r="G849" t="str">
            <v>null</v>
          </cell>
        </row>
        <row r="850">
          <cell r="A850">
            <v>43024</v>
          </cell>
          <cell r="B850">
            <v>51.43</v>
          </cell>
          <cell r="C850">
            <v>52.369999</v>
          </cell>
          <cell r="D850">
            <v>51.349997999999999</v>
          </cell>
          <cell r="E850">
            <v>51.869999</v>
          </cell>
          <cell r="F850">
            <v>51.869999</v>
          </cell>
          <cell r="G850">
            <v>520725</v>
          </cell>
        </row>
        <row r="851">
          <cell r="A851">
            <v>43025</v>
          </cell>
          <cell r="B851">
            <v>51.93</v>
          </cell>
          <cell r="C851">
            <v>52.25</v>
          </cell>
          <cell r="D851">
            <v>51.209999000000003</v>
          </cell>
          <cell r="E851">
            <v>51.880001</v>
          </cell>
          <cell r="F851">
            <v>51.880001</v>
          </cell>
          <cell r="G851">
            <v>471612</v>
          </cell>
        </row>
        <row r="852">
          <cell r="A852">
            <v>43026</v>
          </cell>
          <cell r="B852">
            <v>51.939999</v>
          </cell>
          <cell r="C852">
            <v>52.330002</v>
          </cell>
          <cell r="D852">
            <v>51.689999</v>
          </cell>
          <cell r="E852">
            <v>52.040000999999997</v>
          </cell>
          <cell r="F852">
            <v>52.040000999999997</v>
          </cell>
          <cell r="G852">
            <v>152620</v>
          </cell>
        </row>
        <row r="853">
          <cell r="A853">
            <v>43027</v>
          </cell>
          <cell r="B853">
            <v>52.049999</v>
          </cell>
          <cell r="C853">
            <v>52.169998</v>
          </cell>
          <cell r="D853">
            <v>51.07</v>
          </cell>
          <cell r="E853">
            <v>51.290000999999997</v>
          </cell>
          <cell r="F853">
            <v>51.290000999999997</v>
          </cell>
          <cell r="G853">
            <v>127413</v>
          </cell>
        </row>
        <row r="854">
          <cell r="A854">
            <v>43028</v>
          </cell>
          <cell r="B854">
            <v>51.419998</v>
          </cell>
          <cell r="C854">
            <v>51.73</v>
          </cell>
          <cell r="D854">
            <v>50.700001</v>
          </cell>
          <cell r="E854">
            <v>51.470001000000003</v>
          </cell>
          <cell r="F854">
            <v>51.470001000000003</v>
          </cell>
          <cell r="G854">
            <v>674142</v>
          </cell>
        </row>
        <row r="855">
          <cell r="A855">
            <v>43030</v>
          </cell>
          <cell r="B855" t="str">
            <v>null</v>
          </cell>
          <cell r="C855" t="str">
            <v>null</v>
          </cell>
          <cell r="D855" t="str">
            <v>null</v>
          </cell>
          <cell r="E855" t="str">
            <v>null</v>
          </cell>
          <cell r="F855" t="str">
            <v>null</v>
          </cell>
          <cell r="G855" t="str">
            <v>null</v>
          </cell>
        </row>
        <row r="856">
          <cell r="A856">
            <v>43031</v>
          </cell>
          <cell r="B856">
            <v>52.07</v>
          </cell>
          <cell r="C856">
            <v>52.299999</v>
          </cell>
          <cell r="D856">
            <v>51.68</v>
          </cell>
          <cell r="E856">
            <v>51.900002000000001</v>
          </cell>
          <cell r="F856">
            <v>51.900002000000001</v>
          </cell>
          <cell r="G856">
            <v>583563</v>
          </cell>
        </row>
        <row r="857">
          <cell r="A857">
            <v>43032</v>
          </cell>
          <cell r="B857">
            <v>51.889999000000003</v>
          </cell>
          <cell r="C857">
            <v>52.619999</v>
          </cell>
          <cell r="D857">
            <v>51.549999</v>
          </cell>
          <cell r="E857">
            <v>52.470001000000003</v>
          </cell>
          <cell r="F857">
            <v>52.470001000000003</v>
          </cell>
          <cell r="G857">
            <v>709553</v>
          </cell>
        </row>
        <row r="858">
          <cell r="A858">
            <v>43033</v>
          </cell>
          <cell r="B858">
            <v>52.560001</v>
          </cell>
          <cell r="C858">
            <v>52.57</v>
          </cell>
          <cell r="D858">
            <v>51.889999000000003</v>
          </cell>
          <cell r="E858">
            <v>52.18</v>
          </cell>
          <cell r="F858">
            <v>52.18</v>
          </cell>
          <cell r="G858">
            <v>681739</v>
          </cell>
        </row>
        <row r="859">
          <cell r="A859">
            <v>43034</v>
          </cell>
          <cell r="B859">
            <v>52.189999</v>
          </cell>
          <cell r="C859">
            <v>52.860000999999997</v>
          </cell>
          <cell r="D859">
            <v>51.91</v>
          </cell>
          <cell r="E859">
            <v>52.639999000000003</v>
          </cell>
          <cell r="F859">
            <v>52.639999000000003</v>
          </cell>
          <cell r="G859">
            <v>594647</v>
          </cell>
        </row>
        <row r="860">
          <cell r="A860">
            <v>43035</v>
          </cell>
          <cell r="B860">
            <v>52.799999</v>
          </cell>
          <cell r="C860">
            <v>54.200001</v>
          </cell>
          <cell r="D860">
            <v>52.25</v>
          </cell>
          <cell r="E860">
            <v>53.900002000000001</v>
          </cell>
          <cell r="F860">
            <v>53.900002000000001</v>
          </cell>
          <cell r="G860">
            <v>730915</v>
          </cell>
        </row>
        <row r="861">
          <cell r="A861">
            <v>43037</v>
          </cell>
          <cell r="B861" t="str">
            <v>null</v>
          </cell>
          <cell r="C861" t="str">
            <v>null</v>
          </cell>
          <cell r="D861" t="str">
            <v>null</v>
          </cell>
          <cell r="E861" t="str">
            <v>null</v>
          </cell>
          <cell r="F861" t="str">
            <v>null</v>
          </cell>
          <cell r="G861" t="str">
            <v>null</v>
          </cell>
        </row>
        <row r="862">
          <cell r="A862">
            <v>43038</v>
          </cell>
          <cell r="B862">
            <v>54.16</v>
          </cell>
          <cell r="C862">
            <v>54.459999000000003</v>
          </cell>
          <cell r="D862">
            <v>53.75</v>
          </cell>
          <cell r="E862">
            <v>54.150002000000001</v>
          </cell>
          <cell r="F862">
            <v>54.150002000000001</v>
          </cell>
          <cell r="G862">
            <v>565043</v>
          </cell>
        </row>
        <row r="863">
          <cell r="A863">
            <v>43039</v>
          </cell>
          <cell r="B863">
            <v>54.080002</v>
          </cell>
          <cell r="C863">
            <v>54.849997999999999</v>
          </cell>
          <cell r="D863">
            <v>53.93</v>
          </cell>
          <cell r="E863">
            <v>54.380001</v>
          </cell>
          <cell r="F863">
            <v>54.380001</v>
          </cell>
          <cell r="G863">
            <v>497295</v>
          </cell>
        </row>
        <row r="864">
          <cell r="A864">
            <v>43040</v>
          </cell>
          <cell r="B864">
            <v>54.650002000000001</v>
          </cell>
          <cell r="C864">
            <v>55.220001000000003</v>
          </cell>
          <cell r="D864">
            <v>53.889999000000003</v>
          </cell>
          <cell r="E864">
            <v>54.299999</v>
          </cell>
          <cell r="F864">
            <v>54.299999</v>
          </cell>
          <cell r="G864">
            <v>671038</v>
          </cell>
        </row>
        <row r="865">
          <cell r="A865">
            <v>43041</v>
          </cell>
          <cell r="B865">
            <v>54.279998999999997</v>
          </cell>
          <cell r="C865">
            <v>54.84</v>
          </cell>
          <cell r="D865">
            <v>53.990001999999997</v>
          </cell>
          <cell r="E865">
            <v>54.540000999999997</v>
          </cell>
          <cell r="F865">
            <v>54.540000999999997</v>
          </cell>
          <cell r="G865">
            <v>482846</v>
          </cell>
        </row>
        <row r="866">
          <cell r="A866">
            <v>43042</v>
          </cell>
          <cell r="B866">
            <v>54.73</v>
          </cell>
          <cell r="C866">
            <v>55.759998000000003</v>
          </cell>
          <cell r="D866">
            <v>54.400002000000001</v>
          </cell>
          <cell r="E866">
            <v>55.639999000000003</v>
          </cell>
          <cell r="F866">
            <v>55.639999000000003</v>
          </cell>
          <cell r="G866">
            <v>614159</v>
          </cell>
        </row>
        <row r="867">
          <cell r="A867">
            <v>43044</v>
          </cell>
          <cell r="B867" t="str">
            <v>null</v>
          </cell>
          <cell r="C867" t="str">
            <v>null</v>
          </cell>
          <cell r="D867" t="str">
            <v>null</v>
          </cell>
          <cell r="E867" t="str">
            <v>null</v>
          </cell>
          <cell r="F867" t="str">
            <v>null</v>
          </cell>
          <cell r="G867" t="str">
            <v>null</v>
          </cell>
        </row>
        <row r="868">
          <cell r="A868">
            <v>43045</v>
          </cell>
          <cell r="B868">
            <v>55.970001000000003</v>
          </cell>
          <cell r="C868">
            <v>57.610000999999997</v>
          </cell>
          <cell r="D868">
            <v>55.66</v>
          </cell>
          <cell r="E868">
            <v>57.349997999999999</v>
          </cell>
          <cell r="F868">
            <v>57.349997999999999</v>
          </cell>
          <cell r="G868">
            <v>861713</v>
          </cell>
        </row>
        <row r="869">
          <cell r="A869">
            <v>43046</v>
          </cell>
          <cell r="B869">
            <v>57.27</v>
          </cell>
          <cell r="C869">
            <v>57.689999</v>
          </cell>
          <cell r="D869">
            <v>56.830002</v>
          </cell>
          <cell r="E869">
            <v>57.200001</v>
          </cell>
          <cell r="F869">
            <v>57.200001</v>
          </cell>
          <cell r="G869">
            <v>750187</v>
          </cell>
        </row>
        <row r="870">
          <cell r="A870">
            <v>43047</v>
          </cell>
          <cell r="B870">
            <v>56.959999000000003</v>
          </cell>
          <cell r="C870">
            <v>57.919998</v>
          </cell>
          <cell r="D870">
            <v>56.41</v>
          </cell>
          <cell r="E870">
            <v>56.810001</v>
          </cell>
          <cell r="F870">
            <v>56.810001</v>
          </cell>
          <cell r="G870">
            <v>919147</v>
          </cell>
        </row>
        <row r="871">
          <cell r="A871">
            <v>43048</v>
          </cell>
          <cell r="B871">
            <v>56.849997999999999</v>
          </cell>
          <cell r="C871">
            <v>57.529998999999997</v>
          </cell>
          <cell r="D871">
            <v>56.689999</v>
          </cell>
          <cell r="E871">
            <v>57.169998</v>
          </cell>
          <cell r="F871">
            <v>57.169998</v>
          </cell>
          <cell r="G871">
            <v>666949</v>
          </cell>
        </row>
        <row r="872">
          <cell r="A872">
            <v>43049</v>
          </cell>
          <cell r="B872">
            <v>57.02</v>
          </cell>
          <cell r="C872">
            <v>57.349997999999999</v>
          </cell>
          <cell r="D872">
            <v>56.549999</v>
          </cell>
          <cell r="E872">
            <v>56.740001999999997</v>
          </cell>
          <cell r="F872">
            <v>56.740001999999997</v>
          </cell>
          <cell r="G872">
            <v>541296</v>
          </cell>
        </row>
        <row r="873">
          <cell r="A873">
            <v>43051</v>
          </cell>
          <cell r="B873" t="str">
            <v>null</v>
          </cell>
          <cell r="C873" t="str">
            <v>null</v>
          </cell>
          <cell r="D873" t="str">
            <v>null</v>
          </cell>
          <cell r="E873" t="str">
            <v>null</v>
          </cell>
          <cell r="F873" t="str">
            <v>null</v>
          </cell>
          <cell r="G873" t="str">
            <v>null</v>
          </cell>
        </row>
        <row r="874">
          <cell r="A874">
            <v>43052</v>
          </cell>
          <cell r="B874">
            <v>56.900002000000001</v>
          </cell>
          <cell r="C874">
            <v>57.150002000000001</v>
          </cell>
          <cell r="D874">
            <v>56.299999</v>
          </cell>
          <cell r="E874">
            <v>56.759998000000003</v>
          </cell>
          <cell r="F874">
            <v>56.759998000000003</v>
          </cell>
          <cell r="G874">
            <v>631619</v>
          </cell>
        </row>
        <row r="875">
          <cell r="A875">
            <v>43053</v>
          </cell>
          <cell r="B875">
            <v>56.720001000000003</v>
          </cell>
          <cell r="C875">
            <v>56.77</v>
          </cell>
          <cell r="D875">
            <v>54.810001</v>
          </cell>
          <cell r="E875">
            <v>55.700001</v>
          </cell>
          <cell r="F875">
            <v>55.700001</v>
          </cell>
          <cell r="G875">
            <v>707338</v>
          </cell>
        </row>
        <row r="876">
          <cell r="A876">
            <v>43054</v>
          </cell>
          <cell r="B876">
            <v>55.060001</v>
          </cell>
          <cell r="C876">
            <v>55.560001</v>
          </cell>
          <cell r="D876">
            <v>54.880001</v>
          </cell>
          <cell r="E876">
            <v>55.330002</v>
          </cell>
          <cell r="F876">
            <v>55.330002</v>
          </cell>
          <cell r="G876">
            <v>501385</v>
          </cell>
        </row>
        <row r="877">
          <cell r="A877">
            <v>43055</v>
          </cell>
          <cell r="B877">
            <v>55.299999</v>
          </cell>
          <cell r="C877">
            <v>55.619999</v>
          </cell>
          <cell r="D877">
            <v>54.93</v>
          </cell>
          <cell r="E877">
            <v>55.139999000000003</v>
          </cell>
          <cell r="F877">
            <v>55.139999000000003</v>
          </cell>
          <cell r="G877">
            <v>213923</v>
          </cell>
        </row>
        <row r="878">
          <cell r="A878">
            <v>43056</v>
          </cell>
          <cell r="B878">
            <v>55.25</v>
          </cell>
          <cell r="C878">
            <v>56.68</v>
          </cell>
          <cell r="D878">
            <v>55.18</v>
          </cell>
          <cell r="E878">
            <v>56.549999</v>
          </cell>
          <cell r="F878">
            <v>56.549999</v>
          </cell>
          <cell r="G878">
            <v>184944</v>
          </cell>
        </row>
        <row r="879">
          <cell r="A879">
            <v>43058</v>
          </cell>
          <cell r="B879" t="str">
            <v>null</v>
          </cell>
          <cell r="C879" t="str">
            <v>null</v>
          </cell>
          <cell r="D879" t="str">
            <v>null</v>
          </cell>
          <cell r="E879" t="str">
            <v>null</v>
          </cell>
          <cell r="F879" t="str">
            <v>null</v>
          </cell>
          <cell r="G879" t="str">
            <v>null</v>
          </cell>
        </row>
        <row r="880">
          <cell r="A880">
            <v>43059</v>
          </cell>
          <cell r="B880">
            <v>56.689999</v>
          </cell>
          <cell r="C880">
            <v>56.759998000000003</v>
          </cell>
          <cell r="D880">
            <v>55.57</v>
          </cell>
          <cell r="E880">
            <v>56.09</v>
          </cell>
          <cell r="F880">
            <v>56.09</v>
          </cell>
          <cell r="G880">
            <v>593241</v>
          </cell>
        </row>
        <row r="881">
          <cell r="A881">
            <v>43060</v>
          </cell>
          <cell r="B881">
            <v>56.380001</v>
          </cell>
          <cell r="C881">
            <v>57.220001000000003</v>
          </cell>
          <cell r="D881">
            <v>56.32</v>
          </cell>
          <cell r="E881">
            <v>56.830002</v>
          </cell>
          <cell r="F881">
            <v>56.830002</v>
          </cell>
          <cell r="G881">
            <v>619066</v>
          </cell>
        </row>
        <row r="882">
          <cell r="A882">
            <v>43061</v>
          </cell>
          <cell r="B882">
            <v>57.119999</v>
          </cell>
          <cell r="C882">
            <v>58.150002000000001</v>
          </cell>
          <cell r="D882">
            <v>57.029998999999997</v>
          </cell>
          <cell r="E882">
            <v>58.02</v>
          </cell>
          <cell r="F882">
            <v>58.02</v>
          </cell>
          <cell r="G882">
            <v>837411</v>
          </cell>
        </row>
        <row r="883">
          <cell r="A883">
            <v>43063</v>
          </cell>
          <cell r="B883" t="str">
            <v>null</v>
          </cell>
          <cell r="C883" t="str">
            <v>null</v>
          </cell>
          <cell r="D883" t="str">
            <v>null</v>
          </cell>
          <cell r="E883" t="str">
            <v>null</v>
          </cell>
          <cell r="F883" t="str">
            <v>null</v>
          </cell>
          <cell r="G883" t="str">
            <v>null</v>
          </cell>
        </row>
        <row r="884">
          <cell r="A884">
            <v>43065</v>
          </cell>
          <cell r="B884" t="str">
            <v>null</v>
          </cell>
          <cell r="C884" t="str">
            <v>null</v>
          </cell>
          <cell r="D884" t="str">
            <v>null</v>
          </cell>
          <cell r="E884" t="str">
            <v>null</v>
          </cell>
          <cell r="F884" t="str">
            <v>null</v>
          </cell>
          <cell r="G884" t="str">
            <v>null</v>
          </cell>
        </row>
        <row r="885">
          <cell r="A885">
            <v>43066</v>
          </cell>
          <cell r="B885">
            <v>58.950001</v>
          </cell>
          <cell r="C885">
            <v>58.990001999999997</v>
          </cell>
          <cell r="D885">
            <v>57.549999</v>
          </cell>
          <cell r="E885">
            <v>58.110000999999997</v>
          </cell>
          <cell r="F885">
            <v>58.110000999999997</v>
          </cell>
          <cell r="G885">
            <v>690078</v>
          </cell>
        </row>
        <row r="886">
          <cell r="A886">
            <v>43067</v>
          </cell>
          <cell r="B886">
            <v>57.860000999999997</v>
          </cell>
          <cell r="C886">
            <v>58.110000999999997</v>
          </cell>
          <cell r="D886">
            <v>57.419998</v>
          </cell>
          <cell r="E886">
            <v>57.990001999999997</v>
          </cell>
          <cell r="F886">
            <v>57.990001999999997</v>
          </cell>
          <cell r="G886">
            <v>546526</v>
          </cell>
        </row>
        <row r="887">
          <cell r="A887">
            <v>43068</v>
          </cell>
          <cell r="B887">
            <v>57.73</v>
          </cell>
          <cell r="C887">
            <v>58.299999</v>
          </cell>
          <cell r="D887">
            <v>56.75</v>
          </cell>
          <cell r="E887">
            <v>57.299999</v>
          </cell>
          <cell r="F887">
            <v>57.299999</v>
          </cell>
          <cell r="G887">
            <v>741564</v>
          </cell>
        </row>
        <row r="888">
          <cell r="A888">
            <v>43069</v>
          </cell>
          <cell r="B888">
            <v>57.41</v>
          </cell>
          <cell r="C888">
            <v>57.98</v>
          </cell>
          <cell r="D888">
            <v>56.82</v>
          </cell>
          <cell r="E888">
            <v>57.400002000000001</v>
          </cell>
          <cell r="F888">
            <v>57.400002000000001</v>
          </cell>
          <cell r="G888">
            <v>735128</v>
          </cell>
        </row>
        <row r="889">
          <cell r="A889">
            <v>43070</v>
          </cell>
          <cell r="B889">
            <v>57.419998</v>
          </cell>
          <cell r="C889">
            <v>58.880001</v>
          </cell>
          <cell r="D889">
            <v>57.290000999999997</v>
          </cell>
          <cell r="E889">
            <v>58.360000999999997</v>
          </cell>
          <cell r="F889">
            <v>58.360000999999997</v>
          </cell>
          <cell r="G889">
            <v>685215</v>
          </cell>
        </row>
        <row r="890">
          <cell r="A890">
            <v>43072</v>
          </cell>
          <cell r="B890" t="str">
            <v>null</v>
          </cell>
          <cell r="C890" t="str">
            <v>null</v>
          </cell>
          <cell r="D890" t="str">
            <v>null</v>
          </cell>
          <cell r="E890" t="str">
            <v>null</v>
          </cell>
          <cell r="F890" t="str">
            <v>null</v>
          </cell>
          <cell r="G890" t="str">
            <v>null</v>
          </cell>
        </row>
        <row r="891">
          <cell r="A891">
            <v>43073</v>
          </cell>
          <cell r="B891">
            <v>58.32</v>
          </cell>
          <cell r="C891">
            <v>58.34</v>
          </cell>
          <cell r="D891">
            <v>57.349997999999999</v>
          </cell>
          <cell r="E891">
            <v>57.470001000000003</v>
          </cell>
          <cell r="F891">
            <v>57.470001000000003</v>
          </cell>
          <cell r="G891">
            <v>529965</v>
          </cell>
        </row>
        <row r="892">
          <cell r="A892">
            <v>43074</v>
          </cell>
          <cell r="B892">
            <v>57.48</v>
          </cell>
          <cell r="C892">
            <v>57.919998</v>
          </cell>
          <cell r="D892">
            <v>57.080002</v>
          </cell>
          <cell r="E892">
            <v>57.619999</v>
          </cell>
          <cell r="F892">
            <v>57.619999</v>
          </cell>
          <cell r="G892">
            <v>499245</v>
          </cell>
        </row>
        <row r="893">
          <cell r="A893">
            <v>43075</v>
          </cell>
          <cell r="B893">
            <v>57.450001</v>
          </cell>
          <cell r="C893">
            <v>57.57</v>
          </cell>
          <cell r="D893">
            <v>55.869999</v>
          </cell>
          <cell r="E893">
            <v>55.959999000000003</v>
          </cell>
          <cell r="F893">
            <v>55.959999000000003</v>
          </cell>
          <cell r="G893">
            <v>678992</v>
          </cell>
        </row>
        <row r="894">
          <cell r="A894">
            <v>43076</v>
          </cell>
          <cell r="B894">
            <v>56</v>
          </cell>
          <cell r="C894">
            <v>56.779998999999997</v>
          </cell>
          <cell r="D894">
            <v>55.82</v>
          </cell>
          <cell r="E894">
            <v>56.689999</v>
          </cell>
          <cell r="F894">
            <v>56.689999</v>
          </cell>
          <cell r="G894">
            <v>557325</v>
          </cell>
        </row>
        <row r="895">
          <cell r="A895">
            <v>43077</v>
          </cell>
          <cell r="B895">
            <v>56.650002000000001</v>
          </cell>
          <cell r="C895">
            <v>57.790000999999997</v>
          </cell>
          <cell r="D895">
            <v>56.540000999999997</v>
          </cell>
          <cell r="E895">
            <v>57.360000999999997</v>
          </cell>
          <cell r="F895">
            <v>57.360000999999997</v>
          </cell>
          <cell r="G895">
            <v>681599</v>
          </cell>
        </row>
        <row r="896">
          <cell r="A896">
            <v>43079</v>
          </cell>
          <cell r="B896" t="str">
            <v>null</v>
          </cell>
          <cell r="C896" t="str">
            <v>null</v>
          </cell>
          <cell r="D896" t="str">
            <v>null</v>
          </cell>
          <cell r="E896" t="str">
            <v>null</v>
          </cell>
          <cell r="F896" t="str">
            <v>null</v>
          </cell>
          <cell r="G896" t="str">
            <v>null</v>
          </cell>
        </row>
        <row r="897">
          <cell r="A897">
            <v>43080</v>
          </cell>
          <cell r="B897">
            <v>57.25</v>
          </cell>
          <cell r="C897">
            <v>58.080002</v>
          </cell>
          <cell r="D897">
            <v>56.91</v>
          </cell>
          <cell r="E897">
            <v>57.990001999999997</v>
          </cell>
          <cell r="F897">
            <v>57.990001999999997</v>
          </cell>
          <cell r="G897">
            <v>606724</v>
          </cell>
        </row>
        <row r="898">
          <cell r="A898">
            <v>43081</v>
          </cell>
          <cell r="B898">
            <v>58.02</v>
          </cell>
          <cell r="C898">
            <v>58.560001</v>
          </cell>
          <cell r="D898">
            <v>56.849997999999999</v>
          </cell>
          <cell r="E898">
            <v>57.139999000000003</v>
          </cell>
          <cell r="F898">
            <v>57.139999000000003</v>
          </cell>
          <cell r="G898">
            <v>826488</v>
          </cell>
        </row>
        <row r="899">
          <cell r="A899">
            <v>43082</v>
          </cell>
          <cell r="B899">
            <v>57.450001</v>
          </cell>
          <cell r="C899">
            <v>57.830002</v>
          </cell>
          <cell r="D899">
            <v>56.549999</v>
          </cell>
          <cell r="E899">
            <v>56.599997999999999</v>
          </cell>
          <cell r="F899">
            <v>56.599997999999999</v>
          </cell>
          <cell r="G899">
            <v>658143</v>
          </cell>
        </row>
        <row r="900">
          <cell r="A900">
            <v>43083</v>
          </cell>
          <cell r="B900">
            <v>56.700001</v>
          </cell>
          <cell r="C900">
            <v>57.220001000000003</v>
          </cell>
          <cell r="D900">
            <v>56.09</v>
          </cell>
          <cell r="E900">
            <v>57.040000999999997</v>
          </cell>
          <cell r="F900">
            <v>57.040000999999997</v>
          </cell>
          <cell r="G900">
            <v>580571</v>
          </cell>
        </row>
        <row r="901">
          <cell r="A901">
            <v>43084</v>
          </cell>
          <cell r="B901">
            <v>57.150002000000001</v>
          </cell>
          <cell r="C901">
            <v>57.490001999999997</v>
          </cell>
          <cell r="D901">
            <v>56.939999</v>
          </cell>
          <cell r="E901">
            <v>57.299999</v>
          </cell>
          <cell r="F901">
            <v>57.299999</v>
          </cell>
          <cell r="G901">
            <v>210054</v>
          </cell>
        </row>
        <row r="902">
          <cell r="A902">
            <v>43086</v>
          </cell>
          <cell r="B902" t="str">
            <v>null</v>
          </cell>
          <cell r="C902" t="str">
            <v>null</v>
          </cell>
          <cell r="D902" t="str">
            <v>null</v>
          </cell>
          <cell r="E902" t="str">
            <v>null</v>
          </cell>
          <cell r="F902" t="str">
            <v>null</v>
          </cell>
          <cell r="G902" t="str">
            <v>null</v>
          </cell>
        </row>
        <row r="903">
          <cell r="A903">
            <v>43087</v>
          </cell>
          <cell r="B903">
            <v>57.369999</v>
          </cell>
          <cell r="C903">
            <v>57.779998999999997</v>
          </cell>
          <cell r="D903">
            <v>56.82</v>
          </cell>
          <cell r="E903">
            <v>57.16</v>
          </cell>
          <cell r="F903">
            <v>57.16</v>
          </cell>
          <cell r="G903">
            <v>137151</v>
          </cell>
        </row>
        <row r="904">
          <cell r="A904">
            <v>43088</v>
          </cell>
          <cell r="B904">
            <v>57.299999</v>
          </cell>
          <cell r="C904">
            <v>57.639999000000003</v>
          </cell>
          <cell r="D904">
            <v>57.16</v>
          </cell>
          <cell r="E904">
            <v>57.459999000000003</v>
          </cell>
          <cell r="F904">
            <v>57.459999000000003</v>
          </cell>
          <cell r="G904">
            <v>420784</v>
          </cell>
        </row>
        <row r="905">
          <cell r="A905">
            <v>43089</v>
          </cell>
          <cell r="B905">
            <v>57.66</v>
          </cell>
          <cell r="C905">
            <v>58.119999</v>
          </cell>
          <cell r="D905">
            <v>57.439999</v>
          </cell>
          <cell r="E905">
            <v>58.09</v>
          </cell>
          <cell r="F905">
            <v>58.09</v>
          </cell>
          <cell r="G905">
            <v>420844</v>
          </cell>
        </row>
        <row r="906">
          <cell r="A906">
            <v>43090</v>
          </cell>
          <cell r="B906">
            <v>58.02</v>
          </cell>
          <cell r="C906">
            <v>58.380001</v>
          </cell>
          <cell r="D906">
            <v>57.630001</v>
          </cell>
          <cell r="E906">
            <v>58.360000999999997</v>
          </cell>
          <cell r="F906">
            <v>58.360000999999997</v>
          </cell>
          <cell r="G906">
            <v>405320</v>
          </cell>
        </row>
        <row r="907">
          <cell r="A907">
            <v>43091</v>
          </cell>
          <cell r="B907">
            <v>58.209999000000003</v>
          </cell>
          <cell r="C907">
            <v>58.5</v>
          </cell>
          <cell r="D907">
            <v>57.869999</v>
          </cell>
          <cell r="E907">
            <v>58.470001000000003</v>
          </cell>
          <cell r="F907">
            <v>58.470001000000003</v>
          </cell>
          <cell r="G907">
            <v>324554</v>
          </cell>
        </row>
        <row r="908">
          <cell r="A908">
            <v>43093</v>
          </cell>
          <cell r="B908" t="str">
            <v>null</v>
          </cell>
          <cell r="C908" t="str">
            <v>null</v>
          </cell>
          <cell r="D908" t="str">
            <v>null</v>
          </cell>
          <cell r="E908" t="str">
            <v>null</v>
          </cell>
          <cell r="F908" t="str">
            <v>null</v>
          </cell>
          <cell r="G908" t="str">
            <v>null</v>
          </cell>
        </row>
        <row r="909">
          <cell r="A909">
            <v>43095</v>
          </cell>
          <cell r="B909">
            <v>58.400002000000001</v>
          </cell>
          <cell r="C909">
            <v>60.009998000000003</v>
          </cell>
          <cell r="D909">
            <v>58.32</v>
          </cell>
          <cell r="E909">
            <v>59.970001000000003</v>
          </cell>
          <cell r="F909">
            <v>59.970001000000003</v>
          </cell>
          <cell r="G909">
            <v>437785</v>
          </cell>
        </row>
        <row r="910">
          <cell r="A910">
            <v>43096</v>
          </cell>
          <cell r="B910">
            <v>59.790000999999997</v>
          </cell>
          <cell r="C910">
            <v>59.93</v>
          </cell>
          <cell r="D910">
            <v>59.330002</v>
          </cell>
          <cell r="E910">
            <v>59.639999000000003</v>
          </cell>
          <cell r="F910">
            <v>59.639999000000003</v>
          </cell>
          <cell r="G910">
            <v>402396</v>
          </cell>
        </row>
        <row r="911">
          <cell r="A911">
            <v>43097</v>
          </cell>
          <cell r="B911">
            <v>59.529998999999997</v>
          </cell>
          <cell r="C911">
            <v>59.939999</v>
          </cell>
          <cell r="D911">
            <v>59.439999</v>
          </cell>
          <cell r="E911">
            <v>59.84</v>
          </cell>
          <cell r="F911">
            <v>59.84</v>
          </cell>
          <cell r="G911">
            <v>345962</v>
          </cell>
        </row>
        <row r="912">
          <cell r="A912">
            <v>43098</v>
          </cell>
          <cell r="B912">
            <v>59.91</v>
          </cell>
          <cell r="C912">
            <v>60.509998000000003</v>
          </cell>
          <cell r="D912">
            <v>59.82</v>
          </cell>
          <cell r="E912">
            <v>60.419998</v>
          </cell>
          <cell r="F912">
            <v>60.419998</v>
          </cell>
          <cell r="G912">
            <v>464478</v>
          </cell>
        </row>
        <row r="913">
          <cell r="A913">
            <v>43100</v>
          </cell>
          <cell r="B913" t="str">
            <v>null</v>
          </cell>
          <cell r="C913" t="str">
            <v>null</v>
          </cell>
          <cell r="D913" t="str">
            <v>null</v>
          </cell>
          <cell r="E913" t="str">
            <v>null</v>
          </cell>
          <cell r="F913" t="str">
            <v>null</v>
          </cell>
          <cell r="G913" t="str">
            <v>null</v>
          </cell>
        </row>
        <row r="914">
          <cell r="A914">
            <v>43102</v>
          </cell>
          <cell r="B914">
            <v>60.200001</v>
          </cell>
          <cell r="C914">
            <v>60.740001999999997</v>
          </cell>
          <cell r="D914">
            <v>60.099997999999999</v>
          </cell>
          <cell r="E914">
            <v>60.369999</v>
          </cell>
          <cell r="F914">
            <v>60.369999</v>
          </cell>
          <cell r="G914">
            <v>510313</v>
          </cell>
        </row>
        <row r="915">
          <cell r="A915">
            <v>43103</v>
          </cell>
          <cell r="B915">
            <v>60.389999000000003</v>
          </cell>
          <cell r="C915">
            <v>61.970001000000003</v>
          </cell>
          <cell r="D915">
            <v>60.279998999999997</v>
          </cell>
          <cell r="E915">
            <v>61.630001</v>
          </cell>
          <cell r="F915">
            <v>61.630001</v>
          </cell>
          <cell r="G915">
            <v>673859</v>
          </cell>
        </row>
        <row r="916">
          <cell r="A916">
            <v>43104</v>
          </cell>
          <cell r="B916">
            <v>61.959999000000003</v>
          </cell>
          <cell r="C916">
            <v>62.209999000000003</v>
          </cell>
          <cell r="D916">
            <v>61.59</v>
          </cell>
          <cell r="E916">
            <v>62.009998000000003</v>
          </cell>
          <cell r="F916">
            <v>62.009998000000003</v>
          </cell>
          <cell r="G916">
            <v>654363</v>
          </cell>
        </row>
        <row r="917">
          <cell r="A917">
            <v>43105</v>
          </cell>
          <cell r="B917">
            <v>61.900002000000001</v>
          </cell>
          <cell r="C917">
            <v>62.040000999999997</v>
          </cell>
          <cell r="D917">
            <v>61.09</v>
          </cell>
          <cell r="E917">
            <v>61.439999</v>
          </cell>
          <cell r="F917">
            <v>61.439999</v>
          </cell>
          <cell r="G917">
            <v>563036</v>
          </cell>
        </row>
        <row r="918">
          <cell r="A918">
            <v>43107</v>
          </cell>
          <cell r="B918" t="str">
            <v>null</v>
          </cell>
          <cell r="C918" t="str">
            <v>null</v>
          </cell>
          <cell r="D918" t="str">
            <v>null</v>
          </cell>
          <cell r="E918" t="str">
            <v>null</v>
          </cell>
          <cell r="F918" t="str">
            <v>null</v>
          </cell>
          <cell r="G918" t="str">
            <v>null</v>
          </cell>
        </row>
        <row r="919">
          <cell r="A919">
            <v>43108</v>
          </cell>
          <cell r="B919">
            <v>61.610000999999997</v>
          </cell>
          <cell r="C919">
            <v>61.970001000000003</v>
          </cell>
          <cell r="D919">
            <v>61.34</v>
          </cell>
          <cell r="E919">
            <v>61.73</v>
          </cell>
          <cell r="F919">
            <v>61.73</v>
          </cell>
          <cell r="G919">
            <v>616474</v>
          </cell>
        </row>
        <row r="920">
          <cell r="A920">
            <v>43109</v>
          </cell>
          <cell r="B920">
            <v>61.919998</v>
          </cell>
          <cell r="C920">
            <v>63.48</v>
          </cell>
          <cell r="D920">
            <v>61.799999</v>
          </cell>
          <cell r="E920">
            <v>62.959999000000003</v>
          </cell>
          <cell r="F920">
            <v>62.959999000000003</v>
          </cell>
          <cell r="G920">
            <v>844720</v>
          </cell>
        </row>
        <row r="921">
          <cell r="A921">
            <v>43110</v>
          </cell>
          <cell r="B921">
            <v>63.41</v>
          </cell>
          <cell r="C921">
            <v>63.669998</v>
          </cell>
          <cell r="D921">
            <v>63.09</v>
          </cell>
          <cell r="E921">
            <v>63.57</v>
          </cell>
          <cell r="F921">
            <v>63.57</v>
          </cell>
          <cell r="G921">
            <v>697844</v>
          </cell>
        </row>
        <row r="922">
          <cell r="A922">
            <v>43111</v>
          </cell>
          <cell r="B922">
            <v>63.5</v>
          </cell>
          <cell r="C922">
            <v>64.769997000000004</v>
          </cell>
          <cell r="D922">
            <v>63.43</v>
          </cell>
          <cell r="E922">
            <v>63.799999</v>
          </cell>
          <cell r="F922">
            <v>63.799999</v>
          </cell>
          <cell r="G922">
            <v>876642</v>
          </cell>
        </row>
        <row r="923">
          <cell r="A923">
            <v>43112</v>
          </cell>
          <cell r="B923">
            <v>63.57</v>
          </cell>
          <cell r="C923">
            <v>64.5</v>
          </cell>
          <cell r="D923">
            <v>63.060001</v>
          </cell>
          <cell r="E923">
            <v>64.300003000000004</v>
          </cell>
          <cell r="F923">
            <v>64.300003000000004</v>
          </cell>
          <cell r="G923">
            <v>678727</v>
          </cell>
        </row>
        <row r="924">
          <cell r="A924">
            <v>43114</v>
          </cell>
          <cell r="B924" t="str">
            <v>null</v>
          </cell>
          <cell r="C924" t="str">
            <v>null</v>
          </cell>
          <cell r="D924" t="str">
            <v>null</v>
          </cell>
          <cell r="E924" t="str">
            <v>null</v>
          </cell>
          <cell r="F924" t="str">
            <v>null</v>
          </cell>
          <cell r="G924" t="str">
            <v>null</v>
          </cell>
        </row>
        <row r="925">
          <cell r="A925">
            <v>43116</v>
          </cell>
          <cell r="B925">
            <v>64.430000000000007</v>
          </cell>
          <cell r="C925">
            <v>64.889999000000003</v>
          </cell>
          <cell r="D925">
            <v>63.389999000000003</v>
          </cell>
          <cell r="E925">
            <v>63.73</v>
          </cell>
          <cell r="F925">
            <v>63.73</v>
          </cell>
          <cell r="G925">
            <v>867771</v>
          </cell>
        </row>
        <row r="926">
          <cell r="A926">
            <v>43117</v>
          </cell>
          <cell r="B926">
            <v>63.889999000000003</v>
          </cell>
          <cell r="C926">
            <v>64.169998000000007</v>
          </cell>
          <cell r="D926">
            <v>63.310001</v>
          </cell>
          <cell r="E926">
            <v>63.970001000000003</v>
          </cell>
          <cell r="F926">
            <v>63.970001000000003</v>
          </cell>
          <cell r="G926">
            <v>444384</v>
          </cell>
        </row>
        <row r="927">
          <cell r="A927">
            <v>43118</v>
          </cell>
          <cell r="B927">
            <v>64.069999999999993</v>
          </cell>
          <cell r="C927">
            <v>64.349997999999999</v>
          </cell>
          <cell r="D927">
            <v>63.470001000000003</v>
          </cell>
          <cell r="E927">
            <v>63.950001</v>
          </cell>
          <cell r="F927">
            <v>63.950001</v>
          </cell>
          <cell r="G927">
            <v>204504</v>
          </cell>
        </row>
        <row r="928">
          <cell r="A928">
            <v>43119</v>
          </cell>
          <cell r="B928">
            <v>63.740001999999997</v>
          </cell>
          <cell r="C928">
            <v>63.77</v>
          </cell>
          <cell r="D928">
            <v>62.849997999999999</v>
          </cell>
          <cell r="E928">
            <v>63.369999</v>
          </cell>
          <cell r="F928">
            <v>63.369999</v>
          </cell>
          <cell r="G928">
            <v>142711</v>
          </cell>
        </row>
        <row r="929">
          <cell r="A929">
            <v>43121</v>
          </cell>
          <cell r="B929" t="str">
            <v>null</v>
          </cell>
          <cell r="C929" t="str">
            <v>null</v>
          </cell>
          <cell r="D929" t="str">
            <v>null</v>
          </cell>
          <cell r="E929" t="str">
            <v>null</v>
          </cell>
          <cell r="F929" t="str">
            <v>null</v>
          </cell>
          <cell r="G929" t="str">
            <v>null</v>
          </cell>
        </row>
        <row r="930">
          <cell r="A930">
            <v>43122</v>
          </cell>
          <cell r="B930">
            <v>63.610000999999997</v>
          </cell>
          <cell r="C930">
            <v>64.139999000000003</v>
          </cell>
          <cell r="D930">
            <v>63.169998</v>
          </cell>
          <cell r="E930">
            <v>63.490001999999997</v>
          </cell>
          <cell r="F930">
            <v>63.490001999999997</v>
          </cell>
          <cell r="G930">
            <v>625662</v>
          </cell>
        </row>
        <row r="931">
          <cell r="A931">
            <v>43123</v>
          </cell>
          <cell r="B931">
            <v>63.880001</v>
          </cell>
          <cell r="C931">
            <v>64.879997000000003</v>
          </cell>
          <cell r="D931">
            <v>63.700001</v>
          </cell>
          <cell r="E931">
            <v>64.470000999999996</v>
          </cell>
          <cell r="F931">
            <v>64.470000999999996</v>
          </cell>
          <cell r="G931">
            <v>662456</v>
          </cell>
        </row>
        <row r="932">
          <cell r="A932">
            <v>43124</v>
          </cell>
          <cell r="B932">
            <v>64.419998000000007</v>
          </cell>
          <cell r="C932">
            <v>66.050003000000004</v>
          </cell>
          <cell r="D932">
            <v>64.339995999999999</v>
          </cell>
          <cell r="E932">
            <v>65.610000999999997</v>
          </cell>
          <cell r="F932">
            <v>65.610000999999997</v>
          </cell>
          <cell r="G932">
            <v>887018</v>
          </cell>
        </row>
        <row r="933">
          <cell r="A933">
            <v>43125</v>
          </cell>
          <cell r="B933">
            <v>65.879997000000003</v>
          </cell>
          <cell r="C933">
            <v>66.660004000000001</v>
          </cell>
          <cell r="D933">
            <v>65.080001999999993</v>
          </cell>
          <cell r="E933">
            <v>65.510002</v>
          </cell>
          <cell r="F933">
            <v>65.510002</v>
          </cell>
          <cell r="G933">
            <v>771758</v>
          </cell>
        </row>
        <row r="934">
          <cell r="A934">
            <v>43126</v>
          </cell>
          <cell r="B934">
            <v>65.25</v>
          </cell>
          <cell r="C934">
            <v>66.349997999999999</v>
          </cell>
          <cell r="D934">
            <v>64.910004000000001</v>
          </cell>
          <cell r="E934">
            <v>66.139999000000003</v>
          </cell>
          <cell r="F934">
            <v>66.139999000000003</v>
          </cell>
          <cell r="G934">
            <v>678186</v>
          </cell>
        </row>
        <row r="935">
          <cell r="A935">
            <v>43128</v>
          </cell>
          <cell r="B935" t="str">
            <v>null</v>
          </cell>
          <cell r="C935" t="str">
            <v>null</v>
          </cell>
          <cell r="D935" t="str">
            <v>null</v>
          </cell>
          <cell r="E935" t="str">
            <v>null</v>
          </cell>
          <cell r="F935" t="str">
            <v>null</v>
          </cell>
          <cell r="G935" t="str">
            <v>null</v>
          </cell>
        </row>
        <row r="936">
          <cell r="A936">
            <v>43129</v>
          </cell>
          <cell r="B936">
            <v>66.180000000000007</v>
          </cell>
          <cell r="C936">
            <v>66.459998999999996</v>
          </cell>
          <cell r="D936">
            <v>64.980002999999996</v>
          </cell>
          <cell r="E936">
            <v>65.559997999999993</v>
          </cell>
          <cell r="F936">
            <v>65.559997999999993</v>
          </cell>
          <cell r="G936">
            <v>656168</v>
          </cell>
        </row>
        <row r="937">
          <cell r="A937">
            <v>43130</v>
          </cell>
          <cell r="B937">
            <v>65.529999000000004</v>
          </cell>
          <cell r="C937">
            <v>65.559997999999993</v>
          </cell>
          <cell r="D937">
            <v>63.889999000000003</v>
          </cell>
          <cell r="E937">
            <v>64.5</v>
          </cell>
          <cell r="F937">
            <v>64.5</v>
          </cell>
          <cell r="G937">
            <v>688380</v>
          </cell>
        </row>
        <row r="938">
          <cell r="A938">
            <v>43131</v>
          </cell>
          <cell r="B938">
            <v>64.029999000000004</v>
          </cell>
          <cell r="C938">
            <v>64.940002000000007</v>
          </cell>
          <cell r="D938">
            <v>63.669998</v>
          </cell>
          <cell r="E938">
            <v>64.730002999999996</v>
          </cell>
          <cell r="F938">
            <v>64.730002999999996</v>
          </cell>
          <cell r="G938">
            <v>613258</v>
          </cell>
        </row>
        <row r="939">
          <cell r="A939">
            <v>43132</v>
          </cell>
          <cell r="B939">
            <v>64.760002</v>
          </cell>
          <cell r="C939">
            <v>66.25</v>
          </cell>
          <cell r="D939">
            <v>64.629997000000003</v>
          </cell>
          <cell r="E939">
            <v>65.800003000000004</v>
          </cell>
          <cell r="F939">
            <v>65.800003000000004</v>
          </cell>
          <cell r="G939">
            <v>685750</v>
          </cell>
        </row>
        <row r="940">
          <cell r="A940">
            <v>43133</v>
          </cell>
          <cell r="B940">
            <v>65.989998</v>
          </cell>
          <cell r="C940">
            <v>66.300003000000004</v>
          </cell>
          <cell r="D940">
            <v>64.470000999999996</v>
          </cell>
          <cell r="E940">
            <v>65.449996999999996</v>
          </cell>
          <cell r="F940">
            <v>65.449996999999996</v>
          </cell>
          <cell r="G940">
            <v>857572</v>
          </cell>
        </row>
        <row r="941">
          <cell r="A941">
            <v>43135</v>
          </cell>
          <cell r="B941" t="str">
            <v>null</v>
          </cell>
          <cell r="C941" t="str">
            <v>null</v>
          </cell>
          <cell r="D941" t="str">
            <v>null</v>
          </cell>
          <cell r="E941" t="str">
            <v>null</v>
          </cell>
          <cell r="F941" t="str">
            <v>null</v>
          </cell>
          <cell r="G941" t="str">
            <v>null</v>
          </cell>
        </row>
        <row r="942">
          <cell r="A942">
            <v>43136</v>
          </cell>
          <cell r="B942">
            <v>65.099997999999999</v>
          </cell>
          <cell r="C942">
            <v>65.400002000000001</v>
          </cell>
          <cell r="D942">
            <v>63.419998</v>
          </cell>
          <cell r="E942">
            <v>64.150002000000001</v>
          </cell>
          <cell r="F942">
            <v>64.150002000000001</v>
          </cell>
          <cell r="G942">
            <v>891063</v>
          </cell>
        </row>
        <row r="943">
          <cell r="A943">
            <v>43137</v>
          </cell>
          <cell r="B943">
            <v>63.43</v>
          </cell>
          <cell r="C943">
            <v>64.290001000000004</v>
          </cell>
          <cell r="D943">
            <v>63.119999</v>
          </cell>
          <cell r="E943">
            <v>63.389999000000003</v>
          </cell>
          <cell r="F943">
            <v>63.389999000000003</v>
          </cell>
          <cell r="G943">
            <v>797814</v>
          </cell>
        </row>
        <row r="944">
          <cell r="A944">
            <v>43138</v>
          </cell>
          <cell r="B944">
            <v>63.919998</v>
          </cell>
          <cell r="C944">
            <v>64.180000000000007</v>
          </cell>
          <cell r="D944">
            <v>61.25</v>
          </cell>
          <cell r="E944">
            <v>61.790000999999997</v>
          </cell>
          <cell r="F944">
            <v>61.790000999999997</v>
          </cell>
          <cell r="G944">
            <v>1029408</v>
          </cell>
        </row>
        <row r="945">
          <cell r="A945">
            <v>43139</v>
          </cell>
          <cell r="B945">
            <v>61.700001</v>
          </cell>
          <cell r="C945">
            <v>62.09</v>
          </cell>
          <cell r="D945">
            <v>60.27</v>
          </cell>
          <cell r="E945">
            <v>61.150002000000001</v>
          </cell>
          <cell r="F945">
            <v>61.150002000000001</v>
          </cell>
          <cell r="G945">
            <v>929578</v>
          </cell>
        </row>
        <row r="946">
          <cell r="A946">
            <v>43140</v>
          </cell>
          <cell r="B946">
            <v>60.43</v>
          </cell>
          <cell r="C946">
            <v>60.77</v>
          </cell>
          <cell r="D946">
            <v>58.07</v>
          </cell>
          <cell r="E946">
            <v>59.200001</v>
          </cell>
          <cell r="F946">
            <v>59.200001</v>
          </cell>
          <cell r="G946">
            <v>933307</v>
          </cell>
        </row>
        <row r="947">
          <cell r="A947">
            <v>43142</v>
          </cell>
          <cell r="B947" t="str">
            <v>null</v>
          </cell>
          <cell r="C947" t="str">
            <v>null</v>
          </cell>
          <cell r="D947" t="str">
            <v>null</v>
          </cell>
          <cell r="E947" t="str">
            <v>null</v>
          </cell>
          <cell r="F947" t="str">
            <v>null</v>
          </cell>
          <cell r="G947" t="str">
            <v>null</v>
          </cell>
        </row>
        <row r="948">
          <cell r="A948">
            <v>43143</v>
          </cell>
          <cell r="B948">
            <v>59.119999</v>
          </cell>
          <cell r="C948">
            <v>60.830002</v>
          </cell>
          <cell r="D948">
            <v>59.099997999999999</v>
          </cell>
          <cell r="E948">
            <v>59.290000999999997</v>
          </cell>
          <cell r="F948">
            <v>59.290000999999997</v>
          </cell>
          <cell r="G948">
            <v>736917</v>
          </cell>
        </row>
        <row r="949">
          <cell r="A949">
            <v>43144</v>
          </cell>
          <cell r="B949">
            <v>59.349997999999999</v>
          </cell>
          <cell r="C949">
            <v>59.73</v>
          </cell>
          <cell r="D949">
            <v>58.389999000000003</v>
          </cell>
          <cell r="E949">
            <v>59.189999</v>
          </cell>
          <cell r="F949">
            <v>59.189999</v>
          </cell>
          <cell r="G949">
            <v>580600</v>
          </cell>
        </row>
        <row r="950">
          <cell r="A950">
            <v>43145</v>
          </cell>
          <cell r="B950">
            <v>58.98</v>
          </cell>
          <cell r="C950">
            <v>60.900002000000001</v>
          </cell>
          <cell r="D950">
            <v>58.200001</v>
          </cell>
          <cell r="E950">
            <v>60.599997999999999</v>
          </cell>
          <cell r="F950">
            <v>60.599997999999999</v>
          </cell>
          <cell r="G950">
            <v>650324</v>
          </cell>
        </row>
        <row r="951">
          <cell r="A951">
            <v>43146</v>
          </cell>
          <cell r="B951">
            <v>60.709999000000003</v>
          </cell>
          <cell r="C951">
            <v>61.639999000000003</v>
          </cell>
          <cell r="D951">
            <v>59.720001000000003</v>
          </cell>
          <cell r="E951">
            <v>61.34</v>
          </cell>
          <cell r="F951">
            <v>61.34</v>
          </cell>
          <cell r="G951">
            <v>340401</v>
          </cell>
        </row>
        <row r="952">
          <cell r="A952">
            <v>43147</v>
          </cell>
          <cell r="B952">
            <v>61.450001</v>
          </cell>
          <cell r="C952">
            <v>61.990001999999997</v>
          </cell>
          <cell r="D952">
            <v>60.880001</v>
          </cell>
          <cell r="E952">
            <v>61.68</v>
          </cell>
          <cell r="F952">
            <v>61.68</v>
          </cell>
          <cell r="G952">
            <v>181179</v>
          </cell>
        </row>
        <row r="953">
          <cell r="A953">
            <v>43149</v>
          </cell>
          <cell r="B953" t="str">
            <v>null</v>
          </cell>
          <cell r="C953" t="str">
            <v>null</v>
          </cell>
          <cell r="D953" t="str">
            <v>null</v>
          </cell>
          <cell r="E953" t="str">
            <v>null</v>
          </cell>
          <cell r="F953" t="str">
            <v>null</v>
          </cell>
          <cell r="G953" t="str">
            <v>null</v>
          </cell>
        </row>
        <row r="954">
          <cell r="A954">
            <v>43151</v>
          </cell>
          <cell r="B954">
            <v>61.630001</v>
          </cell>
          <cell r="C954">
            <v>62.740001999999997</v>
          </cell>
          <cell r="D954">
            <v>61.580002</v>
          </cell>
          <cell r="E954">
            <v>61.900002000000001</v>
          </cell>
          <cell r="F954">
            <v>61.900002000000001</v>
          </cell>
          <cell r="G954">
            <v>794481</v>
          </cell>
        </row>
        <row r="955">
          <cell r="A955">
            <v>43152</v>
          </cell>
          <cell r="B955">
            <v>61.630001</v>
          </cell>
          <cell r="C955">
            <v>61.860000999999997</v>
          </cell>
          <cell r="D955">
            <v>60.919998</v>
          </cell>
          <cell r="E955">
            <v>61.68</v>
          </cell>
          <cell r="F955">
            <v>61.68</v>
          </cell>
          <cell r="G955">
            <v>466924</v>
          </cell>
        </row>
        <row r="956">
          <cell r="A956">
            <v>43153</v>
          </cell>
          <cell r="B956">
            <v>61.34</v>
          </cell>
          <cell r="C956">
            <v>63.09</v>
          </cell>
          <cell r="D956">
            <v>60.75</v>
          </cell>
          <cell r="E956">
            <v>62.77</v>
          </cell>
          <cell r="F956">
            <v>62.77</v>
          </cell>
          <cell r="G956">
            <v>592603</v>
          </cell>
        </row>
        <row r="957">
          <cell r="A957">
            <v>43154</v>
          </cell>
          <cell r="B957">
            <v>62.599997999999999</v>
          </cell>
          <cell r="C957">
            <v>63.73</v>
          </cell>
          <cell r="D957">
            <v>62.330002</v>
          </cell>
          <cell r="E957">
            <v>63.549999</v>
          </cell>
          <cell r="F957">
            <v>63.549999</v>
          </cell>
          <cell r="G957">
            <v>460597</v>
          </cell>
        </row>
        <row r="958">
          <cell r="A958">
            <v>43156</v>
          </cell>
          <cell r="B958" t="str">
            <v>null</v>
          </cell>
          <cell r="C958" t="str">
            <v>null</v>
          </cell>
          <cell r="D958" t="str">
            <v>null</v>
          </cell>
          <cell r="E958" t="str">
            <v>null</v>
          </cell>
          <cell r="F958" t="str">
            <v>null</v>
          </cell>
          <cell r="G958" t="str">
            <v>null</v>
          </cell>
        </row>
        <row r="959">
          <cell r="A959">
            <v>43157</v>
          </cell>
          <cell r="B959">
            <v>63.599997999999999</v>
          </cell>
          <cell r="C959">
            <v>64.239998</v>
          </cell>
          <cell r="D959">
            <v>63.060001</v>
          </cell>
          <cell r="E959">
            <v>63.91</v>
          </cell>
          <cell r="F959">
            <v>63.91</v>
          </cell>
          <cell r="G959">
            <v>469853</v>
          </cell>
        </row>
        <row r="960">
          <cell r="A960">
            <v>43158</v>
          </cell>
          <cell r="B960">
            <v>64.059997999999993</v>
          </cell>
          <cell r="C960">
            <v>64.080001999999993</v>
          </cell>
          <cell r="D960">
            <v>62.639999000000003</v>
          </cell>
          <cell r="E960">
            <v>63.009998000000003</v>
          </cell>
          <cell r="F960">
            <v>63.009998000000003</v>
          </cell>
          <cell r="G960">
            <v>562670</v>
          </cell>
        </row>
        <row r="961">
          <cell r="A961">
            <v>43159</v>
          </cell>
          <cell r="B961">
            <v>62.790000999999997</v>
          </cell>
          <cell r="C961">
            <v>63.439999</v>
          </cell>
          <cell r="D961">
            <v>61.360000999999997</v>
          </cell>
          <cell r="E961">
            <v>61.639999000000003</v>
          </cell>
          <cell r="F961">
            <v>61.639999000000003</v>
          </cell>
          <cell r="G961">
            <v>768409</v>
          </cell>
        </row>
        <row r="962">
          <cell r="A962">
            <v>43160</v>
          </cell>
          <cell r="B962">
            <v>61.549999</v>
          </cell>
          <cell r="C962">
            <v>61.830002</v>
          </cell>
          <cell r="D962">
            <v>60.18</v>
          </cell>
          <cell r="E962">
            <v>60.990001999999997</v>
          </cell>
          <cell r="F962">
            <v>60.990001999999997</v>
          </cell>
          <cell r="G962">
            <v>812505</v>
          </cell>
        </row>
        <row r="963">
          <cell r="A963">
            <v>43161</v>
          </cell>
          <cell r="B963">
            <v>61.34</v>
          </cell>
          <cell r="C963">
            <v>61.599997999999999</v>
          </cell>
          <cell r="D963">
            <v>60.130001</v>
          </cell>
          <cell r="E963">
            <v>61.25</v>
          </cell>
          <cell r="F963">
            <v>61.25</v>
          </cell>
          <cell r="G963">
            <v>613514</v>
          </cell>
        </row>
        <row r="964">
          <cell r="A964">
            <v>43163</v>
          </cell>
          <cell r="B964" t="str">
            <v>null</v>
          </cell>
          <cell r="C964" t="str">
            <v>null</v>
          </cell>
          <cell r="D964" t="str">
            <v>null</v>
          </cell>
          <cell r="E964" t="str">
            <v>null</v>
          </cell>
          <cell r="F964" t="str">
            <v>null</v>
          </cell>
          <cell r="G964" t="str">
            <v>null</v>
          </cell>
        </row>
        <row r="965">
          <cell r="A965">
            <v>43164</v>
          </cell>
          <cell r="B965">
            <v>61.549999</v>
          </cell>
          <cell r="C965">
            <v>62.790000999999997</v>
          </cell>
          <cell r="D965">
            <v>61.099997999999999</v>
          </cell>
          <cell r="E965">
            <v>62.57</v>
          </cell>
          <cell r="F965">
            <v>62.57</v>
          </cell>
          <cell r="G965">
            <v>599266</v>
          </cell>
        </row>
        <row r="966">
          <cell r="A966">
            <v>43165</v>
          </cell>
          <cell r="B966">
            <v>62.580002</v>
          </cell>
          <cell r="C966">
            <v>63.279998999999997</v>
          </cell>
          <cell r="D966">
            <v>62.169998</v>
          </cell>
          <cell r="E966">
            <v>62.599997999999999</v>
          </cell>
          <cell r="F966">
            <v>62.599997999999999</v>
          </cell>
          <cell r="G966">
            <v>634953</v>
          </cell>
        </row>
        <row r="967">
          <cell r="A967">
            <v>43166</v>
          </cell>
          <cell r="B967">
            <v>62.299999</v>
          </cell>
          <cell r="C967">
            <v>62.580002</v>
          </cell>
          <cell r="D967">
            <v>60.580002</v>
          </cell>
          <cell r="E967">
            <v>61.150002000000001</v>
          </cell>
          <cell r="F967">
            <v>61.150002000000001</v>
          </cell>
          <cell r="G967">
            <v>879119</v>
          </cell>
        </row>
        <row r="968">
          <cell r="A968">
            <v>43167</v>
          </cell>
          <cell r="B968">
            <v>61.330002</v>
          </cell>
          <cell r="C968">
            <v>61.400002000000001</v>
          </cell>
          <cell r="D968">
            <v>59.950001</v>
          </cell>
          <cell r="E968">
            <v>60.119999</v>
          </cell>
          <cell r="F968">
            <v>60.119999</v>
          </cell>
          <cell r="G968">
            <v>720510</v>
          </cell>
        </row>
        <row r="969">
          <cell r="A969">
            <v>43168</v>
          </cell>
          <cell r="B969">
            <v>60.27</v>
          </cell>
          <cell r="C969">
            <v>62.18</v>
          </cell>
          <cell r="D969">
            <v>60.139999000000003</v>
          </cell>
          <cell r="E969">
            <v>62.040000999999997</v>
          </cell>
          <cell r="F969">
            <v>62.040000999999997</v>
          </cell>
          <cell r="G969">
            <v>659722</v>
          </cell>
        </row>
        <row r="970">
          <cell r="A970">
            <v>43170</v>
          </cell>
          <cell r="B970" t="str">
            <v>null</v>
          </cell>
          <cell r="C970" t="str">
            <v>null</v>
          </cell>
          <cell r="D970" t="str">
            <v>null</v>
          </cell>
          <cell r="E970" t="str">
            <v>null</v>
          </cell>
          <cell r="F970" t="str">
            <v>null</v>
          </cell>
          <cell r="G970" t="str">
            <v>null</v>
          </cell>
        </row>
        <row r="971">
          <cell r="A971">
            <v>43171</v>
          </cell>
          <cell r="B971">
            <v>62.099997999999999</v>
          </cell>
          <cell r="C971">
            <v>62.330002</v>
          </cell>
          <cell r="D971">
            <v>60.669998</v>
          </cell>
          <cell r="E971">
            <v>61.360000999999997</v>
          </cell>
          <cell r="F971">
            <v>61.360000999999997</v>
          </cell>
          <cell r="G971">
            <v>537990</v>
          </cell>
        </row>
        <row r="972">
          <cell r="A972">
            <v>43172</v>
          </cell>
          <cell r="B972">
            <v>61.369999</v>
          </cell>
          <cell r="C972">
            <v>61.970001000000003</v>
          </cell>
          <cell r="D972">
            <v>60.27</v>
          </cell>
          <cell r="E972">
            <v>60.709999000000003</v>
          </cell>
          <cell r="F972">
            <v>60.709999000000003</v>
          </cell>
          <cell r="G972">
            <v>747738</v>
          </cell>
        </row>
        <row r="973">
          <cell r="A973">
            <v>43173</v>
          </cell>
          <cell r="B973">
            <v>60.869999</v>
          </cell>
          <cell r="C973">
            <v>61.330002</v>
          </cell>
          <cell r="D973">
            <v>60.110000999999997</v>
          </cell>
          <cell r="E973">
            <v>60.959999000000003</v>
          </cell>
          <cell r="F973">
            <v>60.959999000000003</v>
          </cell>
          <cell r="G973">
            <v>665017</v>
          </cell>
        </row>
        <row r="974">
          <cell r="A974">
            <v>43174</v>
          </cell>
          <cell r="B974">
            <v>60.950001</v>
          </cell>
          <cell r="C974">
            <v>61.540000999999997</v>
          </cell>
          <cell r="D974">
            <v>60.82</v>
          </cell>
          <cell r="E974">
            <v>61.189999</v>
          </cell>
          <cell r="F974">
            <v>61.189999</v>
          </cell>
          <cell r="G974">
            <v>430201</v>
          </cell>
        </row>
        <row r="975">
          <cell r="A975">
            <v>43175</v>
          </cell>
          <cell r="B975">
            <v>61.189999</v>
          </cell>
          <cell r="C975">
            <v>62.540000999999997</v>
          </cell>
          <cell r="D975">
            <v>61.080002</v>
          </cell>
          <cell r="E975">
            <v>62.34</v>
          </cell>
          <cell r="F975">
            <v>62.34</v>
          </cell>
          <cell r="G975">
            <v>202493</v>
          </cell>
        </row>
        <row r="976">
          <cell r="A976">
            <v>43177</v>
          </cell>
          <cell r="B976" t="str">
            <v>null</v>
          </cell>
          <cell r="C976" t="str">
            <v>null</v>
          </cell>
          <cell r="D976" t="str">
            <v>null</v>
          </cell>
          <cell r="E976" t="str">
            <v>null</v>
          </cell>
          <cell r="F976" t="str">
            <v>null</v>
          </cell>
          <cell r="G976" t="str">
            <v>null</v>
          </cell>
        </row>
        <row r="977">
          <cell r="A977">
            <v>43178</v>
          </cell>
          <cell r="B977">
            <v>62.23</v>
          </cell>
          <cell r="C977">
            <v>62.349997999999999</v>
          </cell>
          <cell r="D977">
            <v>61.360000999999997</v>
          </cell>
          <cell r="E977">
            <v>62.060001</v>
          </cell>
          <cell r="F977">
            <v>62.060001</v>
          </cell>
          <cell r="G977">
            <v>115962</v>
          </cell>
        </row>
        <row r="978">
          <cell r="A978">
            <v>43179</v>
          </cell>
          <cell r="B978">
            <v>62.099997999999999</v>
          </cell>
          <cell r="C978">
            <v>63.810001</v>
          </cell>
          <cell r="D978">
            <v>62.080002</v>
          </cell>
          <cell r="E978">
            <v>63.400002000000001</v>
          </cell>
          <cell r="F978">
            <v>63.400002000000001</v>
          </cell>
          <cell r="G978">
            <v>717709</v>
          </cell>
        </row>
        <row r="979">
          <cell r="A979">
            <v>43180</v>
          </cell>
          <cell r="B979">
            <v>63.720001000000003</v>
          </cell>
          <cell r="C979">
            <v>65.550003000000004</v>
          </cell>
          <cell r="D979">
            <v>63.580002</v>
          </cell>
          <cell r="E979">
            <v>65.169998000000007</v>
          </cell>
          <cell r="F979">
            <v>65.169998000000007</v>
          </cell>
          <cell r="G979">
            <v>763768</v>
          </cell>
        </row>
        <row r="980">
          <cell r="A980">
            <v>43181</v>
          </cell>
          <cell r="B980">
            <v>65.5</v>
          </cell>
          <cell r="C980">
            <v>65.739998</v>
          </cell>
          <cell r="D980">
            <v>64.139999000000003</v>
          </cell>
          <cell r="E980">
            <v>64.300003000000004</v>
          </cell>
          <cell r="F980">
            <v>64.300003000000004</v>
          </cell>
          <cell r="G980">
            <v>689172</v>
          </cell>
        </row>
        <row r="981">
          <cell r="A981">
            <v>43182</v>
          </cell>
          <cell r="B981">
            <v>64.279999000000004</v>
          </cell>
          <cell r="C981">
            <v>66</v>
          </cell>
          <cell r="D981">
            <v>64.110000999999997</v>
          </cell>
          <cell r="E981">
            <v>65.879997000000003</v>
          </cell>
          <cell r="F981">
            <v>65.879997000000003</v>
          </cell>
          <cell r="G981">
            <v>752994</v>
          </cell>
        </row>
        <row r="982">
          <cell r="A982">
            <v>43184</v>
          </cell>
          <cell r="B982" t="str">
            <v>null</v>
          </cell>
          <cell r="C982" t="str">
            <v>null</v>
          </cell>
          <cell r="D982" t="str">
            <v>null</v>
          </cell>
          <cell r="E982" t="str">
            <v>null</v>
          </cell>
          <cell r="F982" t="str">
            <v>null</v>
          </cell>
          <cell r="G982" t="str">
            <v>null</v>
          </cell>
        </row>
        <row r="983">
          <cell r="A983">
            <v>43185</v>
          </cell>
          <cell r="B983">
            <v>65.900002000000001</v>
          </cell>
          <cell r="C983">
            <v>66.550003000000004</v>
          </cell>
          <cell r="D983">
            <v>65.080001999999993</v>
          </cell>
          <cell r="E983">
            <v>65.550003000000004</v>
          </cell>
          <cell r="F983">
            <v>65.550003000000004</v>
          </cell>
          <cell r="G983">
            <v>585899</v>
          </cell>
        </row>
        <row r="984">
          <cell r="A984">
            <v>43186</v>
          </cell>
          <cell r="B984">
            <v>65.529999000000004</v>
          </cell>
          <cell r="C984">
            <v>66.410004000000001</v>
          </cell>
          <cell r="D984">
            <v>64.529999000000004</v>
          </cell>
          <cell r="E984">
            <v>65.25</v>
          </cell>
          <cell r="F984">
            <v>65.25</v>
          </cell>
          <cell r="G984">
            <v>670811</v>
          </cell>
        </row>
        <row r="985">
          <cell r="A985">
            <v>43187</v>
          </cell>
          <cell r="B985">
            <v>64.699996999999996</v>
          </cell>
          <cell r="C985">
            <v>65.129997000000003</v>
          </cell>
          <cell r="D985">
            <v>63.720001000000003</v>
          </cell>
          <cell r="E985">
            <v>64.379997000000003</v>
          </cell>
          <cell r="F985">
            <v>64.379997000000003</v>
          </cell>
          <cell r="G985">
            <v>697678</v>
          </cell>
        </row>
        <row r="986">
          <cell r="A986">
            <v>43188</v>
          </cell>
          <cell r="B986">
            <v>64.690002000000007</v>
          </cell>
          <cell r="C986">
            <v>65.260002</v>
          </cell>
          <cell r="D986">
            <v>64.160004000000001</v>
          </cell>
          <cell r="E986">
            <v>64.940002000000007</v>
          </cell>
          <cell r="F986">
            <v>64.940002000000007</v>
          </cell>
          <cell r="G986">
            <v>562819</v>
          </cell>
        </row>
        <row r="987">
          <cell r="A987">
            <v>43191</v>
          </cell>
          <cell r="B987" t="str">
            <v>null</v>
          </cell>
          <cell r="C987" t="str">
            <v>null</v>
          </cell>
          <cell r="D987" t="str">
            <v>null</v>
          </cell>
          <cell r="E987" t="str">
            <v>null</v>
          </cell>
          <cell r="F987" t="str">
            <v>null</v>
          </cell>
          <cell r="G987" t="str">
            <v>null</v>
          </cell>
        </row>
        <row r="988">
          <cell r="A988">
            <v>43192</v>
          </cell>
          <cell r="B988">
            <v>64.910004000000001</v>
          </cell>
          <cell r="C988">
            <v>65.419998000000007</v>
          </cell>
          <cell r="D988">
            <v>62.799999</v>
          </cell>
          <cell r="E988">
            <v>63.009998000000003</v>
          </cell>
          <cell r="F988">
            <v>63.009998000000003</v>
          </cell>
          <cell r="G988">
            <v>582742</v>
          </cell>
        </row>
        <row r="989">
          <cell r="A989">
            <v>43193</v>
          </cell>
          <cell r="B989">
            <v>62.889999000000003</v>
          </cell>
          <cell r="C989">
            <v>63.860000999999997</v>
          </cell>
          <cell r="D989">
            <v>62.860000999999997</v>
          </cell>
          <cell r="E989">
            <v>63.509998000000003</v>
          </cell>
          <cell r="F989">
            <v>63.509998000000003</v>
          </cell>
          <cell r="G989">
            <v>527289</v>
          </cell>
        </row>
        <row r="990">
          <cell r="A990">
            <v>43194</v>
          </cell>
          <cell r="B990">
            <v>63.59</v>
          </cell>
          <cell r="C990">
            <v>63.639999000000003</v>
          </cell>
          <cell r="D990">
            <v>62.060001</v>
          </cell>
          <cell r="E990">
            <v>63.369999</v>
          </cell>
          <cell r="F990">
            <v>63.369999</v>
          </cell>
          <cell r="G990">
            <v>760596</v>
          </cell>
        </row>
        <row r="991">
          <cell r="A991">
            <v>43195</v>
          </cell>
          <cell r="B991">
            <v>63.599997999999999</v>
          </cell>
          <cell r="C991">
            <v>64.120002999999997</v>
          </cell>
          <cell r="D991">
            <v>63.07</v>
          </cell>
          <cell r="E991">
            <v>63.540000999999997</v>
          </cell>
          <cell r="F991">
            <v>63.540000999999997</v>
          </cell>
          <cell r="G991">
            <v>588597</v>
          </cell>
        </row>
        <row r="992">
          <cell r="A992">
            <v>43196</v>
          </cell>
          <cell r="B992">
            <v>63.700001</v>
          </cell>
          <cell r="C992">
            <v>63.790000999999997</v>
          </cell>
          <cell r="D992">
            <v>61.810001</v>
          </cell>
          <cell r="E992">
            <v>62.060001</v>
          </cell>
          <cell r="F992">
            <v>62.060001</v>
          </cell>
          <cell r="G992">
            <v>753262</v>
          </cell>
        </row>
        <row r="993">
          <cell r="A993">
            <v>43198</v>
          </cell>
          <cell r="B993" t="str">
            <v>null</v>
          </cell>
          <cell r="C993" t="str">
            <v>null</v>
          </cell>
          <cell r="D993" t="str">
            <v>null</v>
          </cell>
          <cell r="E993" t="str">
            <v>null</v>
          </cell>
          <cell r="F993" t="str">
            <v>null</v>
          </cell>
          <cell r="G993" t="str">
            <v>null</v>
          </cell>
        </row>
        <row r="994">
          <cell r="A994">
            <v>43199</v>
          </cell>
          <cell r="B994">
            <v>62</v>
          </cell>
          <cell r="C994">
            <v>63.610000999999997</v>
          </cell>
          <cell r="D994">
            <v>61.93</v>
          </cell>
          <cell r="E994">
            <v>63.419998</v>
          </cell>
          <cell r="F994">
            <v>63.419998</v>
          </cell>
          <cell r="G994">
            <v>655831</v>
          </cell>
        </row>
        <row r="995">
          <cell r="A995">
            <v>43200</v>
          </cell>
          <cell r="B995">
            <v>63.299999</v>
          </cell>
          <cell r="C995">
            <v>65.860000999999997</v>
          </cell>
          <cell r="D995">
            <v>63.200001</v>
          </cell>
          <cell r="E995">
            <v>65.510002</v>
          </cell>
          <cell r="F995">
            <v>65.510002</v>
          </cell>
          <cell r="G995">
            <v>840280</v>
          </cell>
        </row>
        <row r="996">
          <cell r="A996">
            <v>43201</v>
          </cell>
          <cell r="B996">
            <v>65.589995999999999</v>
          </cell>
          <cell r="C996">
            <v>67.449996999999996</v>
          </cell>
          <cell r="D996">
            <v>65.150002000000001</v>
          </cell>
          <cell r="E996">
            <v>66.819999999999993</v>
          </cell>
          <cell r="F996">
            <v>66.819999999999993</v>
          </cell>
          <cell r="G996">
            <v>963017</v>
          </cell>
        </row>
        <row r="997">
          <cell r="A997">
            <v>43202</v>
          </cell>
          <cell r="B997">
            <v>66.75</v>
          </cell>
          <cell r="C997">
            <v>67.330001999999993</v>
          </cell>
          <cell r="D997">
            <v>66</v>
          </cell>
          <cell r="E997">
            <v>67.069999999999993</v>
          </cell>
          <cell r="F997">
            <v>67.069999999999993</v>
          </cell>
          <cell r="G997">
            <v>687468</v>
          </cell>
        </row>
        <row r="998">
          <cell r="A998">
            <v>43203</v>
          </cell>
          <cell r="B998">
            <v>67.180000000000007</v>
          </cell>
          <cell r="C998">
            <v>67.760002</v>
          </cell>
          <cell r="D998">
            <v>66.699996999999996</v>
          </cell>
          <cell r="E998">
            <v>67.389999000000003</v>
          </cell>
          <cell r="F998">
            <v>67.389999000000003</v>
          </cell>
          <cell r="G998">
            <v>624203</v>
          </cell>
        </row>
        <row r="999">
          <cell r="A999">
            <v>43205</v>
          </cell>
          <cell r="B999" t="str">
            <v>null</v>
          </cell>
          <cell r="C999" t="str">
            <v>null</v>
          </cell>
          <cell r="D999" t="str">
            <v>null</v>
          </cell>
          <cell r="E999" t="str">
            <v>null</v>
          </cell>
          <cell r="F999" t="str">
            <v>null</v>
          </cell>
          <cell r="G999" t="str">
            <v>null</v>
          </cell>
        </row>
        <row r="1000">
          <cell r="A1000">
            <v>43206</v>
          </cell>
          <cell r="B1000">
            <v>67.239998</v>
          </cell>
          <cell r="C1000">
            <v>67.739998</v>
          </cell>
          <cell r="D1000">
            <v>66.129997000000003</v>
          </cell>
          <cell r="E1000">
            <v>66.220000999999996</v>
          </cell>
          <cell r="F1000">
            <v>66.220000999999996</v>
          </cell>
          <cell r="G1000">
            <v>560076</v>
          </cell>
        </row>
        <row r="1001">
          <cell r="A1001">
            <v>43207</v>
          </cell>
          <cell r="B1001">
            <v>66.419998000000007</v>
          </cell>
          <cell r="C1001">
            <v>66.75</v>
          </cell>
          <cell r="D1001">
            <v>65.559997999999993</v>
          </cell>
          <cell r="E1001">
            <v>66.519997000000004</v>
          </cell>
          <cell r="F1001">
            <v>66.519997000000004</v>
          </cell>
          <cell r="G1001">
            <v>486076</v>
          </cell>
        </row>
        <row r="1002">
          <cell r="A1002">
            <v>43208</v>
          </cell>
          <cell r="B1002">
            <v>66.680000000000007</v>
          </cell>
          <cell r="C1002">
            <v>68.910004000000001</v>
          </cell>
          <cell r="D1002">
            <v>66.559997999999993</v>
          </cell>
          <cell r="E1002">
            <v>68.470000999999996</v>
          </cell>
          <cell r="F1002">
            <v>68.470000999999996</v>
          </cell>
          <cell r="G1002">
            <v>221664</v>
          </cell>
        </row>
        <row r="1003">
          <cell r="A1003">
            <v>43209</v>
          </cell>
          <cell r="B1003">
            <v>68.75</v>
          </cell>
          <cell r="C1003">
            <v>69.559997999999993</v>
          </cell>
          <cell r="D1003">
            <v>67.980002999999996</v>
          </cell>
          <cell r="E1003">
            <v>68.290001000000004</v>
          </cell>
          <cell r="F1003">
            <v>68.290001000000004</v>
          </cell>
          <cell r="G1003">
            <v>125993</v>
          </cell>
        </row>
        <row r="1004">
          <cell r="A1004">
            <v>43210</v>
          </cell>
          <cell r="B1004">
            <v>68.260002</v>
          </cell>
          <cell r="C1004">
            <v>68.620002999999997</v>
          </cell>
          <cell r="D1004">
            <v>67.5</v>
          </cell>
          <cell r="E1004">
            <v>68.379997000000003</v>
          </cell>
          <cell r="F1004">
            <v>68.379997000000003</v>
          </cell>
          <cell r="G1004">
            <v>724906</v>
          </cell>
        </row>
        <row r="1005">
          <cell r="A1005">
            <v>43212</v>
          </cell>
          <cell r="B1005" t="str">
            <v>null</v>
          </cell>
          <cell r="C1005" t="str">
            <v>null</v>
          </cell>
          <cell r="D1005" t="str">
            <v>null</v>
          </cell>
          <cell r="E1005" t="str">
            <v>null</v>
          </cell>
          <cell r="F1005" t="str">
            <v>null</v>
          </cell>
          <cell r="G1005" t="str">
            <v>null</v>
          </cell>
        </row>
        <row r="1006">
          <cell r="A1006">
            <v>43213</v>
          </cell>
          <cell r="B1006">
            <v>68.220000999999996</v>
          </cell>
          <cell r="C1006">
            <v>69.029999000000004</v>
          </cell>
          <cell r="D1006">
            <v>67.139999000000003</v>
          </cell>
          <cell r="E1006">
            <v>68.639999000000003</v>
          </cell>
          <cell r="F1006">
            <v>68.639999000000003</v>
          </cell>
          <cell r="G1006">
            <v>740941</v>
          </cell>
        </row>
        <row r="1007">
          <cell r="A1007">
            <v>43214</v>
          </cell>
          <cell r="B1007">
            <v>68.949996999999996</v>
          </cell>
          <cell r="C1007">
            <v>69.379997000000003</v>
          </cell>
          <cell r="D1007">
            <v>67.540001000000004</v>
          </cell>
          <cell r="E1007">
            <v>67.699996999999996</v>
          </cell>
          <cell r="F1007">
            <v>67.699996999999996</v>
          </cell>
          <cell r="G1007">
            <v>832296</v>
          </cell>
        </row>
        <row r="1008">
          <cell r="A1008">
            <v>43215</v>
          </cell>
          <cell r="B1008">
            <v>67.75</v>
          </cell>
          <cell r="C1008">
            <v>68.180000000000007</v>
          </cell>
          <cell r="D1008">
            <v>67.110000999999997</v>
          </cell>
          <cell r="E1008">
            <v>68.050003000000004</v>
          </cell>
          <cell r="F1008">
            <v>68.050003000000004</v>
          </cell>
          <cell r="G1008">
            <v>764049</v>
          </cell>
        </row>
        <row r="1009">
          <cell r="A1009">
            <v>43216</v>
          </cell>
          <cell r="B1009">
            <v>68.029999000000004</v>
          </cell>
          <cell r="C1009">
            <v>68.779999000000004</v>
          </cell>
          <cell r="D1009">
            <v>67.709998999999996</v>
          </cell>
          <cell r="E1009">
            <v>68.190002000000007</v>
          </cell>
          <cell r="F1009">
            <v>68.190002000000007</v>
          </cell>
          <cell r="G1009">
            <v>660549</v>
          </cell>
        </row>
        <row r="1010">
          <cell r="A1010">
            <v>43217</v>
          </cell>
          <cell r="B1010">
            <v>68.209998999999996</v>
          </cell>
          <cell r="C1010">
            <v>68.360000999999997</v>
          </cell>
          <cell r="D1010">
            <v>67.639999000000003</v>
          </cell>
          <cell r="E1010">
            <v>68.099997999999999</v>
          </cell>
          <cell r="F1010">
            <v>68.099997999999999</v>
          </cell>
          <cell r="G1010">
            <v>542549</v>
          </cell>
        </row>
        <row r="1011">
          <cell r="A1011">
            <v>43219</v>
          </cell>
          <cell r="B1011" t="str">
            <v>null</v>
          </cell>
          <cell r="C1011" t="str">
            <v>null</v>
          </cell>
          <cell r="D1011" t="str">
            <v>null</v>
          </cell>
          <cell r="E1011" t="str">
            <v>null</v>
          </cell>
          <cell r="F1011" t="str">
            <v>null</v>
          </cell>
          <cell r="G1011" t="str">
            <v>null</v>
          </cell>
        </row>
        <row r="1012">
          <cell r="A1012">
            <v>43220</v>
          </cell>
          <cell r="B1012">
            <v>68.150002000000001</v>
          </cell>
          <cell r="C1012">
            <v>69.339995999999999</v>
          </cell>
          <cell r="D1012">
            <v>67.169998000000007</v>
          </cell>
          <cell r="E1012">
            <v>68.569999999999993</v>
          </cell>
          <cell r="F1012">
            <v>68.569999999999993</v>
          </cell>
          <cell r="G1012">
            <v>755186</v>
          </cell>
        </row>
        <row r="1013">
          <cell r="A1013">
            <v>43221</v>
          </cell>
          <cell r="B1013">
            <v>68.559997999999993</v>
          </cell>
          <cell r="C1013">
            <v>68.900002000000001</v>
          </cell>
          <cell r="D1013">
            <v>66.849997999999999</v>
          </cell>
          <cell r="E1013">
            <v>67.25</v>
          </cell>
          <cell r="F1013">
            <v>67.25</v>
          </cell>
          <cell r="G1013">
            <v>694771</v>
          </cell>
        </row>
        <row r="1014">
          <cell r="A1014">
            <v>43222</v>
          </cell>
          <cell r="B1014">
            <v>67.489998</v>
          </cell>
          <cell r="C1014">
            <v>68.139999000000003</v>
          </cell>
          <cell r="D1014">
            <v>66.919998000000007</v>
          </cell>
          <cell r="E1014">
            <v>67.930000000000007</v>
          </cell>
          <cell r="F1014">
            <v>67.930000000000007</v>
          </cell>
          <cell r="G1014">
            <v>789367</v>
          </cell>
        </row>
        <row r="1015">
          <cell r="A1015">
            <v>43223</v>
          </cell>
          <cell r="B1015">
            <v>67.680000000000007</v>
          </cell>
          <cell r="C1015">
            <v>68.599997999999999</v>
          </cell>
          <cell r="D1015">
            <v>67.209998999999996</v>
          </cell>
          <cell r="E1015">
            <v>68.430000000000007</v>
          </cell>
          <cell r="F1015">
            <v>68.430000000000007</v>
          </cell>
          <cell r="G1015">
            <v>691219</v>
          </cell>
        </row>
        <row r="1016">
          <cell r="A1016">
            <v>43224</v>
          </cell>
          <cell r="B1016">
            <v>68.5</v>
          </cell>
          <cell r="C1016">
            <v>69.970000999999996</v>
          </cell>
          <cell r="D1016">
            <v>68.120002999999997</v>
          </cell>
          <cell r="E1016">
            <v>69.720000999999996</v>
          </cell>
          <cell r="F1016">
            <v>69.720000999999996</v>
          </cell>
          <cell r="G1016">
            <v>690876</v>
          </cell>
        </row>
        <row r="1017">
          <cell r="A1017">
            <v>43226</v>
          </cell>
          <cell r="B1017" t="str">
            <v>null</v>
          </cell>
          <cell r="C1017" t="str">
            <v>null</v>
          </cell>
          <cell r="D1017" t="str">
            <v>null</v>
          </cell>
          <cell r="E1017" t="str">
            <v>null</v>
          </cell>
          <cell r="F1017" t="str">
            <v>null</v>
          </cell>
          <cell r="G1017" t="str">
            <v>null</v>
          </cell>
        </row>
        <row r="1018">
          <cell r="A1018">
            <v>43227</v>
          </cell>
          <cell r="B1018">
            <v>69.849997999999999</v>
          </cell>
          <cell r="C1018">
            <v>70.839995999999999</v>
          </cell>
          <cell r="D1018">
            <v>69.510002</v>
          </cell>
          <cell r="E1018">
            <v>70.730002999999996</v>
          </cell>
          <cell r="F1018">
            <v>70.730002999999996</v>
          </cell>
          <cell r="G1018">
            <v>758916</v>
          </cell>
        </row>
        <row r="1019">
          <cell r="A1019">
            <v>43228</v>
          </cell>
          <cell r="B1019">
            <v>70.029999000000004</v>
          </cell>
          <cell r="C1019">
            <v>70.400002000000001</v>
          </cell>
          <cell r="D1019">
            <v>67.629997000000003</v>
          </cell>
          <cell r="E1019">
            <v>69.059997999999993</v>
          </cell>
          <cell r="F1019">
            <v>69.059997999999993</v>
          </cell>
          <cell r="G1019">
            <v>1253566</v>
          </cell>
        </row>
        <row r="1020">
          <cell r="A1020">
            <v>43229</v>
          </cell>
          <cell r="B1020">
            <v>70.050003000000004</v>
          </cell>
          <cell r="C1020">
            <v>71.360000999999997</v>
          </cell>
          <cell r="D1020">
            <v>69.849997999999999</v>
          </cell>
          <cell r="E1020">
            <v>71.139999000000003</v>
          </cell>
          <cell r="F1020">
            <v>71.139999000000003</v>
          </cell>
          <cell r="G1020">
            <v>863386</v>
          </cell>
        </row>
        <row r="1021">
          <cell r="A1021">
            <v>43230</v>
          </cell>
          <cell r="B1021">
            <v>71.230002999999996</v>
          </cell>
          <cell r="C1021">
            <v>71.889999000000003</v>
          </cell>
          <cell r="D1021">
            <v>70.559997999999993</v>
          </cell>
          <cell r="E1021">
            <v>71.360000999999997</v>
          </cell>
          <cell r="F1021">
            <v>71.360000999999997</v>
          </cell>
          <cell r="G1021">
            <v>749808</v>
          </cell>
        </row>
        <row r="1022">
          <cell r="A1022">
            <v>43231</v>
          </cell>
          <cell r="B1022">
            <v>71.449996999999996</v>
          </cell>
          <cell r="C1022">
            <v>71.629997000000003</v>
          </cell>
          <cell r="D1022">
            <v>70.449996999999996</v>
          </cell>
          <cell r="E1022">
            <v>70.699996999999996</v>
          </cell>
          <cell r="F1022">
            <v>70.699996999999996</v>
          </cell>
          <cell r="G1022">
            <v>634145</v>
          </cell>
        </row>
        <row r="1023">
          <cell r="A1023">
            <v>43233</v>
          </cell>
          <cell r="B1023" t="str">
            <v>null</v>
          </cell>
          <cell r="C1023" t="str">
            <v>null</v>
          </cell>
          <cell r="D1023" t="str">
            <v>null</v>
          </cell>
          <cell r="E1023" t="str">
            <v>null</v>
          </cell>
          <cell r="F1023" t="str">
            <v>null</v>
          </cell>
          <cell r="G1023" t="str">
            <v>null</v>
          </cell>
        </row>
        <row r="1024">
          <cell r="A1024">
            <v>43234</v>
          </cell>
          <cell r="B1024">
            <v>70.540001000000004</v>
          </cell>
          <cell r="C1024">
            <v>71.260002</v>
          </cell>
          <cell r="D1024">
            <v>70.260002</v>
          </cell>
          <cell r="E1024">
            <v>70.959998999999996</v>
          </cell>
          <cell r="F1024">
            <v>70.959998999999996</v>
          </cell>
          <cell r="G1024">
            <v>592826</v>
          </cell>
        </row>
        <row r="1025">
          <cell r="A1025">
            <v>43235</v>
          </cell>
          <cell r="B1025">
            <v>71.150002000000001</v>
          </cell>
          <cell r="C1025">
            <v>71.919998000000007</v>
          </cell>
          <cell r="D1025">
            <v>70.419998000000007</v>
          </cell>
          <cell r="E1025">
            <v>71.309997999999993</v>
          </cell>
          <cell r="F1025">
            <v>71.309997999999993</v>
          </cell>
          <cell r="G1025">
            <v>815289</v>
          </cell>
        </row>
        <row r="1026">
          <cell r="A1026">
            <v>43236</v>
          </cell>
          <cell r="B1026">
            <v>71.019997000000004</v>
          </cell>
          <cell r="C1026">
            <v>71.589995999999999</v>
          </cell>
          <cell r="D1026">
            <v>70.660004000000001</v>
          </cell>
          <cell r="E1026">
            <v>71.489998</v>
          </cell>
          <cell r="F1026">
            <v>71.489998</v>
          </cell>
          <cell r="G1026">
            <v>574279</v>
          </cell>
        </row>
        <row r="1027">
          <cell r="A1027">
            <v>43237</v>
          </cell>
          <cell r="B1027">
            <v>71.559997999999993</v>
          </cell>
          <cell r="C1027">
            <v>72.300003000000004</v>
          </cell>
          <cell r="D1027">
            <v>71.089995999999999</v>
          </cell>
          <cell r="E1027">
            <v>71.489998</v>
          </cell>
          <cell r="F1027">
            <v>71.489998</v>
          </cell>
          <cell r="G1027">
            <v>562639</v>
          </cell>
        </row>
        <row r="1028">
          <cell r="A1028">
            <v>43238</v>
          </cell>
          <cell r="B1028">
            <v>71.599997999999999</v>
          </cell>
          <cell r="C1028">
            <v>71.75</v>
          </cell>
          <cell r="D1028">
            <v>70.989998</v>
          </cell>
          <cell r="E1028">
            <v>71.279999000000004</v>
          </cell>
          <cell r="F1028">
            <v>71.279999000000004</v>
          </cell>
          <cell r="G1028">
            <v>211785</v>
          </cell>
        </row>
        <row r="1029">
          <cell r="A1029">
            <v>43240</v>
          </cell>
          <cell r="B1029" t="str">
            <v>null</v>
          </cell>
          <cell r="C1029" t="str">
            <v>null</v>
          </cell>
          <cell r="D1029" t="str">
            <v>null</v>
          </cell>
          <cell r="E1029" t="str">
            <v>null</v>
          </cell>
          <cell r="F1029" t="str">
            <v>null</v>
          </cell>
          <cell r="G1029" t="str">
            <v>null</v>
          </cell>
        </row>
        <row r="1030">
          <cell r="A1030">
            <v>43241</v>
          </cell>
          <cell r="B1030">
            <v>71.470000999999996</v>
          </cell>
          <cell r="C1030">
            <v>72.589995999999999</v>
          </cell>
          <cell r="D1030">
            <v>71.25</v>
          </cell>
          <cell r="E1030">
            <v>72.239998</v>
          </cell>
          <cell r="F1030">
            <v>72.239998</v>
          </cell>
          <cell r="G1030">
            <v>119892</v>
          </cell>
        </row>
        <row r="1031">
          <cell r="A1031">
            <v>43242</v>
          </cell>
          <cell r="B1031">
            <v>72.529999000000004</v>
          </cell>
          <cell r="C1031">
            <v>72.830001999999993</v>
          </cell>
          <cell r="D1031">
            <v>71.900002000000001</v>
          </cell>
          <cell r="E1031">
            <v>72.129997000000003</v>
          </cell>
          <cell r="F1031">
            <v>72.129997000000003</v>
          </cell>
          <cell r="G1031">
            <v>723458</v>
          </cell>
        </row>
        <row r="1032">
          <cell r="A1032">
            <v>43243</v>
          </cell>
          <cell r="B1032">
            <v>72.110000999999997</v>
          </cell>
          <cell r="C1032">
            <v>72.260002</v>
          </cell>
          <cell r="D1032">
            <v>71.190002000000007</v>
          </cell>
          <cell r="E1032">
            <v>71.839995999999999</v>
          </cell>
          <cell r="F1032">
            <v>71.839995999999999</v>
          </cell>
          <cell r="G1032">
            <v>702791</v>
          </cell>
        </row>
        <row r="1033">
          <cell r="A1033">
            <v>43244</v>
          </cell>
          <cell r="B1033">
            <v>71.830001999999993</v>
          </cell>
          <cell r="C1033">
            <v>72</v>
          </cell>
          <cell r="D1033">
            <v>70.519997000000004</v>
          </cell>
          <cell r="E1033">
            <v>70.709998999999996</v>
          </cell>
          <cell r="F1033">
            <v>70.709998999999996</v>
          </cell>
          <cell r="G1033">
            <v>640725</v>
          </cell>
        </row>
        <row r="1034">
          <cell r="A1034">
            <v>43245</v>
          </cell>
          <cell r="B1034">
            <v>70.650002000000001</v>
          </cell>
          <cell r="C1034">
            <v>70.800003000000004</v>
          </cell>
          <cell r="D1034">
            <v>67.419998000000007</v>
          </cell>
          <cell r="E1034">
            <v>67.879997000000003</v>
          </cell>
          <cell r="F1034">
            <v>67.879997000000003</v>
          </cell>
          <cell r="G1034">
            <v>955354</v>
          </cell>
        </row>
        <row r="1035">
          <cell r="A1035">
            <v>43247</v>
          </cell>
          <cell r="B1035" t="str">
            <v>null</v>
          </cell>
          <cell r="C1035" t="str">
            <v>null</v>
          </cell>
          <cell r="D1035" t="str">
            <v>null</v>
          </cell>
          <cell r="E1035" t="str">
            <v>null</v>
          </cell>
          <cell r="F1035" t="str">
            <v>null</v>
          </cell>
          <cell r="G1035" t="str">
            <v>null</v>
          </cell>
        </row>
        <row r="1036">
          <cell r="A1036">
            <v>43249</v>
          </cell>
          <cell r="B1036">
            <v>66.489998</v>
          </cell>
          <cell r="C1036">
            <v>67.349997999999999</v>
          </cell>
          <cell r="D1036">
            <v>65.919998000000007</v>
          </cell>
          <cell r="E1036">
            <v>66.730002999999996</v>
          </cell>
          <cell r="F1036">
            <v>66.730002999999996</v>
          </cell>
          <cell r="G1036">
            <v>1059750</v>
          </cell>
        </row>
        <row r="1037">
          <cell r="A1037">
            <v>43250</v>
          </cell>
          <cell r="B1037">
            <v>66.849997999999999</v>
          </cell>
          <cell r="C1037">
            <v>68.669998000000007</v>
          </cell>
          <cell r="D1037">
            <v>66.349997999999999</v>
          </cell>
          <cell r="E1037">
            <v>68.209998999999996</v>
          </cell>
          <cell r="F1037">
            <v>68.209998999999996</v>
          </cell>
          <cell r="G1037">
            <v>726886</v>
          </cell>
        </row>
        <row r="1038">
          <cell r="A1038">
            <v>43251</v>
          </cell>
          <cell r="B1038">
            <v>68.239998</v>
          </cell>
          <cell r="C1038">
            <v>68.300003000000004</v>
          </cell>
          <cell r="D1038">
            <v>66.559997999999993</v>
          </cell>
          <cell r="E1038">
            <v>67.040001000000004</v>
          </cell>
          <cell r="F1038">
            <v>67.040001000000004</v>
          </cell>
          <cell r="G1038">
            <v>917563</v>
          </cell>
        </row>
        <row r="1039">
          <cell r="A1039">
            <v>43252</v>
          </cell>
          <cell r="B1039">
            <v>67.069999999999993</v>
          </cell>
          <cell r="C1039">
            <v>67.339995999999999</v>
          </cell>
          <cell r="D1039">
            <v>65.510002</v>
          </cell>
          <cell r="E1039">
            <v>65.809997999999993</v>
          </cell>
          <cell r="F1039">
            <v>65.809997999999993</v>
          </cell>
          <cell r="G1039">
            <v>781103</v>
          </cell>
        </row>
        <row r="1040">
          <cell r="A1040">
            <v>43254</v>
          </cell>
          <cell r="B1040" t="str">
            <v>null</v>
          </cell>
          <cell r="C1040" t="str">
            <v>null</v>
          </cell>
          <cell r="D1040" t="str">
            <v>null</v>
          </cell>
          <cell r="E1040" t="str">
            <v>null</v>
          </cell>
          <cell r="F1040" t="str">
            <v>null</v>
          </cell>
          <cell r="G1040" t="str">
            <v>null</v>
          </cell>
        </row>
        <row r="1041">
          <cell r="A1041">
            <v>43255</v>
          </cell>
          <cell r="B1041">
            <v>65.709998999999996</v>
          </cell>
          <cell r="C1041">
            <v>66.040001000000004</v>
          </cell>
          <cell r="D1041">
            <v>64.569999999999993</v>
          </cell>
          <cell r="E1041">
            <v>64.75</v>
          </cell>
          <cell r="F1041">
            <v>64.75</v>
          </cell>
          <cell r="G1041">
            <v>696050</v>
          </cell>
        </row>
        <row r="1042">
          <cell r="A1042">
            <v>43256</v>
          </cell>
          <cell r="B1042">
            <v>64.940002000000007</v>
          </cell>
          <cell r="C1042">
            <v>65.569999999999993</v>
          </cell>
          <cell r="D1042">
            <v>64.220000999999996</v>
          </cell>
          <cell r="E1042">
            <v>65.519997000000004</v>
          </cell>
          <cell r="F1042">
            <v>65.519997000000004</v>
          </cell>
          <cell r="G1042">
            <v>714674</v>
          </cell>
        </row>
        <row r="1043">
          <cell r="A1043">
            <v>43257</v>
          </cell>
          <cell r="B1043">
            <v>65.510002</v>
          </cell>
          <cell r="C1043">
            <v>65.959998999999996</v>
          </cell>
          <cell r="D1043">
            <v>64.269997000000004</v>
          </cell>
          <cell r="E1043">
            <v>64.730002999999996</v>
          </cell>
          <cell r="F1043">
            <v>64.730002999999996</v>
          </cell>
          <cell r="G1043">
            <v>708829</v>
          </cell>
        </row>
        <row r="1044">
          <cell r="A1044">
            <v>43258</v>
          </cell>
          <cell r="B1044">
            <v>65.069999999999993</v>
          </cell>
          <cell r="C1044">
            <v>66.069999999999993</v>
          </cell>
          <cell r="D1044">
            <v>64.809997999999993</v>
          </cell>
          <cell r="E1044">
            <v>65.949996999999996</v>
          </cell>
          <cell r="F1044">
            <v>65.949996999999996</v>
          </cell>
          <cell r="G1044">
            <v>675041</v>
          </cell>
        </row>
        <row r="1045">
          <cell r="A1045">
            <v>43259</v>
          </cell>
          <cell r="B1045">
            <v>65.980002999999996</v>
          </cell>
          <cell r="C1045">
            <v>66.239998</v>
          </cell>
          <cell r="D1045">
            <v>65.150002000000001</v>
          </cell>
          <cell r="E1045">
            <v>65.739998</v>
          </cell>
          <cell r="F1045">
            <v>65.739998</v>
          </cell>
          <cell r="G1045">
            <v>571224</v>
          </cell>
        </row>
        <row r="1046">
          <cell r="A1046">
            <v>43261</v>
          </cell>
          <cell r="B1046" t="str">
            <v>null</v>
          </cell>
          <cell r="C1046" t="str">
            <v>null</v>
          </cell>
          <cell r="D1046" t="str">
            <v>null</v>
          </cell>
          <cell r="E1046" t="str">
            <v>null</v>
          </cell>
          <cell r="F1046" t="str">
            <v>null</v>
          </cell>
          <cell r="G1046" t="str">
            <v>null</v>
          </cell>
        </row>
        <row r="1047">
          <cell r="A1047">
            <v>43262</v>
          </cell>
          <cell r="B1047">
            <v>65.559997999999993</v>
          </cell>
          <cell r="C1047">
            <v>66.349997999999999</v>
          </cell>
          <cell r="D1047">
            <v>64.849997999999999</v>
          </cell>
          <cell r="E1047">
            <v>66.099997999999999</v>
          </cell>
          <cell r="F1047">
            <v>66.099997999999999</v>
          </cell>
          <cell r="G1047">
            <v>558281</v>
          </cell>
        </row>
        <row r="1048">
          <cell r="A1048">
            <v>43263</v>
          </cell>
          <cell r="B1048">
            <v>66.050003000000004</v>
          </cell>
          <cell r="C1048">
            <v>66.699996999999996</v>
          </cell>
          <cell r="D1048">
            <v>65.870002999999997</v>
          </cell>
          <cell r="E1048">
            <v>66.360000999999997</v>
          </cell>
          <cell r="F1048">
            <v>66.360000999999997</v>
          </cell>
          <cell r="G1048">
            <v>524411</v>
          </cell>
        </row>
        <row r="1049">
          <cell r="A1049">
            <v>43264</v>
          </cell>
          <cell r="B1049">
            <v>66.010002</v>
          </cell>
          <cell r="C1049">
            <v>66.889999000000003</v>
          </cell>
          <cell r="D1049">
            <v>65.519997000000004</v>
          </cell>
          <cell r="E1049">
            <v>66.639999000000003</v>
          </cell>
          <cell r="F1049">
            <v>66.639999000000003</v>
          </cell>
          <cell r="G1049">
            <v>626398</v>
          </cell>
        </row>
        <row r="1050">
          <cell r="A1050">
            <v>43265</v>
          </cell>
          <cell r="B1050">
            <v>66.620002999999997</v>
          </cell>
          <cell r="C1050">
            <v>67.160004000000001</v>
          </cell>
          <cell r="D1050">
            <v>66.360000999999997</v>
          </cell>
          <cell r="E1050">
            <v>66.889999000000003</v>
          </cell>
          <cell r="F1050">
            <v>66.889999000000003</v>
          </cell>
          <cell r="G1050">
            <v>460168</v>
          </cell>
        </row>
        <row r="1051">
          <cell r="A1051">
            <v>43266</v>
          </cell>
          <cell r="B1051">
            <v>66.620002999999997</v>
          </cell>
          <cell r="C1051">
            <v>67.160004000000001</v>
          </cell>
          <cell r="D1051">
            <v>64.290001000000004</v>
          </cell>
          <cell r="E1051">
            <v>65.059997999999993</v>
          </cell>
          <cell r="F1051">
            <v>65.059997999999993</v>
          </cell>
          <cell r="G1051">
            <v>512591</v>
          </cell>
        </row>
        <row r="1052">
          <cell r="A1052">
            <v>43268</v>
          </cell>
          <cell r="B1052" t="str">
            <v>null</v>
          </cell>
          <cell r="C1052" t="str">
            <v>null</v>
          </cell>
          <cell r="D1052" t="str">
            <v>null</v>
          </cell>
          <cell r="E1052" t="str">
            <v>null</v>
          </cell>
          <cell r="F1052" t="str">
            <v>null</v>
          </cell>
          <cell r="G1052" t="str">
            <v>null</v>
          </cell>
        </row>
        <row r="1053">
          <cell r="A1053">
            <v>43269</v>
          </cell>
          <cell r="B1053">
            <v>64.400002000000001</v>
          </cell>
          <cell r="C1053">
            <v>65.980002999999996</v>
          </cell>
          <cell r="D1053">
            <v>63.59</v>
          </cell>
          <cell r="E1053">
            <v>65.849997999999999</v>
          </cell>
          <cell r="F1053">
            <v>65.849997999999999</v>
          </cell>
          <cell r="G1053">
            <v>218933</v>
          </cell>
        </row>
        <row r="1054">
          <cell r="A1054">
            <v>43270</v>
          </cell>
          <cell r="B1054">
            <v>65.819999999999993</v>
          </cell>
          <cell r="C1054">
            <v>65.900002000000001</v>
          </cell>
          <cell r="D1054">
            <v>64.389999000000003</v>
          </cell>
          <cell r="E1054">
            <v>65.069999999999993</v>
          </cell>
          <cell r="F1054">
            <v>65.069999999999993</v>
          </cell>
          <cell r="G1054">
            <v>122646</v>
          </cell>
        </row>
        <row r="1055">
          <cell r="A1055">
            <v>43271</v>
          </cell>
          <cell r="B1055">
            <v>65.110000999999997</v>
          </cell>
          <cell r="C1055">
            <v>66.529999000000004</v>
          </cell>
          <cell r="D1055">
            <v>65.010002</v>
          </cell>
          <cell r="E1055">
            <v>66.220000999999996</v>
          </cell>
          <cell r="F1055">
            <v>66.220000999999996</v>
          </cell>
          <cell r="G1055">
            <v>801625</v>
          </cell>
        </row>
        <row r="1056">
          <cell r="A1056">
            <v>43272</v>
          </cell>
          <cell r="B1056">
            <v>65.339995999999999</v>
          </cell>
          <cell r="C1056">
            <v>66.220000999999996</v>
          </cell>
          <cell r="D1056">
            <v>64.339995999999999</v>
          </cell>
          <cell r="E1056">
            <v>65.540001000000004</v>
          </cell>
          <cell r="F1056">
            <v>65.540001000000004</v>
          </cell>
          <cell r="G1056">
            <v>760719</v>
          </cell>
        </row>
        <row r="1057">
          <cell r="A1057">
            <v>43273</v>
          </cell>
          <cell r="B1057">
            <v>65.930000000000007</v>
          </cell>
          <cell r="C1057">
            <v>69.379997000000003</v>
          </cell>
          <cell r="D1057">
            <v>65.709998999999996</v>
          </cell>
          <cell r="E1057">
            <v>68.580001999999993</v>
          </cell>
          <cell r="F1057">
            <v>68.580001999999993</v>
          </cell>
          <cell r="G1057">
            <v>1136232</v>
          </cell>
        </row>
        <row r="1058">
          <cell r="A1058">
            <v>43275</v>
          </cell>
          <cell r="B1058" t="str">
            <v>null</v>
          </cell>
          <cell r="C1058" t="str">
            <v>null</v>
          </cell>
          <cell r="D1058" t="str">
            <v>null</v>
          </cell>
          <cell r="E1058" t="str">
            <v>null</v>
          </cell>
          <cell r="F1058" t="str">
            <v>null</v>
          </cell>
          <cell r="G1058" t="str">
            <v>null</v>
          </cell>
        </row>
        <row r="1059">
          <cell r="A1059">
            <v>43276</v>
          </cell>
          <cell r="B1059">
            <v>68.75</v>
          </cell>
          <cell r="C1059">
            <v>69.440002000000007</v>
          </cell>
          <cell r="D1059">
            <v>67.779999000000004</v>
          </cell>
          <cell r="E1059">
            <v>68.080001999999993</v>
          </cell>
          <cell r="F1059">
            <v>68.080001999999993</v>
          </cell>
          <cell r="G1059">
            <v>816207</v>
          </cell>
        </row>
        <row r="1060">
          <cell r="A1060">
            <v>43277</v>
          </cell>
          <cell r="B1060">
            <v>68.209998999999996</v>
          </cell>
          <cell r="C1060">
            <v>70.910004000000001</v>
          </cell>
          <cell r="D1060">
            <v>67.720000999999996</v>
          </cell>
          <cell r="E1060">
            <v>70.529999000000004</v>
          </cell>
          <cell r="F1060">
            <v>70.529999000000004</v>
          </cell>
          <cell r="G1060">
            <v>848537</v>
          </cell>
        </row>
        <row r="1061">
          <cell r="A1061">
            <v>43278</v>
          </cell>
          <cell r="B1061">
            <v>70.680000000000007</v>
          </cell>
          <cell r="C1061">
            <v>73.059997999999993</v>
          </cell>
          <cell r="D1061">
            <v>70.559997999999993</v>
          </cell>
          <cell r="E1061">
            <v>72.760002</v>
          </cell>
          <cell r="F1061">
            <v>72.760002</v>
          </cell>
          <cell r="G1061">
            <v>775155</v>
          </cell>
        </row>
        <row r="1062">
          <cell r="A1062">
            <v>43279</v>
          </cell>
          <cell r="B1062">
            <v>72.269997000000004</v>
          </cell>
          <cell r="C1062">
            <v>74.029999000000004</v>
          </cell>
          <cell r="D1062">
            <v>72.199996999999996</v>
          </cell>
          <cell r="E1062">
            <v>73.449996999999996</v>
          </cell>
          <cell r="F1062">
            <v>73.449996999999996</v>
          </cell>
          <cell r="G1062">
            <v>717347</v>
          </cell>
        </row>
        <row r="1063">
          <cell r="A1063">
            <v>43280</v>
          </cell>
          <cell r="B1063">
            <v>73.330001999999993</v>
          </cell>
          <cell r="C1063">
            <v>74.459998999999996</v>
          </cell>
          <cell r="D1063">
            <v>72.930000000000007</v>
          </cell>
          <cell r="E1063">
            <v>74.150002000000001</v>
          </cell>
          <cell r="F1063">
            <v>74.150002000000001</v>
          </cell>
          <cell r="G1063">
            <v>602399</v>
          </cell>
        </row>
        <row r="1064">
          <cell r="A1064">
            <v>43282</v>
          </cell>
          <cell r="B1064" t="str">
            <v>null</v>
          </cell>
          <cell r="C1064" t="str">
            <v>null</v>
          </cell>
          <cell r="D1064" t="str">
            <v>null</v>
          </cell>
          <cell r="E1064" t="str">
            <v>null</v>
          </cell>
          <cell r="F1064" t="str">
            <v>null</v>
          </cell>
          <cell r="G1064" t="str">
            <v>null</v>
          </cell>
        </row>
        <row r="1065">
          <cell r="A1065">
            <v>43283</v>
          </cell>
          <cell r="B1065">
            <v>73.620002999999997</v>
          </cell>
          <cell r="C1065">
            <v>74.349997999999999</v>
          </cell>
          <cell r="D1065">
            <v>72.510002</v>
          </cell>
          <cell r="E1065">
            <v>73.940002000000007</v>
          </cell>
          <cell r="F1065">
            <v>73.940002000000007</v>
          </cell>
          <cell r="G1065">
            <v>652167</v>
          </cell>
        </row>
        <row r="1066">
          <cell r="A1066">
            <v>43284</v>
          </cell>
          <cell r="B1066" t="str">
            <v>null</v>
          </cell>
          <cell r="C1066" t="str">
            <v>null</v>
          </cell>
          <cell r="D1066" t="str">
            <v>null</v>
          </cell>
          <cell r="E1066" t="str">
            <v>null</v>
          </cell>
          <cell r="F1066" t="str">
            <v>null</v>
          </cell>
          <cell r="G1066" t="str">
            <v>null</v>
          </cell>
        </row>
        <row r="1067">
          <cell r="A1067">
            <v>43286</v>
          </cell>
          <cell r="B1067">
            <v>74.349997999999999</v>
          </cell>
          <cell r="C1067">
            <v>74.800003000000004</v>
          </cell>
          <cell r="D1067">
            <v>72.529999000000004</v>
          </cell>
          <cell r="E1067">
            <v>72.940002000000007</v>
          </cell>
          <cell r="F1067">
            <v>72.940002000000007</v>
          </cell>
          <cell r="G1067">
            <v>841632</v>
          </cell>
        </row>
        <row r="1068">
          <cell r="A1068">
            <v>43287</v>
          </cell>
          <cell r="B1068">
            <v>73.160004000000001</v>
          </cell>
          <cell r="C1068">
            <v>74.010002</v>
          </cell>
          <cell r="D1068">
            <v>72.139999000000003</v>
          </cell>
          <cell r="E1068">
            <v>73.800003000000004</v>
          </cell>
          <cell r="F1068">
            <v>73.800003000000004</v>
          </cell>
          <cell r="G1068">
            <v>611419</v>
          </cell>
        </row>
        <row r="1069">
          <cell r="A1069">
            <v>43289</v>
          </cell>
          <cell r="B1069" t="str">
            <v>null</v>
          </cell>
          <cell r="C1069" t="str">
            <v>null</v>
          </cell>
          <cell r="D1069" t="str">
            <v>null</v>
          </cell>
          <cell r="E1069" t="str">
            <v>null</v>
          </cell>
          <cell r="F1069" t="str">
            <v>null</v>
          </cell>
          <cell r="G1069" t="str">
            <v>null</v>
          </cell>
        </row>
        <row r="1070">
          <cell r="A1070">
            <v>43290</v>
          </cell>
          <cell r="B1070">
            <v>73.870002999999997</v>
          </cell>
          <cell r="C1070">
            <v>74.279999000000004</v>
          </cell>
          <cell r="D1070">
            <v>72.989998</v>
          </cell>
          <cell r="E1070">
            <v>73.849997999999999</v>
          </cell>
          <cell r="F1070">
            <v>73.849997999999999</v>
          </cell>
          <cell r="G1070">
            <v>533003</v>
          </cell>
        </row>
        <row r="1071">
          <cell r="A1071">
            <v>43291</v>
          </cell>
          <cell r="B1071">
            <v>74.040001000000004</v>
          </cell>
          <cell r="C1071">
            <v>74.699996999999996</v>
          </cell>
          <cell r="D1071">
            <v>73.650002000000001</v>
          </cell>
          <cell r="E1071">
            <v>74.110000999999997</v>
          </cell>
          <cell r="F1071">
            <v>74.110000999999997</v>
          </cell>
          <cell r="G1071">
            <v>586829</v>
          </cell>
        </row>
        <row r="1072">
          <cell r="A1072">
            <v>43292</v>
          </cell>
          <cell r="B1072">
            <v>74.199996999999996</v>
          </cell>
          <cell r="C1072">
            <v>74.260002</v>
          </cell>
          <cell r="D1072">
            <v>70.019997000000004</v>
          </cell>
          <cell r="E1072">
            <v>70.379997000000003</v>
          </cell>
          <cell r="F1072">
            <v>70.379997000000003</v>
          </cell>
          <cell r="G1072">
            <v>861726</v>
          </cell>
        </row>
        <row r="1073">
          <cell r="A1073">
            <v>43293</v>
          </cell>
          <cell r="B1073">
            <v>70.599997999999999</v>
          </cell>
          <cell r="C1073">
            <v>71.239998</v>
          </cell>
          <cell r="D1073">
            <v>69.230002999999996</v>
          </cell>
          <cell r="E1073">
            <v>70.330001999999993</v>
          </cell>
          <cell r="F1073">
            <v>70.330001999999993</v>
          </cell>
          <cell r="G1073">
            <v>707887</v>
          </cell>
        </row>
        <row r="1074">
          <cell r="A1074">
            <v>43294</v>
          </cell>
          <cell r="B1074">
            <v>70.379997000000003</v>
          </cell>
          <cell r="C1074">
            <v>71.660004000000001</v>
          </cell>
          <cell r="D1074">
            <v>69.839995999999999</v>
          </cell>
          <cell r="E1074">
            <v>71.010002</v>
          </cell>
          <cell r="F1074">
            <v>71.010002</v>
          </cell>
          <cell r="G1074">
            <v>530277</v>
          </cell>
        </row>
        <row r="1075">
          <cell r="A1075">
            <v>43296</v>
          </cell>
          <cell r="B1075" t="str">
            <v>null</v>
          </cell>
          <cell r="C1075" t="str">
            <v>null</v>
          </cell>
          <cell r="D1075" t="str">
            <v>null</v>
          </cell>
          <cell r="E1075" t="str">
            <v>null</v>
          </cell>
          <cell r="F1075" t="str">
            <v>null</v>
          </cell>
          <cell r="G1075" t="str">
            <v>null</v>
          </cell>
        </row>
        <row r="1076">
          <cell r="A1076">
            <v>43297</v>
          </cell>
          <cell r="B1076">
            <v>70.519997000000004</v>
          </cell>
          <cell r="C1076">
            <v>70.870002999999997</v>
          </cell>
          <cell r="D1076">
            <v>67.580001999999993</v>
          </cell>
          <cell r="E1076">
            <v>68.059997999999993</v>
          </cell>
          <cell r="F1076">
            <v>68.059997999999993</v>
          </cell>
          <cell r="G1076">
            <v>530480</v>
          </cell>
        </row>
        <row r="1077">
          <cell r="A1077">
            <v>43298</v>
          </cell>
          <cell r="B1077">
            <v>68.029999000000004</v>
          </cell>
          <cell r="C1077">
            <v>68.440002000000007</v>
          </cell>
          <cell r="D1077">
            <v>67.029999000000004</v>
          </cell>
          <cell r="E1077">
            <v>68.080001999999993</v>
          </cell>
          <cell r="F1077">
            <v>68.080001999999993</v>
          </cell>
          <cell r="G1077">
            <v>440727</v>
          </cell>
        </row>
        <row r="1078">
          <cell r="A1078">
            <v>43299</v>
          </cell>
          <cell r="B1078">
            <v>67.610000999999997</v>
          </cell>
          <cell r="C1078">
            <v>69.059997999999993</v>
          </cell>
          <cell r="D1078">
            <v>67.040001000000004</v>
          </cell>
          <cell r="E1078">
            <v>68.760002</v>
          </cell>
          <cell r="F1078">
            <v>68.760002</v>
          </cell>
          <cell r="G1078">
            <v>187313</v>
          </cell>
        </row>
        <row r="1079">
          <cell r="A1079">
            <v>43300</v>
          </cell>
          <cell r="B1079">
            <v>69</v>
          </cell>
          <cell r="C1079">
            <v>70.169998000000007</v>
          </cell>
          <cell r="D1079">
            <v>67.800003000000004</v>
          </cell>
          <cell r="E1079">
            <v>69.459998999999996</v>
          </cell>
          <cell r="F1079">
            <v>69.459998999999996</v>
          </cell>
          <cell r="G1079">
            <v>103220</v>
          </cell>
        </row>
        <row r="1080">
          <cell r="A1080">
            <v>43301</v>
          </cell>
          <cell r="B1080">
            <v>69.389999000000003</v>
          </cell>
          <cell r="C1080">
            <v>71.099997999999999</v>
          </cell>
          <cell r="D1080">
            <v>69.370002999999997</v>
          </cell>
          <cell r="E1080">
            <v>70.459998999999996</v>
          </cell>
          <cell r="F1080">
            <v>70.459998999999996</v>
          </cell>
          <cell r="G1080">
            <v>500967</v>
          </cell>
        </row>
        <row r="1081">
          <cell r="A1081">
            <v>43303</v>
          </cell>
          <cell r="B1081" t="str">
            <v>null</v>
          </cell>
          <cell r="C1081" t="str">
            <v>null</v>
          </cell>
          <cell r="D1081" t="str">
            <v>null</v>
          </cell>
          <cell r="E1081" t="str">
            <v>null</v>
          </cell>
          <cell r="F1081" t="str">
            <v>null</v>
          </cell>
          <cell r="G1081" t="str">
            <v>null</v>
          </cell>
        </row>
        <row r="1082">
          <cell r="A1082">
            <v>43304</v>
          </cell>
          <cell r="B1082">
            <v>68.169998000000007</v>
          </cell>
          <cell r="C1082">
            <v>69.309997999999993</v>
          </cell>
          <cell r="D1082">
            <v>67.599997999999999</v>
          </cell>
          <cell r="E1082">
            <v>67.889999000000003</v>
          </cell>
          <cell r="F1082">
            <v>67.889999000000003</v>
          </cell>
          <cell r="G1082">
            <v>555915</v>
          </cell>
        </row>
        <row r="1083">
          <cell r="A1083">
            <v>43305</v>
          </cell>
          <cell r="B1083">
            <v>67.800003000000004</v>
          </cell>
          <cell r="C1083">
            <v>69.050003000000004</v>
          </cell>
          <cell r="D1083">
            <v>67.559997999999993</v>
          </cell>
          <cell r="E1083">
            <v>68.519997000000004</v>
          </cell>
          <cell r="F1083">
            <v>68.519997000000004</v>
          </cell>
          <cell r="G1083">
            <v>524591</v>
          </cell>
        </row>
        <row r="1084">
          <cell r="A1084">
            <v>43306</v>
          </cell>
          <cell r="B1084">
            <v>68.769997000000004</v>
          </cell>
          <cell r="C1084">
            <v>69.699996999999996</v>
          </cell>
          <cell r="D1084">
            <v>68.199996999999996</v>
          </cell>
          <cell r="E1084">
            <v>69.300003000000004</v>
          </cell>
          <cell r="F1084">
            <v>69.300003000000004</v>
          </cell>
          <cell r="G1084">
            <v>622913</v>
          </cell>
        </row>
        <row r="1085">
          <cell r="A1085">
            <v>43307</v>
          </cell>
          <cell r="B1085">
            <v>69.379997000000003</v>
          </cell>
          <cell r="C1085">
            <v>69.919998000000007</v>
          </cell>
          <cell r="D1085">
            <v>68.919998000000007</v>
          </cell>
          <cell r="E1085">
            <v>69.610000999999997</v>
          </cell>
          <cell r="F1085">
            <v>69.610000999999997</v>
          </cell>
          <cell r="G1085">
            <v>489059</v>
          </cell>
        </row>
        <row r="1086">
          <cell r="A1086">
            <v>43308</v>
          </cell>
          <cell r="B1086">
            <v>69.580001999999993</v>
          </cell>
          <cell r="C1086">
            <v>69.769997000000004</v>
          </cell>
          <cell r="D1086">
            <v>68.260002</v>
          </cell>
          <cell r="E1086">
            <v>68.690002000000007</v>
          </cell>
          <cell r="F1086">
            <v>68.690002000000007</v>
          </cell>
          <cell r="G1086">
            <v>460450</v>
          </cell>
        </row>
        <row r="1087">
          <cell r="A1087">
            <v>43310</v>
          </cell>
          <cell r="B1087" t="str">
            <v>null</v>
          </cell>
          <cell r="C1087" t="str">
            <v>null</v>
          </cell>
          <cell r="D1087" t="str">
            <v>null</v>
          </cell>
          <cell r="E1087" t="str">
            <v>null</v>
          </cell>
          <cell r="F1087" t="str">
            <v>null</v>
          </cell>
          <cell r="G1087" t="str">
            <v>null</v>
          </cell>
        </row>
        <row r="1088">
          <cell r="A1088">
            <v>43311</v>
          </cell>
          <cell r="B1088">
            <v>69.010002</v>
          </cell>
          <cell r="C1088">
            <v>70.430000000000007</v>
          </cell>
          <cell r="D1088">
            <v>68.800003000000004</v>
          </cell>
          <cell r="E1088">
            <v>70.129997000000003</v>
          </cell>
          <cell r="F1088">
            <v>70.129997000000003</v>
          </cell>
          <cell r="G1088">
            <v>463011</v>
          </cell>
        </row>
        <row r="1089">
          <cell r="A1089">
            <v>43312</v>
          </cell>
          <cell r="B1089">
            <v>70.050003000000004</v>
          </cell>
          <cell r="C1089">
            <v>70.220000999999996</v>
          </cell>
          <cell r="D1089">
            <v>67.980002999999996</v>
          </cell>
          <cell r="E1089">
            <v>68.760002</v>
          </cell>
          <cell r="F1089">
            <v>68.760002</v>
          </cell>
          <cell r="G1089">
            <v>519070</v>
          </cell>
        </row>
        <row r="1090">
          <cell r="A1090">
            <v>43313</v>
          </cell>
          <cell r="B1090">
            <v>68.430000000000007</v>
          </cell>
          <cell r="C1090">
            <v>68.519997000000004</v>
          </cell>
          <cell r="D1090">
            <v>67.309997999999993</v>
          </cell>
          <cell r="E1090">
            <v>67.660004000000001</v>
          </cell>
          <cell r="F1090">
            <v>67.660004000000001</v>
          </cell>
          <cell r="G1090">
            <v>576561</v>
          </cell>
        </row>
        <row r="1091">
          <cell r="A1091">
            <v>43314</v>
          </cell>
          <cell r="B1091">
            <v>67.860000999999997</v>
          </cell>
          <cell r="C1091">
            <v>69.360000999999997</v>
          </cell>
          <cell r="D1091">
            <v>66.919998000000007</v>
          </cell>
          <cell r="E1091">
            <v>68.959998999999996</v>
          </cell>
          <cell r="F1091">
            <v>68.959998999999996</v>
          </cell>
          <cell r="G1091">
            <v>531071</v>
          </cell>
        </row>
        <row r="1092">
          <cell r="A1092">
            <v>43315</v>
          </cell>
          <cell r="B1092">
            <v>68.989998</v>
          </cell>
          <cell r="C1092">
            <v>69.239998</v>
          </cell>
          <cell r="D1092">
            <v>67.870002999999997</v>
          </cell>
          <cell r="E1092">
            <v>68.489998</v>
          </cell>
          <cell r="F1092">
            <v>68.489998</v>
          </cell>
          <cell r="G1092">
            <v>476615</v>
          </cell>
        </row>
        <row r="1093">
          <cell r="A1093">
            <v>43317</v>
          </cell>
          <cell r="B1093" t="str">
            <v>null</v>
          </cell>
          <cell r="C1093" t="str">
            <v>null</v>
          </cell>
          <cell r="D1093" t="str">
            <v>null</v>
          </cell>
          <cell r="E1093" t="str">
            <v>null</v>
          </cell>
          <cell r="F1093" t="str">
            <v>null</v>
          </cell>
          <cell r="G1093" t="str">
            <v>null</v>
          </cell>
        </row>
        <row r="1094">
          <cell r="A1094">
            <v>43318</v>
          </cell>
          <cell r="B1094">
            <v>68.650002000000001</v>
          </cell>
          <cell r="C1094">
            <v>69.919998000000007</v>
          </cell>
          <cell r="D1094">
            <v>68.5</v>
          </cell>
          <cell r="E1094">
            <v>69.010002</v>
          </cell>
          <cell r="F1094">
            <v>69.010002</v>
          </cell>
          <cell r="G1094">
            <v>495605</v>
          </cell>
        </row>
        <row r="1095">
          <cell r="A1095">
            <v>43319</v>
          </cell>
          <cell r="B1095">
            <v>68.900002000000001</v>
          </cell>
          <cell r="C1095">
            <v>69.830001999999993</v>
          </cell>
          <cell r="D1095">
            <v>68.809997999999993</v>
          </cell>
          <cell r="E1095">
            <v>69.169998000000007</v>
          </cell>
          <cell r="F1095">
            <v>69.169998000000007</v>
          </cell>
          <cell r="G1095">
            <v>485027</v>
          </cell>
        </row>
        <row r="1096">
          <cell r="A1096">
            <v>43320</v>
          </cell>
          <cell r="B1096">
            <v>69.089995999999999</v>
          </cell>
          <cell r="C1096">
            <v>69.370002999999997</v>
          </cell>
          <cell r="D1096">
            <v>66.319999999999993</v>
          </cell>
          <cell r="E1096">
            <v>66.940002000000007</v>
          </cell>
          <cell r="F1096">
            <v>66.940002000000007</v>
          </cell>
          <cell r="G1096">
            <v>760313</v>
          </cell>
        </row>
        <row r="1097">
          <cell r="A1097">
            <v>43321</v>
          </cell>
          <cell r="B1097">
            <v>66.790001000000004</v>
          </cell>
          <cell r="C1097">
            <v>67.410004000000001</v>
          </cell>
          <cell r="D1097">
            <v>66.489998</v>
          </cell>
          <cell r="E1097">
            <v>66.809997999999993</v>
          </cell>
          <cell r="F1097">
            <v>66.809997999999993</v>
          </cell>
          <cell r="G1097">
            <v>509401</v>
          </cell>
        </row>
        <row r="1098">
          <cell r="A1098">
            <v>43322</v>
          </cell>
          <cell r="B1098">
            <v>66.739998</v>
          </cell>
          <cell r="C1098">
            <v>67.870002999999997</v>
          </cell>
          <cell r="D1098">
            <v>66.139999000000003</v>
          </cell>
          <cell r="E1098">
            <v>67.629997000000003</v>
          </cell>
          <cell r="F1098">
            <v>67.629997000000003</v>
          </cell>
          <cell r="G1098">
            <v>524490</v>
          </cell>
        </row>
        <row r="1099">
          <cell r="A1099">
            <v>43324</v>
          </cell>
          <cell r="B1099" t="str">
            <v>null</v>
          </cell>
          <cell r="C1099" t="str">
            <v>null</v>
          </cell>
          <cell r="D1099" t="str">
            <v>null</v>
          </cell>
          <cell r="E1099" t="str">
            <v>null</v>
          </cell>
          <cell r="F1099" t="str">
            <v>null</v>
          </cell>
          <cell r="G1099" t="str">
            <v>null</v>
          </cell>
        </row>
        <row r="1100">
          <cell r="A1100">
            <v>43325</v>
          </cell>
          <cell r="B1100">
            <v>67.779999000000004</v>
          </cell>
          <cell r="C1100">
            <v>67.949996999999996</v>
          </cell>
          <cell r="D1100">
            <v>65.709998999999996</v>
          </cell>
          <cell r="E1100">
            <v>67.199996999999996</v>
          </cell>
          <cell r="F1100">
            <v>67.199996999999996</v>
          </cell>
          <cell r="G1100">
            <v>578219</v>
          </cell>
        </row>
        <row r="1101">
          <cell r="A1101">
            <v>43326</v>
          </cell>
          <cell r="B1101">
            <v>67.419998000000007</v>
          </cell>
          <cell r="C1101">
            <v>68.370002999999997</v>
          </cell>
          <cell r="D1101">
            <v>66.580001999999993</v>
          </cell>
          <cell r="E1101">
            <v>67.040001000000004</v>
          </cell>
          <cell r="F1101">
            <v>67.040001000000004</v>
          </cell>
          <cell r="G1101">
            <v>538484</v>
          </cell>
        </row>
        <row r="1102">
          <cell r="A1102">
            <v>43327</v>
          </cell>
          <cell r="B1102">
            <v>66.620002999999997</v>
          </cell>
          <cell r="C1102">
            <v>66.900002000000001</v>
          </cell>
          <cell r="D1102">
            <v>64.510002</v>
          </cell>
          <cell r="E1102">
            <v>65.010002</v>
          </cell>
          <cell r="F1102">
            <v>65.010002</v>
          </cell>
          <cell r="G1102">
            <v>573473</v>
          </cell>
        </row>
        <row r="1103">
          <cell r="A1103">
            <v>43328</v>
          </cell>
          <cell r="B1103">
            <v>64.949996999999996</v>
          </cell>
          <cell r="C1103">
            <v>65.519997000000004</v>
          </cell>
          <cell r="D1103">
            <v>64.430000000000007</v>
          </cell>
          <cell r="E1103">
            <v>65.459998999999996</v>
          </cell>
          <cell r="F1103">
            <v>65.459998999999996</v>
          </cell>
          <cell r="G1103">
            <v>383380</v>
          </cell>
        </row>
        <row r="1104">
          <cell r="A1104">
            <v>43329</v>
          </cell>
          <cell r="B1104">
            <v>65.470000999999996</v>
          </cell>
          <cell r="C1104">
            <v>66.389999000000003</v>
          </cell>
          <cell r="D1104">
            <v>65.300003000000004</v>
          </cell>
          <cell r="E1104">
            <v>65.910004000000001</v>
          </cell>
          <cell r="F1104">
            <v>65.910004000000001</v>
          </cell>
          <cell r="G1104">
            <v>171403</v>
          </cell>
        </row>
        <row r="1105">
          <cell r="A1105">
            <v>43331</v>
          </cell>
          <cell r="B1105" t="str">
            <v>null</v>
          </cell>
          <cell r="C1105" t="str">
            <v>null</v>
          </cell>
          <cell r="D1105" t="str">
            <v>null</v>
          </cell>
          <cell r="E1105" t="str">
            <v>null</v>
          </cell>
          <cell r="F1105" t="str">
            <v>null</v>
          </cell>
          <cell r="G1105" t="str">
            <v>null</v>
          </cell>
        </row>
        <row r="1106">
          <cell r="A1106">
            <v>43332</v>
          </cell>
          <cell r="B1106">
            <v>65.910004000000001</v>
          </cell>
          <cell r="C1106">
            <v>66.680000000000007</v>
          </cell>
          <cell r="D1106">
            <v>65.589995999999999</v>
          </cell>
          <cell r="E1106">
            <v>66.430000000000007</v>
          </cell>
          <cell r="F1106">
            <v>66.430000000000007</v>
          </cell>
          <cell r="G1106">
            <v>112709</v>
          </cell>
        </row>
        <row r="1107">
          <cell r="A1107">
            <v>43333</v>
          </cell>
          <cell r="B1107">
            <v>66.620002999999997</v>
          </cell>
          <cell r="C1107">
            <v>68.099997999999999</v>
          </cell>
          <cell r="D1107">
            <v>66.519997000000004</v>
          </cell>
          <cell r="E1107">
            <v>67.349997999999999</v>
          </cell>
          <cell r="F1107">
            <v>67.349997999999999</v>
          </cell>
          <cell r="G1107">
            <v>437164</v>
          </cell>
        </row>
        <row r="1108">
          <cell r="A1108">
            <v>43334</v>
          </cell>
          <cell r="B1108">
            <v>66.080001999999993</v>
          </cell>
          <cell r="C1108">
            <v>68.150002000000001</v>
          </cell>
          <cell r="D1108">
            <v>65.980002999999996</v>
          </cell>
          <cell r="E1108">
            <v>67.860000999999997</v>
          </cell>
          <cell r="F1108">
            <v>67.860000999999997</v>
          </cell>
          <cell r="G1108">
            <v>581899</v>
          </cell>
        </row>
        <row r="1109">
          <cell r="A1109">
            <v>43335</v>
          </cell>
          <cell r="B1109">
            <v>68.069999999999993</v>
          </cell>
          <cell r="C1109">
            <v>68.120002999999997</v>
          </cell>
          <cell r="D1109">
            <v>67.319999999999993</v>
          </cell>
          <cell r="E1109">
            <v>67.830001999999993</v>
          </cell>
          <cell r="F1109">
            <v>67.830001999999993</v>
          </cell>
          <cell r="G1109">
            <v>450690</v>
          </cell>
        </row>
        <row r="1110">
          <cell r="A1110">
            <v>43336</v>
          </cell>
          <cell r="B1110">
            <v>67.900002000000001</v>
          </cell>
          <cell r="C1110">
            <v>69.309997999999993</v>
          </cell>
          <cell r="D1110">
            <v>67.779999000000004</v>
          </cell>
          <cell r="E1110">
            <v>68.720000999999996</v>
          </cell>
          <cell r="F1110">
            <v>68.720000999999996</v>
          </cell>
          <cell r="G1110">
            <v>517796</v>
          </cell>
        </row>
        <row r="1111">
          <cell r="A1111">
            <v>43338</v>
          </cell>
          <cell r="B1111" t="str">
            <v>null</v>
          </cell>
          <cell r="C1111" t="str">
            <v>null</v>
          </cell>
          <cell r="D1111" t="str">
            <v>null</v>
          </cell>
          <cell r="E1111" t="str">
            <v>null</v>
          </cell>
          <cell r="F1111" t="str">
            <v>null</v>
          </cell>
          <cell r="G1111" t="str">
            <v>null</v>
          </cell>
        </row>
        <row r="1112">
          <cell r="A1112">
            <v>43339</v>
          </cell>
          <cell r="B1112">
            <v>68.569999999999993</v>
          </cell>
          <cell r="C1112">
            <v>68.970000999999996</v>
          </cell>
          <cell r="D1112">
            <v>68.339995999999999</v>
          </cell>
          <cell r="E1112">
            <v>68.870002999999997</v>
          </cell>
          <cell r="F1112">
            <v>68.870002999999997</v>
          </cell>
          <cell r="G1112">
            <v>332612</v>
          </cell>
        </row>
        <row r="1113">
          <cell r="A1113">
            <v>43340</v>
          </cell>
          <cell r="B1113">
            <v>68.930000000000007</v>
          </cell>
          <cell r="C1113">
            <v>69.199996999999996</v>
          </cell>
          <cell r="D1113">
            <v>68.209998999999996</v>
          </cell>
          <cell r="E1113">
            <v>68.529999000000004</v>
          </cell>
          <cell r="F1113">
            <v>68.529999000000004</v>
          </cell>
          <cell r="G1113">
            <v>426833</v>
          </cell>
        </row>
        <row r="1114">
          <cell r="A1114">
            <v>43341</v>
          </cell>
          <cell r="B1114">
            <v>68.540001000000004</v>
          </cell>
          <cell r="C1114">
            <v>69.760002</v>
          </cell>
          <cell r="D1114">
            <v>68.370002999999997</v>
          </cell>
          <cell r="E1114">
            <v>69.510002</v>
          </cell>
          <cell r="F1114">
            <v>69.510002</v>
          </cell>
          <cell r="G1114">
            <v>497095</v>
          </cell>
        </row>
        <row r="1115">
          <cell r="A1115">
            <v>43342</v>
          </cell>
          <cell r="B1115">
            <v>69.709998999999996</v>
          </cell>
          <cell r="C1115">
            <v>70.5</v>
          </cell>
          <cell r="D1115">
            <v>69.550003000000004</v>
          </cell>
          <cell r="E1115">
            <v>70.25</v>
          </cell>
          <cell r="F1115">
            <v>70.25</v>
          </cell>
          <cell r="G1115">
            <v>445584</v>
          </cell>
        </row>
        <row r="1116">
          <cell r="A1116">
            <v>43343</v>
          </cell>
          <cell r="B1116">
            <v>70.059997999999993</v>
          </cell>
          <cell r="C1116">
            <v>70.360000999999997</v>
          </cell>
          <cell r="D1116">
            <v>69.639999000000003</v>
          </cell>
          <cell r="E1116">
            <v>69.800003000000004</v>
          </cell>
          <cell r="F1116">
            <v>69.800003000000004</v>
          </cell>
          <cell r="G1116">
            <v>419739</v>
          </cell>
        </row>
        <row r="1117">
          <cell r="A1117">
            <v>43345</v>
          </cell>
          <cell r="B1117" t="str">
            <v>null</v>
          </cell>
          <cell r="C1117" t="str">
            <v>null</v>
          </cell>
          <cell r="D1117" t="str">
            <v>null</v>
          </cell>
          <cell r="E1117" t="str">
            <v>null</v>
          </cell>
          <cell r="F1117" t="str">
            <v>null</v>
          </cell>
          <cell r="G1117" t="str">
            <v>null</v>
          </cell>
        </row>
        <row r="1118">
          <cell r="A1118">
            <v>43347</v>
          </cell>
          <cell r="B1118">
            <v>70.120002999999997</v>
          </cell>
          <cell r="C1118">
            <v>71.400002000000001</v>
          </cell>
          <cell r="D1118">
            <v>69.080001999999993</v>
          </cell>
          <cell r="E1118">
            <v>69.870002999999997</v>
          </cell>
          <cell r="F1118">
            <v>69.870002999999997</v>
          </cell>
          <cell r="G1118">
            <v>785981</v>
          </cell>
        </row>
        <row r="1119">
          <cell r="A1119">
            <v>43348</v>
          </cell>
          <cell r="B1119">
            <v>69.430000000000007</v>
          </cell>
          <cell r="C1119">
            <v>69.589995999999999</v>
          </cell>
          <cell r="D1119">
            <v>68.559997999999993</v>
          </cell>
          <cell r="E1119">
            <v>68.720000999999996</v>
          </cell>
          <cell r="F1119">
            <v>68.720000999999996</v>
          </cell>
          <cell r="G1119">
            <v>542104</v>
          </cell>
        </row>
        <row r="1120">
          <cell r="A1120">
            <v>43349</v>
          </cell>
          <cell r="B1120">
            <v>68.639999000000003</v>
          </cell>
          <cell r="C1120">
            <v>69.019997000000004</v>
          </cell>
          <cell r="D1120">
            <v>67</v>
          </cell>
          <cell r="E1120">
            <v>67.769997000000004</v>
          </cell>
          <cell r="F1120">
            <v>67.769997000000004</v>
          </cell>
          <cell r="G1120">
            <v>633824</v>
          </cell>
        </row>
        <row r="1121">
          <cell r="A1121">
            <v>43350</v>
          </cell>
          <cell r="B1121">
            <v>67.879997000000003</v>
          </cell>
          <cell r="C1121">
            <v>68.080001999999993</v>
          </cell>
          <cell r="D1121">
            <v>66.860000999999997</v>
          </cell>
          <cell r="E1121">
            <v>67.75</v>
          </cell>
          <cell r="F1121">
            <v>67.75</v>
          </cell>
          <cell r="G1121">
            <v>530895</v>
          </cell>
        </row>
        <row r="1122">
          <cell r="A1122">
            <v>43352</v>
          </cell>
          <cell r="B1122" t="str">
            <v>null</v>
          </cell>
          <cell r="C1122" t="str">
            <v>null</v>
          </cell>
          <cell r="D1122" t="str">
            <v>null</v>
          </cell>
          <cell r="E1122" t="str">
            <v>null</v>
          </cell>
          <cell r="F1122" t="str">
            <v>null</v>
          </cell>
          <cell r="G1122" t="str">
            <v>null</v>
          </cell>
        </row>
        <row r="1123">
          <cell r="A1123">
            <v>43353</v>
          </cell>
          <cell r="B1123">
            <v>67.819999999999993</v>
          </cell>
          <cell r="C1123">
            <v>68.519997000000004</v>
          </cell>
          <cell r="D1123">
            <v>67.330001999999993</v>
          </cell>
          <cell r="E1123">
            <v>67.540001000000004</v>
          </cell>
          <cell r="F1123">
            <v>67.540001000000004</v>
          </cell>
          <cell r="G1123">
            <v>571174</v>
          </cell>
        </row>
        <row r="1124">
          <cell r="A1124">
            <v>43354</v>
          </cell>
          <cell r="B1124">
            <v>67.529999000000004</v>
          </cell>
          <cell r="C1124">
            <v>70.010002</v>
          </cell>
          <cell r="D1124">
            <v>67.480002999999996</v>
          </cell>
          <cell r="E1124">
            <v>69.25</v>
          </cell>
          <cell r="F1124">
            <v>69.25</v>
          </cell>
          <cell r="G1124">
            <v>676869</v>
          </cell>
        </row>
        <row r="1125">
          <cell r="A1125">
            <v>43355</v>
          </cell>
          <cell r="B1125">
            <v>69.889999000000003</v>
          </cell>
          <cell r="C1125">
            <v>71.260002</v>
          </cell>
          <cell r="D1125">
            <v>69.5</v>
          </cell>
          <cell r="E1125">
            <v>70.370002999999997</v>
          </cell>
          <cell r="F1125">
            <v>70.370002999999997</v>
          </cell>
          <cell r="G1125">
            <v>800543</v>
          </cell>
        </row>
        <row r="1126">
          <cell r="A1126">
            <v>43356</v>
          </cell>
          <cell r="B1126">
            <v>70.239998</v>
          </cell>
          <cell r="C1126">
            <v>70.279999000000004</v>
          </cell>
          <cell r="D1126">
            <v>68.349997999999999</v>
          </cell>
          <cell r="E1126">
            <v>68.589995999999999</v>
          </cell>
          <cell r="F1126">
            <v>68.589995999999999</v>
          </cell>
          <cell r="G1126">
            <v>684937</v>
          </cell>
        </row>
        <row r="1127">
          <cell r="A1127">
            <v>43357</v>
          </cell>
          <cell r="B1127">
            <v>68.790001000000004</v>
          </cell>
          <cell r="C1127">
            <v>69.910004000000001</v>
          </cell>
          <cell r="D1127">
            <v>67.940002000000007</v>
          </cell>
          <cell r="E1127">
            <v>68.989998</v>
          </cell>
          <cell r="F1127">
            <v>68.989998</v>
          </cell>
          <cell r="G1127">
            <v>611075</v>
          </cell>
        </row>
        <row r="1128">
          <cell r="A1128">
            <v>43359</v>
          </cell>
          <cell r="B1128" t="str">
            <v>null</v>
          </cell>
          <cell r="C1128" t="str">
            <v>null</v>
          </cell>
          <cell r="D1128" t="str">
            <v>null</v>
          </cell>
          <cell r="E1128" t="str">
            <v>null</v>
          </cell>
          <cell r="F1128" t="str">
            <v>null</v>
          </cell>
          <cell r="G1128" t="str">
            <v>null</v>
          </cell>
        </row>
        <row r="1129">
          <cell r="A1129">
            <v>43360</v>
          </cell>
          <cell r="B1129">
            <v>68.930000000000007</v>
          </cell>
          <cell r="C1129">
            <v>69.720000999999996</v>
          </cell>
          <cell r="D1129">
            <v>68.529999000000004</v>
          </cell>
          <cell r="E1129">
            <v>68.910004000000001</v>
          </cell>
          <cell r="F1129">
            <v>68.910004000000001</v>
          </cell>
          <cell r="G1129">
            <v>422294</v>
          </cell>
        </row>
        <row r="1130">
          <cell r="A1130">
            <v>43361</v>
          </cell>
          <cell r="B1130">
            <v>68.800003000000004</v>
          </cell>
          <cell r="C1130">
            <v>70.419998000000007</v>
          </cell>
          <cell r="D1130">
            <v>68.529999000000004</v>
          </cell>
          <cell r="E1130">
            <v>69.849997999999999</v>
          </cell>
          <cell r="F1130">
            <v>69.849997999999999</v>
          </cell>
          <cell r="G1130">
            <v>234202</v>
          </cell>
        </row>
        <row r="1131">
          <cell r="A1131">
            <v>43362</v>
          </cell>
          <cell r="B1131">
            <v>69.709998999999996</v>
          </cell>
          <cell r="C1131">
            <v>71.5</v>
          </cell>
          <cell r="D1131">
            <v>69.650002000000001</v>
          </cell>
          <cell r="E1131">
            <v>71.120002999999997</v>
          </cell>
          <cell r="F1131">
            <v>71.120002999999997</v>
          </cell>
          <cell r="G1131">
            <v>125208</v>
          </cell>
        </row>
        <row r="1132">
          <cell r="A1132">
            <v>43363</v>
          </cell>
          <cell r="B1132">
            <v>71.389999000000003</v>
          </cell>
          <cell r="C1132">
            <v>71.809997999999993</v>
          </cell>
          <cell r="D1132">
            <v>70.730002999999996</v>
          </cell>
          <cell r="E1132">
            <v>70.800003000000004</v>
          </cell>
          <cell r="F1132">
            <v>70.800003000000004</v>
          </cell>
          <cell r="G1132">
            <v>607520</v>
          </cell>
        </row>
        <row r="1133">
          <cell r="A1133">
            <v>43364</v>
          </cell>
          <cell r="B1133">
            <v>70.199996999999996</v>
          </cell>
          <cell r="C1133">
            <v>71.800003000000004</v>
          </cell>
          <cell r="D1133">
            <v>69.980002999999996</v>
          </cell>
          <cell r="E1133">
            <v>70.779999000000004</v>
          </cell>
          <cell r="F1133">
            <v>70.779999000000004</v>
          </cell>
          <cell r="G1133">
            <v>855943</v>
          </cell>
        </row>
        <row r="1134">
          <cell r="A1134">
            <v>43366</v>
          </cell>
          <cell r="B1134" t="str">
            <v>null</v>
          </cell>
          <cell r="C1134" t="str">
            <v>null</v>
          </cell>
          <cell r="D1134" t="str">
            <v>null</v>
          </cell>
          <cell r="E1134" t="str">
            <v>null</v>
          </cell>
          <cell r="F1134" t="str">
            <v>null</v>
          </cell>
          <cell r="G1134" t="str">
            <v>null</v>
          </cell>
        </row>
        <row r="1135">
          <cell r="A1135">
            <v>43367</v>
          </cell>
          <cell r="B1135">
            <v>71.139999000000003</v>
          </cell>
          <cell r="C1135">
            <v>72.739998</v>
          </cell>
          <cell r="D1135">
            <v>71.139999000000003</v>
          </cell>
          <cell r="E1135">
            <v>72.080001999999993</v>
          </cell>
          <cell r="F1135">
            <v>72.080001999999993</v>
          </cell>
          <cell r="G1135">
            <v>576894</v>
          </cell>
        </row>
        <row r="1136">
          <cell r="A1136">
            <v>43368</v>
          </cell>
          <cell r="B1136">
            <v>72.25</v>
          </cell>
          <cell r="C1136">
            <v>72.779999000000004</v>
          </cell>
          <cell r="D1136">
            <v>71.889999000000003</v>
          </cell>
          <cell r="E1136">
            <v>72.279999000000004</v>
          </cell>
          <cell r="F1136">
            <v>72.279999000000004</v>
          </cell>
          <cell r="G1136">
            <v>551280</v>
          </cell>
        </row>
        <row r="1137">
          <cell r="A1137">
            <v>43369</v>
          </cell>
          <cell r="B1137">
            <v>72.089995999999999</v>
          </cell>
          <cell r="C1137">
            <v>72.379997000000003</v>
          </cell>
          <cell r="D1137">
            <v>71.470000999999996</v>
          </cell>
          <cell r="E1137">
            <v>71.569999999999993</v>
          </cell>
          <cell r="F1137">
            <v>71.569999999999993</v>
          </cell>
          <cell r="G1137">
            <v>464463</v>
          </cell>
        </row>
        <row r="1138">
          <cell r="A1138">
            <v>43370</v>
          </cell>
          <cell r="B1138">
            <v>72.010002</v>
          </cell>
          <cell r="C1138">
            <v>72.599997999999999</v>
          </cell>
          <cell r="D1138">
            <v>71.709998999999996</v>
          </cell>
          <cell r="E1138">
            <v>72.120002999999997</v>
          </cell>
          <cell r="F1138">
            <v>72.120002999999997</v>
          </cell>
          <cell r="G1138">
            <v>454549</v>
          </cell>
        </row>
        <row r="1139">
          <cell r="A1139">
            <v>43371</v>
          </cell>
          <cell r="B1139">
            <v>72.180000000000007</v>
          </cell>
          <cell r="C1139">
            <v>73.730002999999996</v>
          </cell>
          <cell r="D1139">
            <v>71.879997000000003</v>
          </cell>
          <cell r="E1139">
            <v>73.25</v>
          </cell>
          <cell r="F1139">
            <v>73.25</v>
          </cell>
          <cell r="G1139">
            <v>544047</v>
          </cell>
        </row>
        <row r="1140">
          <cell r="A1140">
            <v>43373</v>
          </cell>
          <cell r="B1140" t="str">
            <v>null</v>
          </cell>
          <cell r="C1140" t="str">
            <v>null</v>
          </cell>
          <cell r="D1140" t="str">
            <v>null</v>
          </cell>
          <cell r="E1140" t="str">
            <v>null</v>
          </cell>
          <cell r="F1140" t="str">
            <v>null</v>
          </cell>
          <cell r="G1140" t="str">
            <v>null</v>
          </cell>
        </row>
        <row r="1141">
          <cell r="A1141">
            <v>43374</v>
          </cell>
          <cell r="B1141">
            <v>73.290001000000004</v>
          </cell>
          <cell r="C1141">
            <v>75.769997000000004</v>
          </cell>
          <cell r="D1141">
            <v>72.949996999999996</v>
          </cell>
          <cell r="E1141">
            <v>75.300003000000004</v>
          </cell>
          <cell r="F1141">
            <v>75.300003000000004</v>
          </cell>
          <cell r="G1141">
            <v>601451</v>
          </cell>
        </row>
        <row r="1142">
          <cell r="A1142">
            <v>43375</v>
          </cell>
          <cell r="B1142">
            <v>75.419998000000007</v>
          </cell>
          <cell r="C1142">
            <v>75.910004000000001</v>
          </cell>
          <cell r="D1142">
            <v>74.930000000000007</v>
          </cell>
          <cell r="E1142">
            <v>75.230002999999996</v>
          </cell>
          <cell r="F1142">
            <v>75.230002999999996</v>
          </cell>
          <cell r="G1142">
            <v>463615</v>
          </cell>
        </row>
        <row r="1143">
          <cell r="A1143">
            <v>43376</v>
          </cell>
          <cell r="B1143">
            <v>75.120002999999997</v>
          </cell>
          <cell r="C1143">
            <v>76.900002000000001</v>
          </cell>
          <cell r="D1143">
            <v>74.300003000000004</v>
          </cell>
          <cell r="E1143">
            <v>76.410004000000001</v>
          </cell>
          <cell r="F1143">
            <v>76.410004000000001</v>
          </cell>
          <cell r="G1143">
            <v>698817</v>
          </cell>
        </row>
        <row r="1144">
          <cell r="A1144">
            <v>43377</v>
          </cell>
          <cell r="B1144">
            <v>76.180000000000007</v>
          </cell>
          <cell r="C1144">
            <v>76.470000999999996</v>
          </cell>
          <cell r="D1144">
            <v>73.879997000000003</v>
          </cell>
          <cell r="E1144">
            <v>74.330001999999993</v>
          </cell>
          <cell r="F1144">
            <v>74.330001999999993</v>
          </cell>
          <cell r="G1144">
            <v>687949</v>
          </cell>
        </row>
        <row r="1145">
          <cell r="A1145">
            <v>43378</v>
          </cell>
          <cell r="B1145">
            <v>74.669998000000007</v>
          </cell>
          <cell r="C1145">
            <v>75.220000999999996</v>
          </cell>
          <cell r="D1145">
            <v>73.839995999999999</v>
          </cell>
          <cell r="E1145">
            <v>74.339995999999999</v>
          </cell>
          <cell r="F1145">
            <v>74.339995999999999</v>
          </cell>
          <cell r="G1145">
            <v>613218</v>
          </cell>
        </row>
        <row r="1146">
          <cell r="A1146">
            <v>43380</v>
          </cell>
          <cell r="B1146" t="str">
            <v>null</v>
          </cell>
          <cell r="C1146" t="str">
            <v>null</v>
          </cell>
          <cell r="D1146" t="str">
            <v>null</v>
          </cell>
          <cell r="E1146" t="str">
            <v>null</v>
          </cell>
          <cell r="F1146" t="str">
            <v>null</v>
          </cell>
          <cell r="G1146" t="str">
            <v>null</v>
          </cell>
        </row>
        <row r="1147">
          <cell r="A1147">
            <v>43381</v>
          </cell>
          <cell r="B1147">
            <v>74.400002000000001</v>
          </cell>
          <cell r="C1147">
            <v>74.580001999999993</v>
          </cell>
          <cell r="D1147">
            <v>73.069999999999993</v>
          </cell>
          <cell r="E1147">
            <v>74.290001000000004</v>
          </cell>
          <cell r="F1147">
            <v>74.290001000000004</v>
          </cell>
          <cell r="G1147">
            <v>554938</v>
          </cell>
        </row>
        <row r="1148">
          <cell r="A1148">
            <v>43382</v>
          </cell>
          <cell r="B1148">
            <v>74.209998999999996</v>
          </cell>
          <cell r="C1148">
            <v>75.279999000000004</v>
          </cell>
          <cell r="D1148">
            <v>74</v>
          </cell>
          <cell r="E1148">
            <v>74.959998999999996</v>
          </cell>
          <cell r="F1148">
            <v>74.959998999999996</v>
          </cell>
          <cell r="G1148">
            <v>623537</v>
          </cell>
        </row>
        <row r="1149">
          <cell r="A1149">
            <v>43383</v>
          </cell>
          <cell r="B1149">
            <v>74.660004000000001</v>
          </cell>
          <cell r="C1149">
            <v>75.080001999999993</v>
          </cell>
          <cell r="D1149">
            <v>72.379997000000003</v>
          </cell>
          <cell r="E1149">
            <v>73.169998000000007</v>
          </cell>
          <cell r="F1149">
            <v>73.169998000000007</v>
          </cell>
          <cell r="G1149">
            <v>652737</v>
          </cell>
        </row>
        <row r="1150">
          <cell r="A1150">
            <v>43384</v>
          </cell>
          <cell r="B1150">
            <v>72.680000000000007</v>
          </cell>
          <cell r="C1150">
            <v>72.760002</v>
          </cell>
          <cell r="D1150">
            <v>70.510002</v>
          </cell>
          <cell r="E1150">
            <v>70.970000999999996</v>
          </cell>
          <cell r="F1150">
            <v>70.970000999999996</v>
          </cell>
          <cell r="G1150">
            <v>783962</v>
          </cell>
        </row>
        <row r="1151">
          <cell r="A1151">
            <v>43385</v>
          </cell>
          <cell r="B1151">
            <v>70.989998</v>
          </cell>
          <cell r="C1151">
            <v>72.010002</v>
          </cell>
          <cell r="D1151">
            <v>70.639999000000003</v>
          </cell>
          <cell r="E1151">
            <v>71.339995999999999</v>
          </cell>
          <cell r="F1151">
            <v>71.339995999999999</v>
          </cell>
          <cell r="G1151">
            <v>626668</v>
          </cell>
        </row>
        <row r="1152">
          <cell r="A1152">
            <v>43387</v>
          </cell>
          <cell r="B1152" t="str">
            <v>null</v>
          </cell>
          <cell r="C1152" t="str">
            <v>null</v>
          </cell>
          <cell r="D1152" t="str">
            <v>null</v>
          </cell>
          <cell r="E1152" t="str">
            <v>null</v>
          </cell>
          <cell r="F1152" t="str">
            <v>null</v>
          </cell>
          <cell r="G1152" t="str">
            <v>null</v>
          </cell>
        </row>
        <row r="1153">
          <cell r="A1153">
            <v>43388</v>
          </cell>
          <cell r="B1153">
            <v>71.849997999999999</v>
          </cell>
          <cell r="C1153">
            <v>72.699996999999996</v>
          </cell>
          <cell r="D1153">
            <v>70.849997999999999</v>
          </cell>
          <cell r="E1153">
            <v>71.779999000000004</v>
          </cell>
          <cell r="F1153">
            <v>71.779999000000004</v>
          </cell>
          <cell r="G1153">
            <v>568610</v>
          </cell>
        </row>
        <row r="1154">
          <cell r="A1154">
            <v>43389</v>
          </cell>
          <cell r="B1154">
            <v>71.720000999999996</v>
          </cell>
          <cell r="C1154">
            <v>72.290001000000004</v>
          </cell>
          <cell r="D1154">
            <v>71.019997000000004</v>
          </cell>
          <cell r="E1154">
            <v>71.919998000000007</v>
          </cell>
          <cell r="F1154">
            <v>71.919998000000007</v>
          </cell>
          <cell r="G1154">
            <v>535003</v>
          </cell>
        </row>
        <row r="1155">
          <cell r="A1155">
            <v>43390</v>
          </cell>
          <cell r="B1155">
            <v>72.169998000000007</v>
          </cell>
          <cell r="C1155">
            <v>72.430000000000007</v>
          </cell>
          <cell r="D1155">
            <v>69.430000000000007</v>
          </cell>
          <cell r="E1155">
            <v>69.75</v>
          </cell>
          <cell r="F1155">
            <v>69.75</v>
          </cell>
          <cell r="G1155">
            <v>651584</v>
          </cell>
        </row>
        <row r="1156">
          <cell r="A1156">
            <v>43391</v>
          </cell>
          <cell r="B1156">
            <v>70.029999000000004</v>
          </cell>
          <cell r="C1156">
            <v>70.029999000000004</v>
          </cell>
          <cell r="D1156">
            <v>68.470000999999996</v>
          </cell>
          <cell r="E1156">
            <v>68.650002000000001</v>
          </cell>
          <cell r="F1156">
            <v>68.650002000000001</v>
          </cell>
          <cell r="G1156">
            <v>215337</v>
          </cell>
        </row>
        <row r="1157">
          <cell r="A1157">
            <v>43392</v>
          </cell>
          <cell r="B1157">
            <v>68.680000000000007</v>
          </cell>
          <cell r="C1157">
            <v>69.769997000000004</v>
          </cell>
          <cell r="D1157">
            <v>68.559997999999993</v>
          </cell>
          <cell r="E1157">
            <v>69.120002999999997</v>
          </cell>
          <cell r="F1157">
            <v>69.120002999999997</v>
          </cell>
          <cell r="G1157">
            <v>108311</v>
          </cell>
        </row>
        <row r="1158">
          <cell r="A1158">
            <v>43394</v>
          </cell>
          <cell r="B1158" t="str">
            <v>null</v>
          </cell>
          <cell r="C1158" t="str">
            <v>null</v>
          </cell>
          <cell r="D1158" t="str">
            <v>null</v>
          </cell>
          <cell r="E1158" t="str">
            <v>null</v>
          </cell>
          <cell r="F1158" t="str">
            <v>null</v>
          </cell>
          <cell r="G1158" t="str">
            <v>null</v>
          </cell>
        </row>
        <row r="1159">
          <cell r="A1159">
            <v>43395</v>
          </cell>
          <cell r="B1159">
            <v>69.410004000000001</v>
          </cell>
          <cell r="C1159">
            <v>69.650002000000001</v>
          </cell>
          <cell r="D1159">
            <v>68.269997000000004</v>
          </cell>
          <cell r="E1159">
            <v>69.169998000000007</v>
          </cell>
          <cell r="F1159">
            <v>69.169998000000007</v>
          </cell>
          <cell r="G1159">
            <v>513770</v>
          </cell>
        </row>
        <row r="1160">
          <cell r="A1160">
            <v>43396</v>
          </cell>
          <cell r="B1160">
            <v>69.550003000000004</v>
          </cell>
          <cell r="C1160">
            <v>69.660004000000001</v>
          </cell>
          <cell r="D1160">
            <v>65.739998</v>
          </cell>
          <cell r="E1160">
            <v>66.430000000000007</v>
          </cell>
          <cell r="F1160">
            <v>66.430000000000007</v>
          </cell>
          <cell r="G1160">
            <v>853265</v>
          </cell>
        </row>
        <row r="1161">
          <cell r="A1161">
            <v>43397</v>
          </cell>
          <cell r="B1161">
            <v>66.169998000000007</v>
          </cell>
          <cell r="C1161">
            <v>67.720000999999996</v>
          </cell>
          <cell r="D1161">
            <v>66.050003000000004</v>
          </cell>
          <cell r="E1161">
            <v>66.819999999999993</v>
          </cell>
          <cell r="F1161">
            <v>66.819999999999993</v>
          </cell>
          <cell r="G1161">
            <v>775963</v>
          </cell>
        </row>
        <row r="1162">
          <cell r="A1162">
            <v>43398</v>
          </cell>
          <cell r="B1162">
            <v>66.360000999999997</v>
          </cell>
          <cell r="C1162">
            <v>67.650002000000001</v>
          </cell>
          <cell r="D1162">
            <v>65.989998</v>
          </cell>
          <cell r="E1162">
            <v>67.330001999999993</v>
          </cell>
          <cell r="F1162">
            <v>67.330001999999993</v>
          </cell>
          <cell r="G1162">
            <v>573096</v>
          </cell>
        </row>
        <row r="1163">
          <cell r="A1163">
            <v>43399</v>
          </cell>
          <cell r="B1163">
            <v>66.949996999999996</v>
          </cell>
          <cell r="C1163">
            <v>67.879997000000003</v>
          </cell>
          <cell r="D1163">
            <v>66.199996999999996</v>
          </cell>
          <cell r="E1163">
            <v>67.589995999999999</v>
          </cell>
          <cell r="F1163">
            <v>67.589995999999999</v>
          </cell>
          <cell r="G1163">
            <v>595211</v>
          </cell>
        </row>
        <row r="1164">
          <cell r="A1164">
            <v>43401</v>
          </cell>
          <cell r="B1164" t="str">
            <v>null</v>
          </cell>
          <cell r="C1164" t="str">
            <v>null</v>
          </cell>
          <cell r="D1164" t="str">
            <v>null</v>
          </cell>
          <cell r="E1164" t="str">
            <v>null</v>
          </cell>
          <cell r="F1164" t="str">
            <v>null</v>
          </cell>
          <cell r="G1164" t="str">
            <v>null</v>
          </cell>
        </row>
        <row r="1165">
          <cell r="A1165">
            <v>43402</v>
          </cell>
          <cell r="B1165">
            <v>67.550003000000004</v>
          </cell>
          <cell r="C1165">
            <v>67.949996999999996</v>
          </cell>
          <cell r="D1165">
            <v>66.290001000000004</v>
          </cell>
          <cell r="E1165">
            <v>67.040001000000004</v>
          </cell>
          <cell r="F1165">
            <v>67.040001000000004</v>
          </cell>
          <cell r="G1165">
            <v>477487</v>
          </cell>
        </row>
        <row r="1166">
          <cell r="A1166">
            <v>43403</v>
          </cell>
          <cell r="B1166">
            <v>66.680000000000007</v>
          </cell>
          <cell r="C1166">
            <v>67.260002</v>
          </cell>
          <cell r="D1166">
            <v>65.330001999999993</v>
          </cell>
          <cell r="E1166">
            <v>66.180000000000007</v>
          </cell>
          <cell r="F1166">
            <v>66.180000000000007</v>
          </cell>
          <cell r="G1166">
            <v>680441</v>
          </cell>
        </row>
        <row r="1167">
          <cell r="A1167">
            <v>43404</v>
          </cell>
          <cell r="B1167">
            <v>66.319999999999993</v>
          </cell>
          <cell r="C1167">
            <v>67</v>
          </cell>
          <cell r="D1167">
            <v>64.809997999999993</v>
          </cell>
          <cell r="E1167">
            <v>65.309997999999993</v>
          </cell>
          <cell r="F1167">
            <v>65.309997999999993</v>
          </cell>
          <cell r="G1167">
            <v>666487</v>
          </cell>
        </row>
        <row r="1168">
          <cell r="A1168">
            <v>43405</v>
          </cell>
          <cell r="B1168">
            <v>64.879997000000003</v>
          </cell>
          <cell r="C1168">
            <v>65.389999000000003</v>
          </cell>
          <cell r="D1168">
            <v>63.110000999999997</v>
          </cell>
          <cell r="E1168">
            <v>63.689999</v>
          </cell>
          <cell r="F1168">
            <v>63.689999</v>
          </cell>
          <cell r="G1168">
            <v>790286</v>
          </cell>
        </row>
        <row r="1169">
          <cell r="A1169">
            <v>43406</v>
          </cell>
          <cell r="B1169">
            <v>63.5</v>
          </cell>
          <cell r="C1169">
            <v>63.950001</v>
          </cell>
          <cell r="D1169">
            <v>62.630001</v>
          </cell>
          <cell r="E1169">
            <v>63.139999000000003</v>
          </cell>
          <cell r="F1169">
            <v>63.139999000000003</v>
          </cell>
          <cell r="G1169">
            <v>708906</v>
          </cell>
        </row>
        <row r="1170">
          <cell r="A1170">
            <v>43408</v>
          </cell>
          <cell r="B1170" t="str">
            <v>null</v>
          </cell>
          <cell r="C1170" t="str">
            <v>null</v>
          </cell>
          <cell r="D1170" t="str">
            <v>null</v>
          </cell>
          <cell r="E1170" t="str">
            <v>null</v>
          </cell>
          <cell r="F1170" t="str">
            <v>null</v>
          </cell>
          <cell r="G1170" t="str">
            <v>null</v>
          </cell>
        </row>
        <row r="1171">
          <cell r="A1171">
            <v>43409</v>
          </cell>
          <cell r="B1171">
            <v>62.990001999999997</v>
          </cell>
          <cell r="C1171">
            <v>64.139999000000003</v>
          </cell>
          <cell r="D1171">
            <v>62.52</v>
          </cell>
          <cell r="E1171">
            <v>63.099997999999999</v>
          </cell>
          <cell r="F1171">
            <v>63.099997999999999</v>
          </cell>
          <cell r="G1171">
            <v>609129</v>
          </cell>
        </row>
        <row r="1172">
          <cell r="A1172">
            <v>43410</v>
          </cell>
          <cell r="B1172">
            <v>62.700001</v>
          </cell>
          <cell r="C1172">
            <v>63.32</v>
          </cell>
          <cell r="D1172">
            <v>61.310001</v>
          </cell>
          <cell r="E1172">
            <v>62.209999000000003</v>
          </cell>
          <cell r="F1172">
            <v>62.209999000000003</v>
          </cell>
          <cell r="G1172">
            <v>761240</v>
          </cell>
        </row>
        <row r="1173">
          <cell r="A1173">
            <v>43411</v>
          </cell>
          <cell r="B1173">
            <v>61.740001999999997</v>
          </cell>
          <cell r="C1173">
            <v>63.18</v>
          </cell>
          <cell r="D1173">
            <v>61.200001</v>
          </cell>
          <cell r="E1173">
            <v>61.669998</v>
          </cell>
          <cell r="F1173">
            <v>61.669998</v>
          </cell>
          <cell r="G1173">
            <v>866628</v>
          </cell>
        </row>
        <row r="1174">
          <cell r="A1174">
            <v>43412</v>
          </cell>
          <cell r="B1174">
            <v>61.639999000000003</v>
          </cell>
          <cell r="C1174">
            <v>62.419998</v>
          </cell>
          <cell r="D1174">
            <v>60.400002000000001</v>
          </cell>
          <cell r="E1174">
            <v>60.669998</v>
          </cell>
          <cell r="F1174">
            <v>60.669998</v>
          </cell>
          <cell r="G1174">
            <v>764546</v>
          </cell>
        </row>
        <row r="1175">
          <cell r="A1175">
            <v>43413</v>
          </cell>
          <cell r="B1175">
            <v>60.75</v>
          </cell>
          <cell r="C1175">
            <v>60.790000999999997</v>
          </cell>
          <cell r="D1175">
            <v>59.259998000000003</v>
          </cell>
          <cell r="E1175">
            <v>60.189999</v>
          </cell>
          <cell r="F1175">
            <v>60.189999</v>
          </cell>
          <cell r="G1175">
            <v>821729</v>
          </cell>
        </row>
        <row r="1176">
          <cell r="A1176">
            <v>43415</v>
          </cell>
          <cell r="B1176" t="str">
            <v>null</v>
          </cell>
          <cell r="C1176" t="str">
            <v>null</v>
          </cell>
          <cell r="D1176" t="str">
            <v>null</v>
          </cell>
          <cell r="E1176" t="str">
            <v>null</v>
          </cell>
          <cell r="F1176" t="str">
            <v>null</v>
          </cell>
          <cell r="G1176" t="str">
            <v>null</v>
          </cell>
        </row>
        <row r="1177">
          <cell r="A1177">
            <v>43416</v>
          </cell>
          <cell r="B1177">
            <v>60.700001</v>
          </cell>
          <cell r="C1177">
            <v>61.279998999999997</v>
          </cell>
          <cell r="D1177">
            <v>58.68</v>
          </cell>
          <cell r="E1177">
            <v>59.93</v>
          </cell>
          <cell r="F1177">
            <v>59.93</v>
          </cell>
          <cell r="G1177">
            <v>806219</v>
          </cell>
        </row>
        <row r="1178">
          <cell r="A1178">
            <v>43417</v>
          </cell>
          <cell r="B1178">
            <v>58.880001</v>
          </cell>
          <cell r="C1178">
            <v>59.349997999999999</v>
          </cell>
          <cell r="D1178">
            <v>54.75</v>
          </cell>
          <cell r="E1178">
            <v>55.689999</v>
          </cell>
          <cell r="F1178">
            <v>55.689999</v>
          </cell>
          <cell r="G1178">
            <v>1095643</v>
          </cell>
        </row>
        <row r="1179">
          <cell r="A1179">
            <v>43418</v>
          </cell>
          <cell r="B1179">
            <v>55.27</v>
          </cell>
          <cell r="C1179">
            <v>57.369999</v>
          </cell>
          <cell r="D1179">
            <v>55.130001</v>
          </cell>
          <cell r="E1179">
            <v>56.25</v>
          </cell>
          <cell r="F1179">
            <v>56.25</v>
          </cell>
          <cell r="G1179">
            <v>844696</v>
          </cell>
        </row>
        <row r="1180">
          <cell r="A1180">
            <v>43419</v>
          </cell>
          <cell r="B1180">
            <v>56.02</v>
          </cell>
          <cell r="C1180">
            <v>57.259998000000003</v>
          </cell>
          <cell r="D1180">
            <v>55.59</v>
          </cell>
          <cell r="E1180">
            <v>56.459999000000003</v>
          </cell>
          <cell r="F1180">
            <v>56.459999000000003</v>
          </cell>
          <cell r="G1180">
            <v>256499</v>
          </cell>
        </row>
        <row r="1181">
          <cell r="A1181">
            <v>43420</v>
          </cell>
          <cell r="B1181">
            <v>56.580002</v>
          </cell>
          <cell r="C1181">
            <v>57.959999000000003</v>
          </cell>
          <cell r="D1181">
            <v>55.889999000000003</v>
          </cell>
          <cell r="E1181">
            <v>56.459999000000003</v>
          </cell>
          <cell r="F1181">
            <v>56.459999000000003</v>
          </cell>
          <cell r="G1181">
            <v>159001</v>
          </cell>
        </row>
        <row r="1182">
          <cell r="A1182">
            <v>43422</v>
          </cell>
          <cell r="B1182" t="str">
            <v>null</v>
          </cell>
          <cell r="C1182" t="str">
            <v>null</v>
          </cell>
          <cell r="D1182" t="str">
            <v>null</v>
          </cell>
          <cell r="E1182" t="str">
            <v>null</v>
          </cell>
          <cell r="F1182" t="str">
            <v>null</v>
          </cell>
          <cell r="G1182" t="str">
            <v>null</v>
          </cell>
        </row>
        <row r="1183">
          <cell r="A1183">
            <v>43423</v>
          </cell>
          <cell r="B1183">
            <v>56.720001000000003</v>
          </cell>
          <cell r="C1183">
            <v>57.330002</v>
          </cell>
          <cell r="D1183">
            <v>55.080002</v>
          </cell>
          <cell r="E1183">
            <v>56.759998000000003</v>
          </cell>
          <cell r="F1183">
            <v>56.759998000000003</v>
          </cell>
          <cell r="G1183">
            <v>699684</v>
          </cell>
        </row>
        <row r="1184">
          <cell r="A1184">
            <v>43424</v>
          </cell>
          <cell r="B1184">
            <v>57.389999000000003</v>
          </cell>
          <cell r="C1184">
            <v>57.439999</v>
          </cell>
          <cell r="D1184">
            <v>52.77</v>
          </cell>
          <cell r="E1184">
            <v>53.43</v>
          </cell>
          <cell r="F1184">
            <v>53.43</v>
          </cell>
          <cell r="G1184">
            <v>983120</v>
          </cell>
        </row>
        <row r="1185">
          <cell r="A1185">
            <v>43425</v>
          </cell>
          <cell r="B1185">
            <v>53.389999000000003</v>
          </cell>
          <cell r="C1185">
            <v>55.860000999999997</v>
          </cell>
          <cell r="D1185">
            <v>53.389999000000003</v>
          </cell>
          <cell r="E1185">
            <v>54.630001</v>
          </cell>
          <cell r="F1185">
            <v>54.630001</v>
          </cell>
          <cell r="G1185">
            <v>734277</v>
          </cell>
        </row>
        <row r="1186">
          <cell r="A1186">
            <v>43427</v>
          </cell>
          <cell r="B1186" t="str">
            <v>null</v>
          </cell>
          <cell r="C1186" t="str">
            <v>null</v>
          </cell>
          <cell r="D1186" t="str">
            <v>null</v>
          </cell>
          <cell r="E1186" t="str">
            <v>null</v>
          </cell>
          <cell r="F1186" t="str">
            <v>null</v>
          </cell>
          <cell r="G1186" t="str">
            <v>null</v>
          </cell>
        </row>
        <row r="1187">
          <cell r="A1187">
            <v>43429</v>
          </cell>
          <cell r="B1187" t="str">
            <v>null</v>
          </cell>
          <cell r="C1187" t="str">
            <v>null</v>
          </cell>
          <cell r="D1187" t="str">
            <v>null</v>
          </cell>
          <cell r="E1187" t="str">
            <v>null</v>
          </cell>
          <cell r="F1187" t="str">
            <v>null</v>
          </cell>
          <cell r="G1187" t="str">
            <v>null</v>
          </cell>
        </row>
        <row r="1188">
          <cell r="A1188">
            <v>43430</v>
          </cell>
          <cell r="B1188">
            <v>50.619999</v>
          </cell>
          <cell r="C1188">
            <v>52.25</v>
          </cell>
          <cell r="D1188">
            <v>50.099997999999999</v>
          </cell>
          <cell r="E1188">
            <v>51.630001</v>
          </cell>
          <cell r="F1188">
            <v>51.630001</v>
          </cell>
          <cell r="G1188">
            <v>663108</v>
          </cell>
        </row>
        <row r="1189">
          <cell r="A1189">
            <v>43431</v>
          </cell>
          <cell r="B1189">
            <v>51.540000999999997</v>
          </cell>
          <cell r="C1189">
            <v>52.380001</v>
          </cell>
          <cell r="D1189">
            <v>50.299999</v>
          </cell>
          <cell r="E1189">
            <v>51.560001</v>
          </cell>
          <cell r="F1189">
            <v>51.560001</v>
          </cell>
          <cell r="G1189">
            <v>764010</v>
          </cell>
        </row>
        <row r="1190">
          <cell r="A1190">
            <v>43432</v>
          </cell>
          <cell r="B1190">
            <v>52.09</v>
          </cell>
          <cell r="C1190">
            <v>52.560001</v>
          </cell>
          <cell r="D1190">
            <v>50.060001</v>
          </cell>
          <cell r="E1190">
            <v>50.290000999999997</v>
          </cell>
          <cell r="F1190">
            <v>50.290000999999997</v>
          </cell>
          <cell r="G1190">
            <v>831688</v>
          </cell>
        </row>
        <row r="1191">
          <cell r="A1191">
            <v>43433</v>
          </cell>
          <cell r="B1191">
            <v>50.310001</v>
          </cell>
          <cell r="C1191">
            <v>52.200001</v>
          </cell>
          <cell r="D1191">
            <v>49.41</v>
          </cell>
          <cell r="E1191">
            <v>51.450001</v>
          </cell>
          <cell r="F1191">
            <v>51.450001</v>
          </cell>
          <cell r="G1191">
            <v>812721</v>
          </cell>
        </row>
        <row r="1192">
          <cell r="A1192">
            <v>43434</v>
          </cell>
          <cell r="B1192">
            <v>51.27</v>
          </cell>
          <cell r="C1192">
            <v>51.790000999999997</v>
          </cell>
          <cell r="D1192">
            <v>49.650002000000001</v>
          </cell>
          <cell r="E1192">
            <v>50.93</v>
          </cell>
          <cell r="F1192">
            <v>50.93</v>
          </cell>
          <cell r="G1192">
            <v>796714</v>
          </cell>
        </row>
        <row r="1193">
          <cell r="A1193">
            <v>43436</v>
          </cell>
          <cell r="B1193" t="str">
            <v>null</v>
          </cell>
          <cell r="C1193" t="str">
            <v>null</v>
          </cell>
          <cell r="D1193" t="str">
            <v>null</v>
          </cell>
          <cell r="E1193" t="str">
            <v>null</v>
          </cell>
          <cell r="F1193" t="str">
            <v>null</v>
          </cell>
          <cell r="G1193" t="str">
            <v>null</v>
          </cell>
        </row>
        <row r="1194">
          <cell r="A1194">
            <v>43437</v>
          </cell>
          <cell r="B1194">
            <v>52.450001</v>
          </cell>
          <cell r="C1194">
            <v>53.849997999999999</v>
          </cell>
          <cell r="D1194">
            <v>52.029998999999997</v>
          </cell>
          <cell r="E1194">
            <v>52.950001</v>
          </cell>
          <cell r="F1194">
            <v>52.950001</v>
          </cell>
          <cell r="G1194">
            <v>758010</v>
          </cell>
        </row>
        <row r="1195">
          <cell r="A1195">
            <v>43438</v>
          </cell>
          <cell r="B1195">
            <v>53.130001</v>
          </cell>
          <cell r="C1195">
            <v>54.549999</v>
          </cell>
          <cell r="D1195">
            <v>52.43</v>
          </cell>
          <cell r="E1195">
            <v>53.25</v>
          </cell>
          <cell r="F1195">
            <v>53.25</v>
          </cell>
          <cell r="G1195">
            <v>738130</v>
          </cell>
        </row>
        <row r="1196">
          <cell r="A1196">
            <v>43440</v>
          </cell>
          <cell r="B1196">
            <v>52.93</v>
          </cell>
          <cell r="C1196">
            <v>53.299999</v>
          </cell>
          <cell r="D1196">
            <v>50.080002</v>
          </cell>
          <cell r="E1196">
            <v>51.490001999999997</v>
          </cell>
          <cell r="F1196">
            <v>51.490001999999997</v>
          </cell>
          <cell r="G1196">
            <v>987266</v>
          </cell>
        </row>
        <row r="1197">
          <cell r="A1197">
            <v>43441</v>
          </cell>
          <cell r="B1197">
            <v>51.759998000000003</v>
          </cell>
          <cell r="C1197">
            <v>54.220001000000003</v>
          </cell>
          <cell r="D1197">
            <v>50.599997999999999</v>
          </cell>
          <cell r="E1197">
            <v>52.610000999999997</v>
          </cell>
          <cell r="F1197">
            <v>52.610000999999997</v>
          </cell>
          <cell r="G1197">
            <v>987717</v>
          </cell>
        </row>
        <row r="1198">
          <cell r="A1198">
            <v>43443</v>
          </cell>
          <cell r="B1198" t="str">
            <v>null</v>
          </cell>
          <cell r="C1198" t="str">
            <v>null</v>
          </cell>
          <cell r="D1198" t="str">
            <v>null</v>
          </cell>
          <cell r="E1198" t="str">
            <v>null</v>
          </cell>
          <cell r="F1198" t="str">
            <v>null</v>
          </cell>
          <cell r="G1198" t="str">
            <v>null</v>
          </cell>
        </row>
        <row r="1199">
          <cell r="A1199">
            <v>43444</v>
          </cell>
          <cell r="B1199">
            <v>52.029998999999997</v>
          </cell>
          <cell r="C1199">
            <v>52.810001</v>
          </cell>
          <cell r="D1199">
            <v>50.529998999999997</v>
          </cell>
          <cell r="E1199">
            <v>51</v>
          </cell>
          <cell r="F1199">
            <v>51</v>
          </cell>
          <cell r="G1199">
            <v>733225</v>
          </cell>
        </row>
        <row r="1200">
          <cell r="A1200">
            <v>43445</v>
          </cell>
          <cell r="B1200">
            <v>50.889999000000003</v>
          </cell>
          <cell r="C1200">
            <v>52.43</v>
          </cell>
          <cell r="D1200">
            <v>50.700001</v>
          </cell>
          <cell r="E1200">
            <v>51.650002000000001</v>
          </cell>
          <cell r="F1200">
            <v>51.650002000000001</v>
          </cell>
          <cell r="G1200">
            <v>665262</v>
          </cell>
        </row>
        <row r="1201">
          <cell r="A1201">
            <v>43446</v>
          </cell>
          <cell r="B1201">
            <v>51.950001</v>
          </cell>
          <cell r="C1201">
            <v>52.880001</v>
          </cell>
          <cell r="D1201">
            <v>50.939999</v>
          </cell>
          <cell r="E1201">
            <v>51.150002000000001</v>
          </cell>
          <cell r="F1201">
            <v>51.150002000000001</v>
          </cell>
          <cell r="G1201">
            <v>730810</v>
          </cell>
        </row>
        <row r="1202">
          <cell r="A1202">
            <v>43447</v>
          </cell>
          <cell r="B1202">
            <v>51.200001</v>
          </cell>
          <cell r="C1202">
            <v>53.27</v>
          </cell>
          <cell r="D1202">
            <v>50.349997999999999</v>
          </cell>
          <cell r="E1202">
            <v>52.580002</v>
          </cell>
          <cell r="F1202">
            <v>52.580002</v>
          </cell>
          <cell r="G1202">
            <v>733627</v>
          </cell>
        </row>
        <row r="1203">
          <cell r="A1203">
            <v>43448</v>
          </cell>
          <cell r="B1203">
            <v>52.830002</v>
          </cell>
          <cell r="C1203">
            <v>52.950001</v>
          </cell>
          <cell r="D1203">
            <v>50.84</v>
          </cell>
          <cell r="E1203">
            <v>51.200001</v>
          </cell>
          <cell r="F1203">
            <v>51.200001</v>
          </cell>
          <cell r="G1203">
            <v>526839</v>
          </cell>
        </row>
        <row r="1204">
          <cell r="A1204">
            <v>43450</v>
          </cell>
          <cell r="B1204" t="str">
            <v>null</v>
          </cell>
          <cell r="C1204" t="str">
            <v>null</v>
          </cell>
          <cell r="D1204" t="str">
            <v>null</v>
          </cell>
          <cell r="E1204" t="str">
            <v>null</v>
          </cell>
          <cell r="F1204" t="str">
            <v>null</v>
          </cell>
          <cell r="G1204" t="str">
            <v>null</v>
          </cell>
        </row>
        <row r="1205">
          <cell r="A1205">
            <v>43451</v>
          </cell>
          <cell r="B1205">
            <v>51.25</v>
          </cell>
          <cell r="C1205">
            <v>51.869999</v>
          </cell>
          <cell r="D1205">
            <v>49.009998000000003</v>
          </cell>
          <cell r="E1205">
            <v>49.880001</v>
          </cell>
          <cell r="F1205">
            <v>49.880001</v>
          </cell>
          <cell r="G1205">
            <v>211257</v>
          </cell>
        </row>
        <row r="1206">
          <cell r="A1206">
            <v>43452</v>
          </cell>
          <cell r="B1206">
            <v>49.16</v>
          </cell>
          <cell r="C1206">
            <v>49.59</v>
          </cell>
          <cell r="D1206">
            <v>45.790000999999997</v>
          </cell>
          <cell r="E1206">
            <v>46.240001999999997</v>
          </cell>
          <cell r="F1206">
            <v>46.240001999999997</v>
          </cell>
          <cell r="G1206">
            <v>120101</v>
          </cell>
        </row>
        <row r="1207">
          <cell r="A1207">
            <v>43453</v>
          </cell>
          <cell r="B1207">
            <v>45.93</v>
          </cell>
          <cell r="C1207">
            <v>48</v>
          </cell>
          <cell r="D1207">
            <v>45.93</v>
          </cell>
          <cell r="E1207">
            <v>47.200001</v>
          </cell>
          <cell r="F1207">
            <v>47.200001</v>
          </cell>
          <cell r="G1207">
            <v>817721</v>
          </cell>
        </row>
        <row r="1208">
          <cell r="A1208">
            <v>43454</v>
          </cell>
          <cell r="B1208">
            <v>47.389999000000003</v>
          </cell>
          <cell r="C1208">
            <v>47.509998000000003</v>
          </cell>
          <cell r="D1208">
            <v>45.669998</v>
          </cell>
          <cell r="E1208">
            <v>45.880001</v>
          </cell>
          <cell r="F1208">
            <v>45.880001</v>
          </cell>
          <cell r="G1208">
            <v>794130</v>
          </cell>
        </row>
        <row r="1209">
          <cell r="A1209">
            <v>43455</v>
          </cell>
          <cell r="B1209">
            <v>46.25</v>
          </cell>
          <cell r="C1209">
            <v>46.77</v>
          </cell>
          <cell r="D1209">
            <v>45.130001</v>
          </cell>
          <cell r="E1209">
            <v>45.59</v>
          </cell>
          <cell r="F1209">
            <v>45.59</v>
          </cell>
          <cell r="G1209">
            <v>694003</v>
          </cell>
        </row>
        <row r="1210">
          <cell r="A1210">
            <v>43457</v>
          </cell>
          <cell r="B1210" t="str">
            <v>null</v>
          </cell>
          <cell r="C1210" t="str">
            <v>null</v>
          </cell>
          <cell r="D1210" t="str">
            <v>null</v>
          </cell>
          <cell r="E1210" t="str">
            <v>null</v>
          </cell>
          <cell r="F1210" t="str">
            <v>null</v>
          </cell>
          <cell r="G1210" t="str">
            <v>null</v>
          </cell>
        </row>
        <row r="1211">
          <cell r="A1211">
            <v>43458</v>
          </cell>
          <cell r="B1211" t="str">
            <v>null</v>
          </cell>
          <cell r="C1211" t="str">
            <v>null</v>
          </cell>
          <cell r="D1211" t="str">
            <v>null</v>
          </cell>
          <cell r="E1211" t="str">
            <v>null</v>
          </cell>
          <cell r="F1211" t="str">
            <v>null</v>
          </cell>
          <cell r="G1211" t="str">
            <v>null</v>
          </cell>
        </row>
        <row r="1212">
          <cell r="A1212">
            <v>43460</v>
          </cell>
          <cell r="B1212">
            <v>42.849997999999999</v>
          </cell>
          <cell r="C1212">
            <v>47</v>
          </cell>
          <cell r="D1212">
            <v>42.52</v>
          </cell>
          <cell r="E1212">
            <v>46.220001000000003</v>
          </cell>
          <cell r="F1212">
            <v>46.220001000000003</v>
          </cell>
          <cell r="G1212">
            <v>698408</v>
          </cell>
        </row>
        <row r="1213">
          <cell r="A1213">
            <v>43461</v>
          </cell>
          <cell r="B1213">
            <v>46.580002</v>
          </cell>
          <cell r="C1213">
            <v>46.700001</v>
          </cell>
          <cell r="D1213">
            <v>44.369999</v>
          </cell>
          <cell r="E1213">
            <v>44.610000999999997</v>
          </cell>
          <cell r="F1213">
            <v>44.610000999999997</v>
          </cell>
          <cell r="G1213">
            <v>665590</v>
          </cell>
        </row>
        <row r="1214">
          <cell r="A1214">
            <v>43462</v>
          </cell>
          <cell r="B1214">
            <v>45.439999</v>
          </cell>
          <cell r="C1214">
            <v>46.220001000000003</v>
          </cell>
          <cell r="D1214">
            <v>44.419998</v>
          </cell>
          <cell r="E1214">
            <v>45.330002</v>
          </cell>
          <cell r="F1214">
            <v>45.330002</v>
          </cell>
          <cell r="G1214">
            <v>564385</v>
          </cell>
        </row>
        <row r="1215">
          <cell r="A1215">
            <v>43464</v>
          </cell>
          <cell r="B1215" t="str">
            <v>null</v>
          </cell>
          <cell r="C1215" t="str">
            <v>null</v>
          </cell>
          <cell r="D1215" t="str">
            <v>null</v>
          </cell>
          <cell r="E1215" t="str">
            <v>null</v>
          </cell>
          <cell r="F1215" t="str">
            <v>null</v>
          </cell>
          <cell r="G1215" t="str">
            <v>null</v>
          </cell>
        </row>
        <row r="1216">
          <cell r="A1216">
            <v>43465</v>
          </cell>
          <cell r="B1216">
            <v>45.220001000000003</v>
          </cell>
          <cell r="C1216">
            <v>46.529998999999997</v>
          </cell>
          <cell r="D1216">
            <v>44.73</v>
          </cell>
          <cell r="E1216">
            <v>45.41</v>
          </cell>
          <cell r="F1216">
            <v>45.41</v>
          </cell>
          <cell r="G1216">
            <v>476970</v>
          </cell>
        </row>
        <row r="1217">
          <cell r="A1217">
            <v>43467</v>
          </cell>
          <cell r="B1217">
            <v>45.799999</v>
          </cell>
          <cell r="C1217">
            <v>47.779998999999997</v>
          </cell>
          <cell r="D1217">
            <v>44.349997999999999</v>
          </cell>
          <cell r="E1217">
            <v>46.540000999999997</v>
          </cell>
          <cell r="F1217">
            <v>46.540000999999997</v>
          </cell>
          <cell r="G1217">
            <v>850480</v>
          </cell>
        </row>
        <row r="1218">
          <cell r="A1218">
            <v>43468</v>
          </cell>
          <cell r="B1218">
            <v>46.259998000000003</v>
          </cell>
          <cell r="C1218">
            <v>47.490001999999997</v>
          </cell>
          <cell r="D1218">
            <v>45.349997999999999</v>
          </cell>
          <cell r="E1218">
            <v>47.09</v>
          </cell>
          <cell r="F1218">
            <v>47.09</v>
          </cell>
          <cell r="G1218">
            <v>788718</v>
          </cell>
        </row>
        <row r="1219">
          <cell r="A1219">
            <v>43469</v>
          </cell>
          <cell r="B1219">
            <v>46.900002000000001</v>
          </cell>
          <cell r="C1219">
            <v>49.220001000000003</v>
          </cell>
          <cell r="D1219">
            <v>46.650002000000001</v>
          </cell>
          <cell r="E1219">
            <v>47.959999000000003</v>
          </cell>
          <cell r="F1219">
            <v>47.959999000000003</v>
          </cell>
          <cell r="G1219">
            <v>817277</v>
          </cell>
        </row>
        <row r="1220">
          <cell r="A1220">
            <v>43471</v>
          </cell>
          <cell r="B1220" t="str">
            <v>null</v>
          </cell>
          <cell r="C1220" t="str">
            <v>null</v>
          </cell>
          <cell r="D1220" t="str">
            <v>null</v>
          </cell>
          <cell r="E1220" t="str">
            <v>null</v>
          </cell>
          <cell r="F1220" t="str">
            <v>null</v>
          </cell>
          <cell r="G1220" t="str">
            <v>null</v>
          </cell>
        </row>
        <row r="1221">
          <cell r="A1221">
            <v>43472</v>
          </cell>
          <cell r="B1221">
            <v>48.299999</v>
          </cell>
          <cell r="C1221">
            <v>49.790000999999997</v>
          </cell>
          <cell r="D1221">
            <v>48.110000999999997</v>
          </cell>
          <cell r="E1221">
            <v>48.52</v>
          </cell>
          <cell r="F1221">
            <v>48.52</v>
          </cell>
          <cell r="G1221">
            <v>819939</v>
          </cell>
        </row>
        <row r="1222">
          <cell r="A1222">
            <v>43473</v>
          </cell>
          <cell r="B1222">
            <v>48.73</v>
          </cell>
          <cell r="C1222">
            <v>49.950001</v>
          </cell>
          <cell r="D1222">
            <v>48.310001</v>
          </cell>
          <cell r="E1222">
            <v>49.779998999999997</v>
          </cell>
          <cell r="F1222">
            <v>49.779998999999997</v>
          </cell>
          <cell r="G1222">
            <v>765981</v>
          </cell>
        </row>
        <row r="1223">
          <cell r="A1223">
            <v>43474</v>
          </cell>
          <cell r="B1223">
            <v>49.799999</v>
          </cell>
          <cell r="C1223">
            <v>52.580002</v>
          </cell>
          <cell r="D1223">
            <v>49.709999000000003</v>
          </cell>
          <cell r="E1223">
            <v>52.360000999999997</v>
          </cell>
          <cell r="F1223">
            <v>52.360000999999997</v>
          </cell>
          <cell r="G1223">
            <v>891922</v>
          </cell>
        </row>
        <row r="1224">
          <cell r="A1224">
            <v>43475</v>
          </cell>
          <cell r="B1224">
            <v>52.18</v>
          </cell>
          <cell r="C1224">
            <v>52.779998999999997</v>
          </cell>
          <cell r="D1224">
            <v>51.369999</v>
          </cell>
          <cell r="E1224">
            <v>52.59</v>
          </cell>
          <cell r="F1224">
            <v>52.59</v>
          </cell>
          <cell r="G1224">
            <v>821782</v>
          </cell>
        </row>
        <row r="1225">
          <cell r="A1225">
            <v>43476</v>
          </cell>
          <cell r="B1225">
            <v>52.279998999999997</v>
          </cell>
          <cell r="C1225">
            <v>53.310001</v>
          </cell>
          <cell r="D1225">
            <v>51.18</v>
          </cell>
          <cell r="E1225">
            <v>51.59</v>
          </cell>
          <cell r="F1225">
            <v>51.59</v>
          </cell>
          <cell r="G1225">
            <v>812339</v>
          </cell>
        </row>
        <row r="1226">
          <cell r="A1226">
            <v>43478</v>
          </cell>
          <cell r="B1226" t="str">
            <v>null</v>
          </cell>
          <cell r="C1226" t="str">
            <v>null</v>
          </cell>
          <cell r="D1226" t="str">
            <v>null</v>
          </cell>
          <cell r="E1226" t="str">
            <v>null</v>
          </cell>
          <cell r="F1226" t="str">
            <v>null</v>
          </cell>
          <cell r="G1226" t="str">
            <v>null</v>
          </cell>
        </row>
        <row r="1227">
          <cell r="A1227">
            <v>43479</v>
          </cell>
          <cell r="B1227">
            <v>51.73</v>
          </cell>
          <cell r="C1227">
            <v>52.110000999999997</v>
          </cell>
          <cell r="D1227">
            <v>50.380001</v>
          </cell>
          <cell r="E1227">
            <v>50.509998000000003</v>
          </cell>
          <cell r="F1227">
            <v>50.509998000000003</v>
          </cell>
          <cell r="G1227">
            <v>791527</v>
          </cell>
        </row>
        <row r="1228">
          <cell r="A1228">
            <v>43480</v>
          </cell>
          <cell r="B1228">
            <v>50.779998999999997</v>
          </cell>
          <cell r="C1228">
            <v>52.299999</v>
          </cell>
          <cell r="D1228">
            <v>50.639999000000003</v>
          </cell>
          <cell r="E1228">
            <v>52.110000999999997</v>
          </cell>
          <cell r="F1228">
            <v>52.110000999999997</v>
          </cell>
          <cell r="G1228">
            <v>664183</v>
          </cell>
        </row>
        <row r="1229">
          <cell r="A1229">
            <v>43481</v>
          </cell>
          <cell r="B1229">
            <v>52</v>
          </cell>
          <cell r="C1229">
            <v>52.52</v>
          </cell>
          <cell r="D1229">
            <v>51.259998000000003</v>
          </cell>
          <cell r="E1229">
            <v>52.310001</v>
          </cell>
          <cell r="F1229">
            <v>52.310001</v>
          </cell>
          <cell r="G1229">
            <v>694182</v>
          </cell>
        </row>
        <row r="1230">
          <cell r="A1230">
            <v>43482</v>
          </cell>
          <cell r="B1230">
            <v>52.299999</v>
          </cell>
          <cell r="C1230">
            <v>52.580002</v>
          </cell>
          <cell r="D1230">
            <v>50.98</v>
          </cell>
          <cell r="E1230">
            <v>52.07</v>
          </cell>
          <cell r="F1230">
            <v>52.07</v>
          </cell>
          <cell r="G1230">
            <v>288560</v>
          </cell>
        </row>
        <row r="1231">
          <cell r="A1231">
            <v>43483</v>
          </cell>
          <cell r="B1231">
            <v>52.23</v>
          </cell>
          <cell r="C1231">
            <v>53.919998</v>
          </cell>
          <cell r="D1231">
            <v>52.09</v>
          </cell>
          <cell r="E1231">
            <v>53.799999</v>
          </cell>
          <cell r="F1231">
            <v>53.799999</v>
          </cell>
          <cell r="G1231">
            <v>193099</v>
          </cell>
        </row>
        <row r="1232">
          <cell r="A1232">
            <v>43485</v>
          </cell>
          <cell r="B1232" t="str">
            <v>null</v>
          </cell>
          <cell r="C1232" t="str">
            <v>null</v>
          </cell>
          <cell r="D1232" t="str">
            <v>null</v>
          </cell>
          <cell r="E1232" t="str">
            <v>null</v>
          </cell>
          <cell r="F1232" t="str">
            <v>null</v>
          </cell>
          <cell r="G1232" t="str">
            <v>null</v>
          </cell>
        </row>
        <row r="1233">
          <cell r="A1233">
            <v>43487</v>
          </cell>
          <cell r="B1233">
            <v>53.73</v>
          </cell>
          <cell r="C1233">
            <v>54.240001999999997</v>
          </cell>
          <cell r="D1233">
            <v>51.799999</v>
          </cell>
          <cell r="E1233">
            <v>52.57</v>
          </cell>
          <cell r="F1233">
            <v>52.57</v>
          </cell>
          <cell r="G1233">
            <v>951158</v>
          </cell>
        </row>
        <row r="1234">
          <cell r="A1234">
            <v>43488</v>
          </cell>
          <cell r="B1234">
            <v>52.950001</v>
          </cell>
          <cell r="C1234">
            <v>53.639999000000003</v>
          </cell>
          <cell r="D1234">
            <v>51.860000999999997</v>
          </cell>
          <cell r="E1234">
            <v>52.619999</v>
          </cell>
          <cell r="F1234">
            <v>52.619999</v>
          </cell>
          <cell r="G1234">
            <v>702866</v>
          </cell>
        </row>
        <row r="1235">
          <cell r="A1235">
            <v>43489</v>
          </cell>
          <cell r="B1235">
            <v>52.450001</v>
          </cell>
          <cell r="C1235">
            <v>53.470001000000003</v>
          </cell>
          <cell r="D1235">
            <v>52.07</v>
          </cell>
          <cell r="E1235">
            <v>53.130001</v>
          </cell>
          <cell r="F1235">
            <v>53.130001</v>
          </cell>
          <cell r="G1235">
            <v>714415</v>
          </cell>
        </row>
        <row r="1236">
          <cell r="A1236">
            <v>43490</v>
          </cell>
          <cell r="B1236">
            <v>53.169998</v>
          </cell>
          <cell r="C1236">
            <v>53.939999</v>
          </cell>
          <cell r="D1236">
            <v>52.91</v>
          </cell>
          <cell r="E1236">
            <v>53.689999</v>
          </cell>
          <cell r="F1236">
            <v>53.689999</v>
          </cell>
          <cell r="G1236">
            <v>593385</v>
          </cell>
        </row>
        <row r="1237">
          <cell r="A1237">
            <v>43492</v>
          </cell>
          <cell r="B1237" t="str">
            <v>null</v>
          </cell>
          <cell r="C1237" t="str">
            <v>null</v>
          </cell>
          <cell r="D1237" t="str">
            <v>null</v>
          </cell>
          <cell r="E1237" t="str">
            <v>null</v>
          </cell>
          <cell r="F1237" t="str">
            <v>null</v>
          </cell>
          <cell r="G1237" t="str">
            <v>null</v>
          </cell>
        </row>
        <row r="1238">
          <cell r="A1238">
            <v>43493</v>
          </cell>
          <cell r="B1238">
            <v>53.560001</v>
          </cell>
          <cell r="C1238">
            <v>53.639999000000003</v>
          </cell>
          <cell r="D1238">
            <v>51.330002</v>
          </cell>
          <cell r="E1238">
            <v>51.990001999999997</v>
          </cell>
          <cell r="F1238">
            <v>51.990001999999997</v>
          </cell>
          <cell r="G1238">
            <v>650667</v>
          </cell>
        </row>
        <row r="1239">
          <cell r="A1239">
            <v>43494</v>
          </cell>
          <cell r="B1239">
            <v>52.119999</v>
          </cell>
          <cell r="C1239">
            <v>53.93</v>
          </cell>
          <cell r="D1239">
            <v>51.84</v>
          </cell>
          <cell r="E1239">
            <v>53.310001</v>
          </cell>
          <cell r="F1239">
            <v>53.310001</v>
          </cell>
          <cell r="G1239">
            <v>660527</v>
          </cell>
        </row>
        <row r="1240">
          <cell r="A1240">
            <v>43495</v>
          </cell>
          <cell r="B1240">
            <v>53.240001999999997</v>
          </cell>
          <cell r="C1240">
            <v>54.93</v>
          </cell>
          <cell r="D1240">
            <v>53.09</v>
          </cell>
          <cell r="E1240">
            <v>54.23</v>
          </cell>
          <cell r="F1240">
            <v>54.23</v>
          </cell>
          <cell r="G1240">
            <v>731312</v>
          </cell>
        </row>
        <row r="1241">
          <cell r="A1241">
            <v>43496</v>
          </cell>
          <cell r="B1241">
            <v>54.279998999999997</v>
          </cell>
          <cell r="C1241">
            <v>55.369999</v>
          </cell>
          <cell r="D1241">
            <v>53.619999</v>
          </cell>
          <cell r="E1241">
            <v>53.790000999999997</v>
          </cell>
          <cell r="F1241">
            <v>53.790000999999997</v>
          </cell>
          <cell r="G1241">
            <v>718650</v>
          </cell>
        </row>
        <row r="1242">
          <cell r="A1242">
            <v>43497</v>
          </cell>
          <cell r="B1242">
            <v>54.009998000000003</v>
          </cell>
          <cell r="C1242">
            <v>55.66</v>
          </cell>
          <cell r="D1242">
            <v>53.369999</v>
          </cell>
          <cell r="E1242">
            <v>55.259998000000003</v>
          </cell>
          <cell r="F1242">
            <v>55.259998000000003</v>
          </cell>
          <cell r="G1242">
            <v>689566</v>
          </cell>
        </row>
        <row r="1243">
          <cell r="A1243">
            <v>43499</v>
          </cell>
          <cell r="B1243" t="str">
            <v>null</v>
          </cell>
          <cell r="C1243" t="str">
            <v>null</v>
          </cell>
          <cell r="D1243" t="str">
            <v>null</v>
          </cell>
          <cell r="E1243" t="str">
            <v>null</v>
          </cell>
          <cell r="F1243" t="str">
            <v>null</v>
          </cell>
          <cell r="G1243" t="str">
            <v>null</v>
          </cell>
        </row>
        <row r="1244">
          <cell r="A1244">
            <v>43500</v>
          </cell>
          <cell r="B1244">
            <v>55.32</v>
          </cell>
          <cell r="C1244">
            <v>55.75</v>
          </cell>
          <cell r="D1244">
            <v>53.290000999999997</v>
          </cell>
          <cell r="E1244">
            <v>54.560001</v>
          </cell>
          <cell r="F1244">
            <v>54.560001</v>
          </cell>
          <cell r="G1244">
            <v>622472</v>
          </cell>
        </row>
        <row r="1245">
          <cell r="A1245">
            <v>43501</v>
          </cell>
          <cell r="B1245">
            <v>54.860000999999997</v>
          </cell>
          <cell r="C1245">
            <v>55.209999000000003</v>
          </cell>
          <cell r="D1245">
            <v>53.470001000000003</v>
          </cell>
          <cell r="E1245">
            <v>53.66</v>
          </cell>
          <cell r="F1245">
            <v>53.66</v>
          </cell>
          <cell r="G1245">
            <v>609756</v>
          </cell>
        </row>
        <row r="1246">
          <cell r="A1246">
            <v>43502</v>
          </cell>
          <cell r="B1246">
            <v>53.73</v>
          </cell>
          <cell r="C1246">
            <v>54.299999</v>
          </cell>
          <cell r="D1246">
            <v>52.860000999999997</v>
          </cell>
          <cell r="E1246">
            <v>54.009998000000003</v>
          </cell>
          <cell r="F1246">
            <v>54.009998000000003</v>
          </cell>
          <cell r="G1246">
            <v>606720</v>
          </cell>
        </row>
        <row r="1247">
          <cell r="A1247">
            <v>43503</v>
          </cell>
          <cell r="B1247">
            <v>53.939999</v>
          </cell>
          <cell r="C1247">
            <v>54.209999000000003</v>
          </cell>
          <cell r="D1247">
            <v>51.799999</v>
          </cell>
          <cell r="E1247">
            <v>52.639999000000003</v>
          </cell>
          <cell r="F1247">
            <v>52.639999000000003</v>
          </cell>
          <cell r="G1247">
            <v>749010</v>
          </cell>
        </row>
        <row r="1248">
          <cell r="A1248">
            <v>43504</v>
          </cell>
          <cell r="B1248">
            <v>52.59</v>
          </cell>
          <cell r="C1248">
            <v>52.990001999999997</v>
          </cell>
          <cell r="D1248">
            <v>52.080002</v>
          </cell>
          <cell r="E1248">
            <v>52.720001000000003</v>
          </cell>
          <cell r="F1248">
            <v>52.720001000000003</v>
          </cell>
          <cell r="G1248">
            <v>621003</v>
          </cell>
        </row>
        <row r="1249">
          <cell r="A1249">
            <v>43506</v>
          </cell>
          <cell r="B1249" t="str">
            <v>null</v>
          </cell>
          <cell r="C1249" t="str">
            <v>null</v>
          </cell>
          <cell r="D1249" t="str">
            <v>null</v>
          </cell>
          <cell r="E1249" t="str">
            <v>null</v>
          </cell>
          <cell r="F1249" t="str">
            <v>null</v>
          </cell>
          <cell r="G1249" t="str">
            <v>null</v>
          </cell>
        </row>
        <row r="1250">
          <cell r="A1250">
            <v>43507</v>
          </cell>
          <cell r="B1250">
            <v>52.66</v>
          </cell>
          <cell r="C1250">
            <v>52.779998999999997</v>
          </cell>
          <cell r="D1250">
            <v>51.23</v>
          </cell>
          <cell r="E1250">
            <v>52.41</v>
          </cell>
          <cell r="F1250">
            <v>52.41</v>
          </cell>
          <cell r="G1250">
            <v>750242</v>
          </cell>
        </row>
        <row r="1251">
          <cell r="A1251">
            <v>43508</v>
          </cell>
          <cell r="B1251">
            <v>52.470001000000003</v>
          </cell>
          <cell r="C1251">
            <v>54.049999</v>
          </cell>
          <cell r="D1251">
            <v>52.290000999999997</v>
          </cell>
          <cell r="E1251">
            <v>53.099997999999999</v>
          </cell>
          <cell r="F1251">
            <v>53.099997999999999</v>
          </cell>
          <cell r="G1251">
            <v>708312</v>
          </cell>
        </row>
        <row r="1252">
          <cell r="A1252">
            <v>43509</v>
          </cell>
          <cell r="B1252">
            <v>53.349997999999999</v>
          </cell>
          <cell r="C1252">
            <v>54.599997999999999</v>
          </cell>
          <cell r="D1252">
            <v>53.27</v>
          </cell>
          <cell r="E1252">
            <v>53.900002000000001</v>
          </cell>
          <cell r="F1252">
            <v>53.900002000000001</v>
          </cell>
          <cell r="G1252">
            <v>706552</v>
          </cell>
        </row>
        <row r="1253">
          <cell r="A1253">
            <v>43510</v>
          </cell>
          <cell r="B1253">
            <v>53.959999000000003</v>
          </cell>
          <cell r="C1253">
            <v>54.68</v>
          </cell>
          <cell r="D1253">
            <v>53.080002</v>
          </cell>
          <cell r="E1253">
            <v>54.41</v>
          </cell>
          <cell r="F1253">
            <v>54.41</v>
          </cell>
          <cell r="G1253">
            <v>623546</v>
          </cell>
        </row>
        <row r="1254">
          <cell r="A1254">
            <v>43511</v>
          </cell>
          <cell r="B1254">
            <v>54.48</v>
          </cell>
          <cell r="C1254">
            <v>55.869999</v>
          </cell>
          <cell r="D1254">
            <v>54.240001999999997</v>
          </cell>
          <cell r="E1254">
            <v>55.59</v>
          </cell>
          <cell r="F1254">
            <v>55.59</v>
          </cell>
          <cell r="G1254">
            <v>276907</v>
          </cell>
        </row>
        <row r="1255">
          <cell r="A1255">
            <v>43513</v>
          </cell>
          <cell r="B1255" t="str">
            <v>null</v>
          </cell>
          <cell r="C1255" t="str">
            <v>null</v>
          </cell>
          <cell r="D1255" t="str">
            <v>null</v>
          </cell>
          <cell r="E1255" t="str">
            <v>null</v>
          </cell>
          <cell r="F1255" t="str">
            <v>null</v>
          </cell>
          <cell r="G1255" t="str">
            <v>null</v>
          </cell>
        </row>
        <row r="1256">
          <cell r="A1256">
            <v>43515</v>
          </cell>
          <cell r="B1256">
            <v>55.779998999999997</v>
          </cell>
          <cell r="C1256">
            <v>56.330002</v>
          </cell>
          <cell r="D1256">
            <v>55.290000999999997</v>
          </cell>
          <cell r="E1256">
            <v>56.09</v>
          </cell>
          <cell r="F1256">
            <v>56.09</v>
          </cell>
          <cell r="G1256">
            <v>153728</v>
          </cell>
        </row>
        <row r="1257">
          <cell r="A1257">
            <v>43516</v>
          </cell>
          <cell r="B1257">
            <v>55.939999</v>
          </cell>
          <cell r="C1257">
            <v>57.549999</v>
          </cell>
          <cell r="D1257">
            <v>55.48</v>
          </cell>
          <cell r="E1257">
            <v>56.919998</v>
          </cell>
          <cell r="F1257">
            <v>56.919998</v>
          </cell>
          <cell r="G1257">
            <v>685111</v>
          </cell>
        </row>
        <row r="1258">
          <cell r="A1258">
            <v>43517</v>
          </cell>
          <cell r="B1258">
            <v>57.240001999999997</v>
          </cell>
          <cell r="C1258">
            <v>57.610000999999997</v>
          </cell>
          <cell r="D1258">
            <v>56.639999000000003</v>
          </cell>
          <cell r="E1258">
            <v>56.959999000000003</v>
          </cell>
          <cell r="F1258">
            <v>56.959999000000003</v>
          </cell>
          <cell r="G1258">
            <v>546202</v>
          </cell>
        </row>
        <row r="1259">
          <cell r="A1259">
            <v>43518</v>
          </cell>
          <cell r="B1259">
            <v>56.84</v>
          </cell>
          <cell r="C1259">
            <v>57.810001</v>
          </cell>
          <cell r="D1259">
            <v>56.709999000000003</v>
          </cell>
          <cell r="E1259">
            <v>57.259998000000003</v>
          </cell>
          <cell r="F1259">
            <v>57.259998000000003</v>
          </cell>
          <cell r="G1259">
            <v>513439</v>
          </cell>
        </row>
        <row r="1260">
          <cell r="A1260">
            <v>43520</v>
          </cell>
          <cell r="B1260" t="str">
            <v>null</v>
          </cell>
          <cell r="C1260" t="str">
            <v>null</v>
          </cell>
          <cell r="D1260" t="str">
            <v>null</v>
          </cell>
          <cell r="E1260" t="str">
            <v>null</v>
          </cell>
          <cell r="F1260" t="str">
            <v>null</v>
          </cell>
          <cell r="G1260" t="str">
            <v>null</v>
          </cell>
        </row>
        <row r="1261">
          <cell r="A1261">
            <v>43521</v>
          </cell>
          <cell r="B1261">
            <v>57.169998</v>
          </cell>
          <cell r="C1261">
            <v>57.529998999999997</v>
          </cell>
          <cell r="D1261">
            <v>55.080002</v>
          </cell>
          <cell r="E1261">
            <v>55.48</v>
          </cell>
          <cell r="F1261">
            <v>55.48</v>
          </cell>
          <cell r="G1261">
            <v>723012</v>
          </cell>
        </row>
        <row r="1262">
          <cell r="A1262">
            <v>43522</v>
          </cell>
          <cell r="B1262">
            <v>55.459999000000003</v>
          </cell>
          <cell r="C1262">
            <v>56.080002</v>
          </cell>
          <cell r="D1262">
            <v>55.02</v>
          </cell>
          <cell r="E1262">
            <v>55.5</v>
          </cell>
          <cell r="F1262">
            <v>55.5</v>
          </cell>
          <cell r="G1262">
            <v>538919</v>
          </cell>
        </row>
        <row r="1263">
          <cell r="A1263">
            <v>43523</v>
          </cell>
          <cell r="B1263">
            <v>55.950001</v>
          </cell>
          <cell r="C1263">
            <v>57.389999000000003</v>
          </cell>
          <cell r="D1263">
            <v>55.720001000000003</v>
          </cell>
          <cell r="E1263">
            <v>56.939999</v>
          </cell>
          <cell r="F1263">
            <v>56.939999</v>
          </cell>
          <cell r="G1263">
            <v>577227</v>
          </cell>
        </row>
        <row r="1264">
          <cell r="A1264">
            <v>43524</v>
          </cell>
          <cell r="B1264">
            <v>57</v>
          </cell>
          <cell r="C1264">
            <v>57.43</v>
          </cell>
          <cell r="D1264">
            <v>56.43</v>
          </cell>
          <cell r="E1264">
            <v>57.220001000000003</v>
          </cell>
          <cell r="F1264">
            <v>57.220001000000003</v>
          </cell>
          <cell r="G1264">
            <v>496678</v>
          </cell>
        </row>
        <row r="1265">
          <cell r="A1265">
            <v>43525</v>
          </cell>
          <cell r="B1265">
            <v>57.220001000000003</v>
          </cell>
          <cell r="C1265">
            <v>57.880001</v>
          </cell>
          <cell r="D1265">
            <v>55.57</v>
          </cell>
          <cell r="E1265">
            <v>55.799999</v>
          </cell>
          <cell r="F1265">
            <v>55.799999</v>
          </cell>
          <cell r="G1265">
            <v>684186</v>
          </cell>
        </row>
        <row r="1266">
          <cell r="A1266">
            <v>43527</v>
          </cell>
          <cell r="B1266" t="str">
            <v>null</v>
          </cell>
          <cell r="C1266" t="str">
            <v>null</v>
          </cell>
          <cell r="D1266" t="str">
            <v>null</v>
          </cell>
          <cell r="E1266" t="str">
            <v>null</v>
          </cell>
          <cell r="F1266" t="str">
            <v>null</v>
          </cell>
          <cell r="G1266" t="str">
            <v>null</v>
          </cell>
        </row>
        <row r="1267">
          <cell r="A1267">
            <v>43528</v>
          </cell>
          <cell r="B1267">
            <v>55.830002</v>
          </cell>
          <cell r="C1267">
            <v>57</v>
          </cell>
          <cell r="D1267">
            <v>55.810001</v>
          </cell>
          <cell r="E1267">
            <v>56.59</v>
          </cell>
          <cell r="F1267">
            <v>56.59</v>
          </cell>
          <cell r="G1267">
            <v>549396</v>
          </cell>
        </row>
        <row r="1268">
          <cell r="A1268">
            <v>43529</v>
          </cell>
          <cell r="B1268">
            <v>56.450001</v>
          </cell>
          <cell r="C1268">
            <v>57.189999</v>
          </cell>
          <cell r="D1268">
            <v>56.09</v>
          </cell>
          <cell r="E1268">
            <v>56.560001</v>
          </cell>
          <cell r="F1268">
            <v>56.560001</v>
          </cell>
          <cell r="G1268">
            <v>538399</v>
          </cell>
        </row>
        <row r="1269">
          <cell r="A1269">
            <v>43530</v>
          </cell>
          <cell r="B1269">
            <v>56.279998999999997</v>
          </cell>
          <cell r="C1269">
            <v>56.400002000000001</v>
          </cell>
          <cell r="D1269">
            <v>55.419998</v>
          </cell>
          <cell r="E1269">
            <v>56.220001000000003</v>
          </cell>
          <cell r="F1269">
            <v>56.220001000000003</v>
          </cell>
          <cell r="G1269">
            <v>637677</v>
          </cell>
        </row>
        <row r="1270">
          <cell r="A1270">
            <v>43531</v>
          </cell>
          <cell r="B1270">
            <v>56.200001</v>
          </cell>
          <cell r="C1270">
            <v>56.990001999999997</v>
          </cell>
          <cell r="D1270">
            <v>56.080002</v>
          </cell>
          <cell r="E1270">
            <v>56.66</v>
          </cell>
          <cell r="F1270">
            <v>56.66</v>
          </cell>
          <cell r="G1270">
            <v>628824</v>
          </cell>
        </row>
        <row r="1271">
          <cell r="A1271">
            <v>43532</v>
          </cell>
          <cell r="B1271">
            <v>56.43</v>
          </cell>
          <cell r="C1271">
            <v>56.509998000000003</v>
          </cell>
          <cell r="D1271">
            <v>54.52</v>
          </cell>
          <cell r="E1271">
            <v>56.07</v>
          </cell>
          <cell r="F1271">
            <v>56.07</v>
          </cell>
          <cell r="G1271">
            <v>747358</v>
          </cell>
        </row>
        <row r="1272">
          <cell r="A1272">
            <v>43534</v>
          </cell>
          <cell r="B1272" t="str">
            <v>null</v>
          </cell>
          <cell r="C1272" t="str">
            <v>null</v>
          </cell>
          <cell r="D1272" t="str">
            <v>null</v>
          </cell>
          <cell r="E1272" t="str">
            <v>null</v>
          </cell>
          <cell r="F1272" t="str">
            <v>null</v>
          </cell>
          <cell r="G1272" t="str">
            <v>null</v>
          </cell>
        </row>
        <row r="1273">
          <cell r="A1273">
            <v>43535</v>
          </cell>
          <cell r="B1273">
            <v>56.07</v>
          </cell>
          <cell r="C1273">
            <v>57.009998000000003</v>
          </cell>
          <cell r="D1273">
            <v>55.959999000000003</v>
          </cell>
          <cell r="E1273">
            <v>56.790000999999997</v>
          </cell>
          <cell r="F1273">
            <v>56.790000999999997</v>
          </cell>
          <cell r="G1273">
            <v>597156</v>
          </cell>
        </row>
        <row r="1274">
          <cell r="A1274">
            <v>43536</v>
          </cell>
          <cell r="B1274">
            <v>56.759998000000003</v>
          </cell>
          <cell r="C1274">
            <v>57.549999</v>
          </cell>
          <cell r="D1274">
            <v>56.740001999999997</v>
          </cell>
          <cell r="E1274">
            <v>56.869999</v>
          </cell>
          <cell r="F1274">
            <v>56.869999</v>
          </cell>
          <cell r="G1274">
            <v>652798</v>
          </cell>
        </row>
        <row r="1275">
          <cell r="A1275">
            <v>43537</v>
          </cell>
          <cell r="B1275">
            <v>57.09</v>
          </cell>
          <cell r="C1275">
            <v>58.48</v>
          </cell>
          <cell r="D1275">
            <v>57.009998000000003</v>
          </cell>
          <cell r="E1275">
            <v>58.259998000000003</v>
          </cell>
          <cell r="F1275">
            <v>58.259998000000003</v>
          </cell>
          <cell r="G1275">
            <v>610616</v>
          </cell>
        </row>
        <row r="1276">
          <cell r="A1276">
            <v>43538</v>
          </cell>
          <cell r="B1276">
            <v>58.349997999999999</v>
          </cell>
          <cell r="C1276">
            <v>58.740001999999997</v>
          </cell>
          <cell r="D1276">
            <v>58</v>
          </cell>
          <cell r="E1276">
            <v>58.610000999999997</v>
          </cell>
          <cell r="F1276">
            <v>58.610000999999997</v>
          </cell>
          <cell r="G1276">
            <v>567604</v>
          </cell>
        </row>
        <row r="1277">
          <cell r="A1277">
            <v>43539</v>
          </cell>
          <cell r="B1277">
            <v>58.509998000000003</v>
          </cell>
          <cell r="C1277">
            <v>58.950001</v>
          </cell>
          <cell r="D1277">
            <v>57.740001999999997</v>
          </cell>
          <cell r="E1277">
            <v>58.52</v>
          </cell>
          <cell r="F1277">
            <v>58.52</v>
          </cell>
          <cell r="G1277">
            <v>507393</v>
          </cell>
        </row>
        <row r="1278">
          <cell r="A1278">
            <v>43541</v>
          </cell>
          <cell r="B1278" t="str">
            <v>null</v>
          </cell>
          <cell r="C1278" t="str">
            <v>null</v>
          </cell>
          <cell r="D1278" t="str">
            <v>null</v>
          </cell>
          <cell r="E1278" t="str">
            <v>null</v>
          </cell>
          <cell r="F1278" t="str">
            <v>null</v>
          </cell>
          <cell r="G1278" t="str">
            <v>null</v>
          </cell>
        </row>
        <row r="1279">
          <cell r="A1279">
            <v>43542</v>
          </cell>
          <cell r="B1279">
            <v>58.450001</v>
          </cell>
          <cell r="C1279">
            <v>59.23</v>
          </cell>
          <cell r="D1279">
            <v>58.049999</v>
          </cell>
          <cell r="E1279">
            <v>59.09</v>
          </cell>
          <cell r="F1279">
            <v>59.09</v>
          </cell>
          <cell r="G1279">
            <v>157241</v>
          </cell>
        </row>
        <row r="1280">
          <cell r="A1280">
            <v>43543</v>
          </cell>
          <cell r="B1280">
            <v>59.009998000000003</v>
          </cell>
          <cell r="C1280">
            <v>59.57</v>
          </cell>
          <cell r="D1280">
            <v>58.619999</v>
          </cell>
          <cell r="E1280">
            <v>59.029998999999997</v>
          </cell>
          <cell r="F1280">
            <v>59.029998999999997</v>
          </cell>
          <cell r="G1280">
            <v>114822</v>
          </cell>
        </row>
        <row r="1281">
          <cell r="A1281">
            <v>43544</v>
          </cell>
          <cell r="B1281">
            <v>59.02</v>
          </cell>
          <cell r="C1281">
            <v>60.119999</v>
          </cell>
          <cell r="D1281">
            <v>58.389999000000003</v>
          </cell>
          <cell r="E1281">
            <v>59.830002</v>
          </cell>
          <cell r="F1281">
            <v>59.830002</v>
          </cell>
          <cell r="G1281">
            <v>786342</v>
          </cell>
        </row>
        <row r="1282">
          <cell r="A1282">
            <v>43545</v>
          </cell>
          <cell r="B1282">
            <v>59.990001999999997</v>
          </cell>
          <cell r="C1282">
            <v>60.389999000000003</v>
          </cell>
          <cell r="D1282">
            <v>59.66</v>
          </cell>
          <cell r="E1282">
            <v>59.98</v>
          </cell>
          <cell r="F1282">
            <v>59.98</v>
          </cell>
          <cell r="G1282">
            <v>655380</v>
          </cell>
        </row>
        <row r="1283">
          <cell r="A1283">
            <v>43546</v>
          </cell>
          <cell r="B1283">
            <v>59.869999</v>
          </cell>
          <cell r="C1283">
            <v>60.07</v>
          </cell>
          <cell r="D1283">
            <v>58.279998999999997</v>
          </cell>
          <cell r="E1283">
            <v>59.040000999999997</v>
          </cell>
          <cell r="F1283">
            <v>59.040000999999997</v>
          </cell>
          <cell r="G1283">
            <v>738840</v>
          </cell>
        </row>
        <row r="1284">
          <cell r="A1284">
            <v>43548</v>
          </cell>
          <cell r="B1284" t="str">
            <v>null</v>
          </cell>
          <cell r="C1284" t="str">
            <v>null</v>
          </cell>
          <cell r="D1284" t="str">
            <v>null</v>
          </cell>
          <cell r="E1284" t="str">
            <v>null</v>
          </cell>
          <cell r="F1284" t="str">
            <v>null</v>
          </cell>
          <cell r="G1284" t="str">
            <v>null</v>
          </cell>
        </row>
        <row r="1285">
          <cell r="A1285">
            <v>43549</v>
          </cell>
          <cell r="B1285">
            <v>58.98</v>
          </cell>
          <cell r="C1285">
            <v>59.349997999999999</v>
          </cell>
          <cell r="D1285">
            <v>58.169998</v>
          </cell>
          <cell r="E1285">
            <v>58.82</v>
          </cell>
          <cell r="F1285">
            <v>58.82</v>
          </cell>
          <cell r="G1285">
            <v>705399</v>
          </cell>
        </row>
        <row r="1286">
          <cell r="A1286">
            <v>43550</v>
          </cell>
          <cell r="B1286">
            <v>59.119999</v>
          </cell>
          <cell r="C1286">
            <v>60.380001</v>
          </cell>
          <cell r="D1286">
            <v>59.040000999999997</v>
          </cell>
          <cell r="E1286">
            <v>59.939999</v>
          </cell>
          <cell r="F1286">
            <v>59.939999</v>
          </cell>
          <cell r="G1286">
            <v>685988</v>
          </cell>
        </row>
        <row r="1287">
          <cell r="A1287">
            <v>43551</v>
          </cell>
          <cell r="B1287">
            <v>60.029998999999997</v>
          </cell>
          <cell r="C1287">
            <v>60.220001000000003</v>
          </cell>
          <cell r="D1287">
            <v>58.810001</v>
          </cell>
          <cell r="E1287">
            <v>59.41</v>
          </cell>
          <cell r="F1287">
            <v>59.41</v>
          </cell>
          <cell r="G1287">
            <v>732150</v>
          </cell>
        </row>
        <row r="1288">
          <cell r="A1288">
            <v>43552</v>
          </cell>
          <cell r="B1288">
            <v>59.400002000000001</v>
          </cell>
          <cell r="C1288">
            <v>59.560001</v>
          </cell>
          <cell r="D1288">
            <v>58.200001</v>
          </cell>
          <cell r="E1288">
            <v>59.299999</v>
          </cell>
          <cell r="F1288">
            <v>59.299999</v>
          </cell>
          <cell r="G1288">
            <v>712209</v>
          </cell>
        </row>
        <row r="1289">
          <cell r="A1289">
            <v>43553</v>
          </cell>
          <cell r="B1289">
            <v>59.529998999999997</v>
          </cell>
          <cell r="C1289">
            <v>60.73</v>
          </cell>
          <cell r="D1289">
            <v>59.41</v>
          </cell>
          <cell r="E1289">
            <v>60.139999000000003</v>
          </cell>
          <cell r="F1289">
            <v>60.139999000000003</v>
          </cell>
          <cell r="G1289">
            <v>705559</v>
          </cell>
        </row>
        <row r="1290">
          <cell r="A1290">
            <v>43555</v>
          </cell>
          <cell r="B1290" t="str">
            <v>null</v>
          </cell>
          <cell r="C1290" t="str">
            <v>null</v>
          </cell>
          <cell r="D1290" t="str">
            <v>null</v>
          </cell>
          <cell r="E1290" t="str">
            <v>null</v>
          </cell>
          <cell r="F1290" t="str">
            <v>null</v>
          </cell>
          <cell r="G1290" t="str">
            <v>null</v>
          </cell>
        </row>
        <row r="1291">
          <cell r="A1291">
            <v>43556</v>
          </cell>
          <cell r="B1291">
            <v>60.240001999999997</v>
          </cell>
          <cell r="C1291">
            <v>61.799999</v>
          </cell>
          <cell r="D1291">
            <v>60.130001</v>
          </cell>
          <cell r="E1291">
            <v>61.59</v>
          </cell>
          <cell r="F1291">
            <v>61.59</v>
          </cell>
          <cell r="G1291">
            <v>670808</v>
          </cell>
        </row>
        <row r="1292">
          <cell r="A1292">
            <v>43557</v>
          </cell>
          <cell r="B1292">
            <v>61.810001</v>
          </cell>
          <cell r="C1292">
            <v>62.75</v>
          </cell>
          <cell r="D1292">
            <v>61.599997999999999</v>
          </cell>
          <cell r="E1292">
            <v>62.580002</v>
          </cell>
          <cell r="F1292">
            <v>62.580002</v>
          </cell>
          <cell r="G1292">
            <v>793227</v>
          </cell>
        </row>
        <row r="1293">
          <cell r="A1293">
            <v>43558</v>
          </cell>
          <cell r="B1293">
            <v>62.639999000000003</v>
          </cell>
          <cell r="C1293">
            <v>62.990001999999997</v>
          </cell>
          <cell r="D1293">
            <v>62.049999</v>
          </cell>
          <cell r="E1293">
            <v>62.459999000000003</v>
          </cell>
          <cell r="F1293">
            <v>62.459999000000003</v>
          </cell>
          <cell r="G1293">
            <v>799672</v>
          </cell>
        </row>
        <row r="1294">
          <cell r="A1294">
            <v>43559</v>
          </cell>
          <cell r="B1294">
            <v>62.5</v>
          </cell>
          <cell r="C1294">
            <v>62.77</v>
          </cell>
          <cell r="D1294">
            <v>61.889999000000003</v>
          </cell>
          <cell r="E1294">
            <v>62.099997999999999</v>
          </cell>
          <cell r="F1294">
            <v>62.099997999999999</v>
          </cell>
          <cell r="G1294">
            <v>684973</v>
          </cell>
        </row>
        <row r="1295">
          <cell r="A1295">
            <v>43560</v>
          </cell>
          <cell r="B1295">
            <v>62.18</v>
          </cell>
          <cell r="C1295">
            <v>63.34</v>
          </cell>
          <cell r="D1295">
            <v>61.82</v>
          </cell>
          <cell r="E1295">
            <v>63.080002</v>
          </cell>
          <cell r="F1295">
            <v>63.080002</v>
          </cell>
          <cell r="G1295">
            <v>686862</v>
          </cell>
        </row>
        <row r="1296">
          <cell r="A1296">
            <v>43562</v>
          </cell>
          <cell r="B1296" t="str">
            <v>null</v>
          </cell>
          <cell r="C1296" t="str">
            <v>null</v>
          </cell>
          <cell r="D1296" t="str">
            <v>null</v>
          </cell>
          <cell r="E1296" t="str">
            <v>null</v>
          </cell>
          <cell r="F1296" t="str">
            <v>null</v>
          </cell>
          <cell r="G1296" t="str">
            <v>null</v>
          </cell>
        </row>
        <row r="1297">
          <cell r="A1297">
            <v>43563</v>
          </cell>
          <cell r="B1297">
            <v>63.330002</v>
          </cell>
          <cell r="C1297">
            <v>64.480002999999996</v>
          </cell>
          <cell r="D1297">
            <v>63.130001</v>
          </cell>
          <cell r="E1297">
            <v>64.400002000000001</v>
          </cell>
          <cell r="F1297">
            <v>64.400002000000001</v>
          </cell>
          <cell r="G1297">
            <v>895767</v>
          </cell>
        </row>
        <row r="1298">
          <cell r="A1298">
            <v>43564</v>
          </cell>
          <cell r="B1298">
            <v>64.400002000000001</v>
          </cell>
          <cell r="C1298">
            <v>64.790001000000004</v>
          </cell>
          <cell r="D1298">
            <v>63.68</v>
          </cell>
          <cell r="E1298">
            <v>63.98</v>
          </cell>
          <cell r="F1298">
            <v>63.98</v>
          </cell>
          <cell r="G1298">
            <v>790677</v>
          </cell>
        </row>
        <row r="1299">
          <cell r="A1299">
            <v>43565</v>
          </cell>
          <cell r="B1299">
            <v>64.220000999999996</v>
          </cell>
          <cell r="C1299">
            <v>64.699996999999996</v>
          </cell>
          <cell r="D1299">
            <v>64.050003000000004</v>
          </cell>
          <cell r="E1299">
            <v>64.610000999999997</v>
          </cell>
          <cell r="F1299">
            <v>64.610000999999997</v>
          </cell>
          <cell r="G1299">
            <v>722216</v>
          </cell>
        </row>
        <row r="1300">
          <cell r="A1300">
            <v>43566</v>
          </cell>
          <cell r="B1300">
            <v>64.480002999999996</v>
          </cell>
          <cell r="C1300">
            <v>64.489998</v>
          </cell>
          <cell r="D1300">
            <v>63.310001</v>
          </cell>
          <cell r="E1300">
            <v>63.580002</v>
          </cell>
          <cell r="F1300">
            <v>63.580002</v>
          </cell>
          <cell r="G1300">
            <v>760504</v>
          </cell>
        </row>
        <row r="1301">
          <cell r="A1301">
            <v>43567</v>
          </cell>
          <cell r="B1301">
            <v>63.709999000000003</v>
          </cell>
          <cell r="C1301">
            <v>64.650002000000001</v>
          </cell>
          <cell r="D1301">
            <v>63.66</v>
          </cell>
          <cell r="E1301">
            <v>63.889999000000003</v>
          </cell>
          <cell r="F1301">
            <v>63.889999000000003</v>
          </cell>
          <cell r="G1301">
            <v>625588</v>
          </cell>
        </row>
        <row r="1302">
          <cell r="A1302">
            <v>43569</v>
          </cell>
          <cell r="B1302" t="str">
            <v>null</v>
          </cell>
          <cell r="C1302" t="str">
            <v>null</v>
          </cell>
          <cell r="D1302" t="str">
            <v>null</v>
          </cell>
          <cell r="E1302" t="str">
            <v>null</v>
          </cell>
          <cell r="F1302" t="str">
            <v>null</v>
          </cell>
          <cell r="G1302" t="str">
            <v>null</v>
          </cell>
        </row>
        <row r="1303">
          <cell r="A1303">
            <v>43570</v>
          </cell>
          <cell r="B1303">
            <v>63.759998000000003</v>
          </cell>
          <cell r="C1303">
            <v>63.84</v>
          </cell>
          <cell r="D1303">
            <v>63.029998999999997</v>
          </cell>
          <cell r="E1303">
            <v>63.400002000000001</v>
          </cell>
          <cell r="F1303">
            <v>63.400002000000001</v>
          </cell>
          <cell r="G1303">
            <v>555858</v>
          </cell>
        </row>
        <row r="1304">
          <cell r="A1304">
            <v>43571</v>
          </cell>
          <cell r="B1304">
            <v>63.57</v>
          </cell>
          <cell r="C1304">
            <v>64.370002999999997</v>
          </cell>
          <cell r="D1304">
            <v>62.990001999999997</v>
          </cell>
          <cell r="E1304">
            <v>64.050003000000004</v>
          </cell>
          <cell r="F1304">
            <v>64.050003000000004</v>
          </cell>
          <cell r="G1304">
            <v>547469</v>
          </cell>
        </row>
        <row r="1305">
          <cell r="A1305">
            <v>43572</v>
          </cell>
          <cell r="B1305">
            <v>64.319999999999993</v>
          </cell>
          <cell r="C1305">
            <v>64.610000999999997</v>
          </cell>
          <cell r="D1305">
            <v>63.66</v>
          </cell>
          <cell r="E1305">
            <v>63.759998000000003</v>
          </cell>
          <cell r="F1305">
            <v>63.759998000000003</v>
          </cell>
          <cell r="G1305">
            <v>235376</v>
          </cell>
        </row>
        <row r="1306">
          <cell r="A1306">
            <v>43573</v>
          </cell>
          <cell r="B1306">
            <v>63.75</v>
          </cell>
          <cell r="C1306">
            <v>64.160004000000001</v>
          </cell>
          <cell r="D1306">
            <v>63.459999000000003</v>
          </cell>
          <cell r="E1306">
            <v>64</v>
          </cell>
          <cell r="F1306">
            <v>64</v>
          </cell>
          <cell r="G1306">
            <v>148238</v>
          </cell>
        </row>
        <row r="1307">
          <cell r="A1307">
            <v>43576</v>
          </cell>
          <cell r="B1307" t="str">
            <v>null</v>
          </cell>
          <cell r="C1307" t="str">
            <v>null</v>
          </cell>
          <cell r="D1307" t="str">
            <v>null</v>
          </cell>
          <cell r="E1307" t="str">
            <v>null</v>
          </cell>
          <cell r="F1307" t="str">
            <v>null</v>
          </cell>
          <cell r="G1307" t="str">
            <v>null</v>
          </cell>
        </row>
        <row r="1308">
          <cell r="A1308">
            <v>43577</v>
          </cell>
          <cell r="B1308">
            <v>64</v>
          </cell>
          <cell r="C1308">
            <v>65.919998000000007</v>
          </cell>
          <cell r="D1308">
            <v>64</v>
          </cell>
          <cell r="E1308">
            <v>65.699996999999996</v>
          </cell>
          <cell r="F1308">
            <v>65.699996999999996</v>
          </cell>
          <cell r="G1308">
            <v>763527</v>
          </cell>
        </row>
        <row r="1309">
          <cell r="A1309">
            <v>43578</v>
          </cell>
          <cell r="B1309">
            <v>65.75</v>
          </cell>
          <cell r="C1309">
            <v>66.599997999999999</v>
          </cell>
          <cell r="D1309">
            <v>65.580001999999993</v>
          </cell>
          <cell r="E1309">
            <v>66.300003000000004</v>
          </cell>
          <cell r="F1309">
            <v>66.300003000000004</v>
          </cell>
          <cell r="G1309">
            <v>700598</v>
          </cell>
        </row>
        <row r="1310">
          <cell r="A1310">
            <v>43579</v>
          </cell>
          <cell r="B1310">
            <v>66.169998000000007</v>
          </cell>
          <cell r="C1310">
            <v>66.430000000000007</v>
          </cell>
          <cell r="D1310">
            <v>65.660004000000001</v>
          </cell>
          <cell r="E1310">
            <v>65.889999000000003</v>
          </cell>
          <cell r="F1310">
            <v>65.889999000000003</v>
          </cell>
          <cell r="G1310">
            <v>678386</v>
          </cell>
        </row>
        <row r="1311">
          <cell r="A1311">
            <v>43580</v>
          </cell>
          <cell r="B1311">
            <v>65.809997999999993</v>
          </cell>
          <cell r="C1311">
            <v>66.279999000000004</v>
          </cell>
          <cell r="D1311">
            <v>64.900002000000001</v>
          </cell>
          <cell r="E1311">
            <v>65.209998999999996</v>
          </cell>
          <cell r="F1311">
            <v>65.209998999999996</v>
          </cell>
          <cell r="G1311">
            <v>603001</v>
          </cell>
        </row>
        <row r="1312">
          <cell r="A1312">
            <v>43581</v>
          </cell>
          <cell r="B1312">
            <v>65.129997000000003</v>
          </cell>
          <cell r="C1312">
            <v>65.180000000000007</v>
          </cell>
          <cell r="D1312">
            <v>62.279998999999997</v>
          </cell>
          <cell r="E1312">
            <v>63.299999</v>
          </cell>
          <cell r="F1312">
            <v>63.299999</v>
          </cell>
          <cell r="G1312">
            <v>1000836</v>
          </cell>
        </row>
        <row r="1313">
          <cell r="A1313">
            <v>43583</v>
          </cell>
          <cell r="B1313" t="str">
            <v>null</v>
          </cell>
          <cell r="C1313" t="str">
            <v>null</v>
          </cell>
          <cell r="D1313" t="str">
            <v>null</v>
          </cell>
          <cell r="E1313" t="str">
            <v>null</v>
          </cell>
          <cell r="F1313" t="str">
            <v>null</v>
          </cell>
          <cell r="G1313" t="str">
            <v>null</v>
          </cell>
        </row>
        <row r="1314">
          <cell r="A1314">
            <v>43584</v>
          </cell>
          <cell r="B1314">
            <v>62.950001</v>
          </cell>
          <cell r="C1314">
            <v>63.689999</v>
          </cell>
          <cell r="D1314">
            <v>62.459999000000003</v>
          </cell>
          <cell r="E1314">
            <v>63.5</v>
          </cell>
          <cell r="F1314">
            <v>63.5</v>
          </cell>
          <cell r="G1314">
            <v>654076</v>
          </cell>
        </row>
        <row r="1315">
          <cell r="A1315">
            <v>43585</v>
          </cell>
          <cell r="B1315">
            <v>63.580002</v>
          </cell>
          <cell r="C1315">
            <v>64.75</v>
          </cell>
          <cell r="D1315">
            <v>63.299999</v>
          </cell>
          <cell r="E1315">
            <v>63.91</v>
          </cell>
          <cell r="F1315">
            <v>63.91</v>
          </cell>
          <cell r="G1315">
            <v>750494</v>
          </cell>
        </row>
        <row r="1316">
          <cell r="A1316">
            <v>43586</v>
          </cell>
          <cell r="B1316">
            <v>63.400002000000001</v>
          </cell>
          <cell r="C1316">
            <v>63.93</v>
          </cell>
          <cell r="D1316">
            <v>62.77</v>
          </cell>
          <cell r="E1316">
            <v>63.599997999999999</v>
          </cell>
          <cell r="F1316">
            <v>63.599997999999999</v>
          </cell>
          <cell r="G1316">
            <v>676872</v>
          </cell>
        </row>
        <row r="1317">
          <cell r="A1317">
            <v>43587</v>
          </cell>
          <cell r="B1317">
            <v>63.610000999999997</v>
          </cell>
          <cell r="C1317">
            <v>63.68</v>
          </cell>
          <cell r="D1317">
            <v>60.950001</v>
          </cell>
          <cell r="E1317">
            <v>61.810001</v>
          </cell>
          <cell r="F1317">
            <v>61.810001</v>
          </cell>
          <cell r="G1317">
            <v>914661</v>
          </cell>
        </row>
        <row r="1318">
          <cell r="A1318">
            <v>43588</v>
          </cell>
          <cell r="B1318">
            <v>61.549999</v>
          </cell>
          <cell r="C1318">
            <v>62.52</v>
          </cell>
          <cell r="D1318">
            <v>61.299999</v>
          </cell>
          <cell r="E1318">
            <v>61.939999</v>
          </cell>
          <cell r="F1318">
            <v>61.939999</v>
          </cell>
          <cell r="G1318">
            <v>646866</v>
          </cell>
        </row>
        <row r="1319">
          <cell r="A1319">
            <v>43590</v>
          </cell>
          <cell r="B1319" t="str">
            <v>null</v>
          </cell>
          <cell r="C1319" t="str">
            <v>null</v>
          </cell>
          <cell r="D1319" t="str">
            <v>null</v>
          </cell>
          <cell r="E1319" t="str">
            <v>null</v>
          </cell>
          <cell r="F1319" t="str">
            <v>null</v>
          </cell>
          <cell r="G1319" t="str">
            <v>null</v>
          </cell>
        </row>
        <row r="1320">
          <cell r="A1320">
            <v>43591</v>
          </cell>
          <cell r="B1320">
            <v>61.43</v>
          </cell>
          <cell r="C1320">
            <v>62.950001</v>
          </cell>
          <cell r="D1320">
            <v>60.040000999999997</v>
          </cell>
          <cell r="E1320">
            <v>62.25</v>
          </cell>
          <cell r="F1320">
            <v>62.25</v>
          </cell>
          <cell r="G1320">
            <v>768810</v>
          </cell>
        </row>
        <row r="1321">
          <cell r="A1321">
            <v>43592</v>
          </cell>
          <cell r="B1321">
            <v>62.169998</v>
          </cell>
          <cell r="C1321">
            <v>62.490001999999997</v>
          </cell>
          <cell r="D1321">
            <v>60.66</v>
          </cell>
          <cell r="E1321">
            <v>61.400002000000001</v>
          </cell>
          <cell r="F1321">
            <v>61.400002000000001</v>
          </cell>
          <cell r="G1321">
            <v>842810</v>
          </cell>
        </row>
        <row r="1322">
          <cell r="A1322">
            <v>43593</v>
          </cell>
          <cell r="B1322">
            <v>61.439999</v>
          </cell>
          <cell r="C1322">
            <v>62.369999</v>
          </cell>
          <cell r="D1322">
            <v>61.07</v>
          </cell>
          <cell r="E1322">
            <v>62.119999</v>
          </cell>
          <cell r="F1322">
            <v>62.119999</v>
          </cell>
          <cell r="G1322">
            <v>791769</v>
          </cell>
        </row>
        <row r="1323">
          <cell r="A1323">
            <v>43594</v>
          </cell>
          <cell r="B1323">
            <v>62.02</v>
          </cell>
          <cell r="C1323">
            <v>62.209999000000003</v>
          </cell>
          <cell r="D1323">
            <v>60.919998</v>
          </cell>
          <cell r="E1323">
            <v>61.700001</v>
          </cell>
          <cell r="F1323">
            <v>61.700001</v>
          </cell>
          <cell r="G1323">
            <v>769583</v>
          </cell>
        </row>
        <row r="1324">
          <cell r="A1324">
            <v>43595</v>
          </cell>
          <cell r="B1324">
            <v>61.639999000000003</v>
          </cell>
          <cell r="C1324">
            <v>62.490001999999997</v>
          </cell>
          <cell r="D1324">
            <v>61.419998</v>
          </cell>
          <cell r="E1324">
            <v>61.66</v>
          </cell>
          <cell r="F1324">
            <v>61.66</v>
          </cell>
          <cell r="G1324">
            <v>786494</v>
          </cell>
        </row>
        <row r="1325">
          <cell r="A1325">
            <v>43597</v>
          </cell>
          <cell r="B1325" t="str">
            <v>null</v>
          </cell>
          <cell r="C1325" t="str">
            <v>null</v>
          </cell>
          <cell r="D1325" t="str">
            <v>null</v>
          </cell>
          <cell r="E1325" t="str">
            <v>null</v>
          </cell>
          <cell r="F1325" t="str">
            <v>null</v>
          </cell>
          <cell r="G1325" t="str">
            <v>null</v>
          </cell>
        </row>
        <row r="1326">
          <cell r="A1326">
            <v>43598</v>
          </cell>
          <cell r="B1326">
            <v>61.650002000000001</v>
          </cell>
          <cell r="C1326">
            <v>63.330002</v>
          </cell>
          <cell r="D1326">
            <v>60.639999000000003</v>
          </cell>
          <cell r="E1326">
            <v>61.040000999999997</v>
          </cell>
          <cell r="F1326">
            <v>61.040000999999997</v>
          </cell>
          <cell r="G1326">
            <v>1003106</v>
          </cell>
        </row>
        <row r="1327">
          <cell r="A1327">
            <v>43599</v>
          </cell>
          <cell r="B1327">
            <v>60.860000999999997</v>
          </cell>
          <cell r="C1327">
            <v>62.110000999999997</v>
          </cell>
          <cell r="D1327">
            <v>60.689999</v>
          </cell>
          <cell r="E1327">
            <v>61.779998999999997</v>
          </cell>
          <cell r="F1327">
            <v>61.779998999999997</v>
          </cell>
          <cell r="G1327">
            <v>751668</v>
          </cell>
        </row>
        <row r="1328">
          <cell r="A1328">
            <v>43600</v>
          </cell>
          <cell r="B1328">
            <v>61.369999</v>
          </cell>
          <cell r="C1328">
            <v>62.34</v>
          </cell>
          <cell r="D1328">
            <v>60.849997999999999</v>
          </cell>
          <cell r="E1328">
            <v>62.02</v>
          </cell>
          <cell r="F1328">
            <v>62.02</v>
          </cell>
          <cell r="G1328">
            <v>723001</v>
          </cell>
        </row>
        <row r="1329">
          <cell r="A1329">
            <v>43601</v>
          </cell>
          <cell r="B1329">
            <v>62.119999</v>
          </cell>
          <cell r="C1329">
            <v>63.48</v>
          </cell>
          <cell r="D1329">
            <v>62.080002</v>
          </cell>
          <cell r="E1329">
            <v>62.869999</v>
          </cell>
          <cell r="F1329">
            <v>62.869999</v>
          </cell>
          <cell r="G1329">
            <v>545679</v>
          </cell>
        </row>
        <row r="1330">
          <cell r="A1330">
            <v>43602</v>
          </cell>
          <cell r="B1330">
            <v>63.119999</v>
          </cell>
          <cell r="C1330">
            <v>63.639999000000003</v>
          </cell>
          <cell r="D1330">
            <v>62.52</v>
          </cell>
          <cell r="E1330">
            <v>62.759998000000003</v>
          </cell>
          <cell r="F1330">
            <v>62.759998000000003</v>
          </cell>
          <cell r="G1330">
            <v>215802</v>
          </cell>
        </row>
        <row r="1331">
          <cell r="A1331">
            <v>43604</v>
          </cell>
          <cell r="B1331" t="str">
            <v>null</v>
          </cell>
          <cell r="C1331" t="str">
            <v>null</v>
          </cell>
          <cell r="D1331" t="str">
            <v>null</v>
          </cell>
          <cell r="E1331" t="str">
            <v>null</v>
          </cell>
          <cell r="F1331" t="str">
            <v>null</v>
          </cell>
          <cell r="G1331" t="str">
            <v>null</v>
          </cell>
        </row>
        <row r="1332">
          <cell r="A1332">
            <v>43605</v>
          </cell>
          <cell r="B1332">
            <v>63.529998999999997</v>
          </cell>
          <cell r="C1332">
            <v>63.810001</v>
          </cell>
          <cell r="D1332">
            <v>62.450001</v>
          </cell>
          <cell r="E1332">
            <v>63.099997999999999</v>
          </cell>
          <cell r="F1332">
            <v>63.099997999999999</v>
          </cell>
          <cell r="G1332">
            <v>131888</v>
          </cell>
        </row>
        <row r="1333">
          <cell r="A1333">
            <v>43606</v>
          </cell>
          <cell r="B1333">
            <v>63.279998999999997</v>
          </cell>
          <cell r="C1333">
            <v>63.599997999999999</v>
          </cell>
          <cell r="D1333">
            <v>62.75</v>
          </cell>
          <cell r="E1333">
            <v>62.990001999999997</v>
          </cell>
          <cell r="F1333">
            <v>62.990001999999997</v>
          </cell>
          <cell r="G1333">
            <v>641680</v>
          </cell>
        </row>
        <row r="1334">
          <cell r="A1334">
            <v>43607</v>
          </cell>
          <cell r="B1334">
            <v>62.639999000000003</v>
          </cell>
          <cell r="C1334">
            <v>62.779998999999997</v>
          </cell>
          <cell r="D1334">
            <v>61.029998999999997</v>
          </cell>
          <cell r="E1334">
            <v>61.419998</v>
          </cell>
          <cell r="F1334">
            <v>61.419998</v>
          </cell>
          <cell r="G1334">
            <v>766728</v>
          </cell>
        </row>
        <row r="1335">
          <cell r="A1335">
            <v>43608</v>
          </cell>
          <cell r="B1335">
            <v>61.27</v>
          </cell>
          <cell r="C1335">
            <v>61.290000999999997</v>
          </cell>
          <cell r="D1335">
            <v>57.330002</v>
          </cell>
          <cell r="E1335">
            <v>57.91</v>
          </cell>
          <cell r="F1335">
            <v>57.91</v>
          </cell>
          <cell r="G1335">
            <v>1108052</v>
          </cell>
        </row>
        <row r="1336">
          <cell r="A1336">
            <v>43609</v>
          </cell>
          <cell r="B1336">
            <v>58.209999000000003</v>
          </cell>
          <cell r="C1336">
            <v>59.099997999999999</v>
          </cell>
          <cell r="D1336">
            <v>57.5</v>
          </cell>
          <cell r="E1336">
            <v>58.630001</v>
          </cell>
          <cell r="F1336">
            <v>58.630001</v>
          </cell>
          <cell r="G1336">
            <v>758099</v>
          </cell>
        </row>
        <row r="1337">
          <cell r="A1337">
            <v>43611</v>
          </cell>
          <cell r="B1337" t="str">
            <v>null</v>
          </cell>
          <cell r="C1337" t="str">
            <v>null</v>
          </cell>
          <cell r="D1337" t="str">
            <v>null</v>
          </cell>
          <cell r="E1337" t="str">
            <v>null</v>
          </cell>
          <cell r="F1337" t="str">
            <v>null</v>
          </cell>
          <cell r="G1337" t="str">
            <v>null</v>
          </cell>
        </row>
        <row r="1338">
          <cell r="A1338">
            <v>43613</v>
          </cell>
          <cell r="B1338">
            <v>58.939999</v>
          </cell>
          <cell r="C1338">
            <v>59.57</v>
          </cell>
          <cell r="D1338">
            <v>58.130001</v>
          </cell>
          <cell r="E1338">
            <v>59.139999000000003</v>
          </cell>
          <cell r="F1338">
            <v>59.139999000000003</v>
          </cell>
          <cell r="G1338">
            <v>1020323</v>
          </cell>
        </row>
        <row r="1339">
          <cell r="A1339">
            <v>43614</v>
          </cell>
          <cell r="B1339">
            <v>59.07</v>
          </cell>
          <cell r="C1339">
            <v>59.139999000000003</v>
          </cell>
          <cell r="D1339">
            <v>56.880001</v>
          </cell>
          <cell r="E1339">
            <v>58.810001</v>
          </cell>
          <cell r="F1339">
            <v>58.810001</v>
          </cell>
          <cell r="G1339">
            <v>1124959</v>
          </cell>
        </row>
        <row r="1340">
          <cell r="A1340">
            <v>43615</v>
          </cell>
          <cell r="B1340">
            <v>59.119999</v>
          </cell>
          <cell r="C1340">
            <v>59.700001</v>
          </cell>
          <cell r="D1340">
            <v>56.330002</v>
          </cell>
          <cell r="E1340">
            <v>56.59</v>
          </cell>
          <cell r="F1340">
            <v>56.59</v>
          </cell>
          <cell r="G1340">
            <v>842281</v>
          </cell>
        </row>
        <row r="1341">
          <cell r="A1341">
            <v>43616</v>
          </cell>
          <cell r="B1341">
            <v>56.459999000000003</v>
          </cell>
          <cell r="C1341">
            <v>56.610000999999997</v>
          </cell>
          <cell r="D1341">
            <v>53.049999</v>
          </cell>
          <cell r="E1341">
            <v>53.5</v>
          </cell>
          <cell r="F1341">
            <v>53.5</v>
          </cell>
          <cell r="G1341">
            <v>1031488</v>
          </cell>
        </row>
        <row r="1342">
          <cell r="A1342">
            <v>43618</v>
          </cell>
          <cell r="B1342" t="str">
            <v>null</v>
          </cell>
          <cell r="C1342" t="str">
            <v>null</v>
          </cell>
          <cell r="D1342" t="str">
            <v>null</v>
          </cell>
          <cell r="E1342" t="str">
            <v>null</v>
          </cell>
          <cell r="F1342" t="str">
            <v>null</v>
          </cell>
          <cell r="G1342" t="str">
            <v>null</v>
          </cell>
        </row>
        <row r="1343">
          <cell r="A1343">
            <v>43619</v>
          </cell>
          <cell r="B1343">
            <v>53.419998</v>
          </cell>
          <cell r="C1343">
            <v>54.630001</v>
          </cell>
          <cell r="D1343">
            <v>52.110000999999997</v>
          </cell>
          <cell r="E1343">
            <v>53.25</v>
          </cell>
          <cell r="F1343">
            <v>53.25</v>
          </cell>
          <cell r="G1343">
            <v>984308</v>
          </cell>
        </row>
        <row r="1344">
          <cell r="A1344">
            <v>43620</v>
          </cell>
          <cell r="B1344">
            <v>52.889999000000003</v>
          </cell>
          <cell r="C1344">
            <v>53.779998999999997</v>
          </cell>
          <cell r="D1344">
            <v>52.43</v>
          </cell>
          <cell r="E1344">
            <v>53.48</v>
          </cell>
          <cell r="F1344">
            <v>53.48</v>
          </cell>
          <cell r="G1344">
            <v>831625</v>
          </cell>
        </row>
        <row r="1345">
          <cell r="A1345">
            <v>43621</v>
          </cell>
          <cell r="B1345">
            <v>52.860000999999997</v>
          </cell>
          <cell r="C1345">
            <v>53.41</v>
          </cell>
          <cell r="D1345">
            <v>50.599997999999999</v>
          </cell>
          <cell r="E1345">
            <v>51.68</v>
          </cell>
          <cell r="F1345">
            <v>51.68</v>
          </cell>
          <cell r="G1345">
            <v>943186</v>
          </cell>
        </row>
        <row r="1346">
          <cell r="A1346">
            <v>43622</v>
          </cell>
          <cell r="B1346">
            <v>51.66</v>
          </cell>
          <cell r="C1346">
            <v>53.299999</v>
          </cell>
          <cell r="D1346">
            <v>51.169998</v>
          </cell>
          <cell r="E1346">
            <v>52.59</v>
          </cell>
          <cell r="F1346">
            <v>52.59</v>
          </cell>
          <cell r="G1346">
            <v>790067</v>
          </cell>
        </row>
        <row r="1347">
          <cell r="A1347">
            <v>43623</v>
          </cell>
          <cell r="B1347">
            <v>53.099997999999999</v>
          </cell>
          <cell r="C1347">
            <v>54.32</v>
          </cell>
          <cell r="D1347">
            <v>52.619999</v>
          </cell>
          <cell r="E1347">
            <v>53.990001999999997</v>
          </cell>
          <cell r="F1347">
            <v>53.990001999999997</v>
          </cell>
          <cell r="G1347">
            <v>828133</v>
          </cell>
        </row>
        <row r="1348">
          <cell r="A1348">
            <v>43625</v>
          </cell>
          <cell r="B1348" t="str">
            <v>null</v>
          </cell>
          <cell r="C1348" t="str">
            <v>null</v>
          </cell>
          <cell r="D1348" t="str">
            <v>null</v>
          </cell>
          <cell r="E1348" t="str">
            <v>null</v>
          </cell>
          <cell r="F1348" t="str">
            <v>null</v>
          </cell>
          <cell r="G1348" t="str">
            <v>null</v>
          </cell>
        </row>
        <row r="1349">
          <cell r="A1349">
            <v>43626</v>
          </cell>
          <cell r="B1349">
            <v>54.240001999999997</v>
          </cell>
          <cell r="C1349">
            <v>54.84</v>
          </cell>
          <cell r="D1349">
            <v>53.049999</v>
          </cell>
          <cell r="E1349">
            <v>53.259998000000003</v>
          </cell>
          <cell r="F1349">
            <v>53.259998000000003</v>
          </cell>
          <cell r="G1349">
            <v>687146</v>
          </cell>
        </row>
        <row r="1350">
          <cell r="A1350">
            <v>43627</v>
          </cell>
          <cell r="B1350">
            <v>53.43</v>
          </cell>
          <cell r="C1350">
            <v>54.040000999999997</v>
          </cell>
          <cell r="D1350">
            <v>52.91</v>
          </cell>
          <cell r="E1350">
            <v>53.27</v>
          </cell>
          <cell r="F1350">
            <v>53.27</v>
          </cell>
          <cell r="G1350">
            <v>642940</v>
          </cell>
        </row>
        <row r="1351">
          <cell r="A1351">
            <v>43628</v>
          </cell>
          <cell r="B1351">
            <v>53.040000999999997</v>
          </cell>
          <cell r="C1351">
            <v>53.049999</v>
          </cell>
          <cell r="D1351">
            <v>50.720001000000003</v>
          </cell>
          <cell r="E1351">
            <v>51.139999000000003</v>
          </cell>
          <cell r="F1351">
            <v>51.139999000000003</v>
          </cell>
          <cell r="G1351">
            <v>786105</v>
          </cell>
        </row>
        <row r="1352">
          <cell r="A1352">
            <v>43629</v>
          </cell>
          <cell r="B1352">
            <v>51.07</v>
          </cell>
          <cell r="C1352">
            <v>53.450001</v>
          </cell>
          <cell r="D1352">
            <v>50.919998</v>
          </cell>
          <cell r="E1352">
            <v>52.279998999999997</v>
          </cell>
          <cell r="F1352">
            <v>52.279998999999997</v>
          </cell>
          <cell r="G1352">
            <v>945024</v>
          </cell>
        </row>
        <row r="1353">
          <cell r="A1353">
            <v>43630</v>
          </cell>
          <cell r="B1353">
            <v>52.18</v>
          </cell>
          <cell r="C1353">
            <v>52.98</v>
          </cell>
          <cell r="D1353">
            <v>51.700001</v>
          </cell>
          <cell r="E1353">
            <v>52.509998000000003</v>
          </cell>
          <cell r="F1353">
            <v>52.509998000000003</v>
          </cell>
          <cell r="G1353">
            <v>574229</v>
          </cell>
        </row>
        <row r="1354">
          <cell r="A1354">
            <v>43632</v>
          </cell>
          <cell r="B1354" t="str">
            <v>null</v>
          </cell>
          <cell r="C1354" t="str">
            <v>null</v>
          </cell>
          <cell r="D1354" t="str">
            <v>null</v>
          </cell>
          <cell r="E1354" t="str">
            <v>null</v>
          </cell>
          <cell r="F1354" t="str">
            <v>null</v>
          </cell>
          <cell r="G1354" t="str">
            <v>null</v>
          </cell>
        </row>
        <row r="1355">
          <cell r="A1355">
            <v>43633</v>
          </cell>
          <cell r="B1355">
            <v>52.5</v>
          </cell>
          <cell r="C1355">
            <v>52.740001999999997</v>
          </cell>
          <cell r="D1355">
            <v>51.580002</v>
          </cell>
          <cell r="E1355">
            <v>51.93</v>
          </cell>
          <cell r="F1355">
            <v>51.93</v>
          </cell>
          <cell r="G1355">
            <v>397868</v>
          </cell>
        </row>
        <row r="1356">
          <cell r="A1356">
            <v>43634</v>
          </cell>
          <cell r="B1356">
            <v>51.950001</v>
          </cell>
          <cell r="C1356">
            <v>54.310001</v>
          </cell>
          <cell r="D1356">
            <v>51.5</v>
          </cell>
          <cell r="E1356">
            <v>53.900002000000001</v>
          </cell>
          <cell r="F1356">
            <v>53.900002000000001</v>
          </cell>
          <cell r="G1356">
            <v>181640</v>
          </cell>
        </row>
        <row r="1357">
          <cell r="A1357">
            <v>43635</v>
          </cell>
          <cell r="B1357">
            <v>54.09</v>
          </cell>
          <cell r="C1357">
            <v>54.419998</v>
          </cell>
          <cell r="D1357">
            <v>53.279998999999997</v>
          </cell>
          <cell r="E1357">
            <v>53.759998000000003</v>
          </cell>
          <cell r="F1357">
            <v>53.759998000000003</v>
          </cell>
          <cell r="G1357">
            <v>122838</v>
          </cell>
        </row>
        <row r="1358">
          <cell r="A1358">
            <v>43636</v>
          </cell>
          <cell r="B1358">
            <v>54.119999</v>
          </cell>
          <cell r="C1358">
            <v>57.02</v>
          </cell>
          <cell r="D1358">
            <v>54.110000999999997</v>
          </cell>
          <cell r="E1358">
            <v>56.650002000000001</v>
          </cell>
          <cell r="F1358">
            <v>56.650002000000001</v>
          </cell>
          <cell r="G1358">
            <v>854514</v>
          </cell>
        </row>
        <row r="1359">
          <cell r="A1359">
            <v>43637</v>
          </cell>
          <cell r="B1359">
            <v>57.259998000000003</v>
          </cell>
          <cell r="C1359">
            <v>57.98</v>
          </cell>
          <cell r="D1359">
            <v>56.66</v>
          </cell>
          <cell r="E1359">
            <v>57.43</v>
          </cell>
          <cell r="F1359">
            <v>57.43</v>
          </cell>
          <cell r="G1359">
            <v>676047</v>
          </cell>
        </row>
        <row r="1360">
          <cell r="A1360">
            <v>43639</v>
          </cell>
          <cell r="B1360" t="str">
            <v>null</v>
          </cell>
          <cell r="C1360" t="str">
            <v>null</v>
          </cell>
          <cell r="D1360" t="str">
            <v>null</v>
          </cell>
          <cell r="E1360" t="str">
            <v>null</v>
          </cell>
          <cell r="F1360" t="str">
            <v>null</v>
          </cell>
          <cell r="G1360" t="str">
            <v>null</v>
          </cell>
        </row>
        <row r="1361">
          <cell r="A1361">
            <v>43640</v>
          </cell>
          <cell r="B1361">
            <v>57.720001000000003</v>
          </cell>
          <cell r="C1361">
            <v>58.220001000000003</v>
          </cell>
          <cell r="D1361">
            <v>56.75</v>
          </cell>
          <cell r="E1361">
            <v>57.900002000000001</v>
          </cell>
          <cell r="F1361">
            <v>57.900002000000001</v>
          </cell>
          <cell r="G1361">
            <v>597164</v>
          </cell>
        </row>
        <row r="1362">
          <cell r="A1362">
            <v>43641</v>
          </cell>
          <cell r="B1362">
            <v>57.740001999999997</v>
          </cell>
          <cell r="C1362">
            <v>58.84</v>
          </cell>
          <cell r="D1362">
            <v>57.200001</v>
          </cell>
          <cell r="E1362">
            <v>57.830002</v>
          </cell>
          <cell r="F1362">
            <v>57.830002</v>
          </cell>
          <cell r="G1362">
            <v>673140</v>
          </cell>
        </row>
        <row r="1363">
          <cell r="A1363">
            <v>43642</v>
          </cell>
          <cell r="B1363">
            <v>58.84</v>
          </cell>
          <cell r="C1363">
            <v>59.93</v>
          </cell>
          <cell r="D1363">
            <v>58.650002000000001</v>
          </cell>
          <cell r="E1363">
            <v>59.380001</v>
          </cell>
          <cell r="F1363">
            <v>59.380001</v>
          </cell>
          <cell r="G1363">
            <v>686817</v>
          </cell>
        </row>
        <row r="1364">
          <cell r="A1364">
            <v>43643</v>
          </cell>
          <cell r="B1364">
            <v>59.27</v>
          </cell>
          <cell r="C1364">
            <v>59.73</v>
          </cell>
          <cell r="D1364">
            <v>58.610000999999997</v>
          </cell>
          <cell r="E1364">
            <v>59.43</v>
          </cell>
          <cell r="F1364">
            <v>59.43</v>
          </cell>
          <cell r="G1364">
            <v>531405</v>
          </cell>
        </row>
        <row r="1365">
          <cell r="A1365">
            <v>43644</v>
          </cell>
          <cell r="B1365">
            <v>59.220001000000003</v>
          </cell>
          <cell r="C1365">
            <v>59.799999</v>
          </cell>
          <cell r="D1365">
            <v>57.75</v>
          </cell>
          <cell r="E1365">
            <v>58.470001000000003</v>
          </cell>
          <cell r="F1365">
            <v>58.470001000000003</v>
          </cell>
          <cell r="G1365">
            <v>556101</v>
          </cell>
        </row>
        <row r="1366">
          <cell r="A1366">
            <v>43646</v>
          </cell>
          <cell r="B1366" t="str">
            <v>null</v>
          </cell>
          <cell r="C1366" t="str">
            <v>null</v>
          </cell>
          <cell r="D1366" t="str">
            <v>null</v>
          </cell>
          <cell r="E1366" t="str">
            <v>null</v>
          </cell>
          <cell r="F1366" t="str">
            <v>null</v>
          </cell>
          <cell r="G1366" t="str">
            <v>null</v>
          </cell>
        </row>
        <row r="1367">
          <cell r="A1367">
            <v>43647</v>
          </cell>
          <cell r="B1367">
            <v>59.27</v>
          </cell>
          <cell r="C1367">
            <v>60.279998999999997</v>
          </cell>
          <cell r="D1367">
            <v>58.34</v>
          </cell>
          <cell r="E1367">
            <v>59.09</v>
          </cell>
          <cell r="F1367">
            <v>59.09</v>
          </cell>
          <cell r="G1367">
            <v>674887</v>
          </cell>
        </row>
        <row r="1368">
          <cell r="A1368">
            <v>43648</v>
          </cell>
          <cell r="B1368">
            <v>59.139999000000003</v>
          </cell>
          <cell r="C1368">
            <v>59.43</v>
          </cell>
          <cell r="D1368">
            <v>56.09</v>
          </cell>
          <cell r="E1368">
            <v>56.25</v>
          </cell>
          <cell r="F1368">
            <v>56.25</v>
          </cell>
          <cell r="G1368">
            <v>878938</v>
          </cell>
        </row>
        <row r="1369">
          <cell r="A1369">
            <v>43649</v>
          </cell>
          <cell r="B1369" t="str">
            <v>null</v>
          </cell>
          <cell r="C1369" t="str">
            <v>null</v>
          </cell>
          <cell r="D1369" t="str">
            <v>null</v>
          </cell>
          <cell r="E1369" t="str">
            <v>null</v>
          </cell>
          <cell r="F1369" t="str">
            <v>null</v>
          </cell>
          <cell r="G1369" t="str">
            <v>null</v>
          </cell>
        </row>
        <row r="1370">
          <cell r="A1370">
            <v>43651</v>
          </cell>
          <cell r="B1370">
            <v>57.380001</v>
          </cell>
          <cell r="C1370">
            <v>57.82</v>
          </cell>
          <cell r="D1370">
            <v>56.290000999999997</v>
          </cell>
          <cell r="E1370">
            <v>57.509998000000003</v>
          </cell>
          <cell r="F1370">
            <v>57.509998000000003</v>
          </cell>
          <cell r="G1370">
            <v>698015</v>
          </cell>
        </row>
        <row r="1371">
          <cell r="A1371">
            <v>43653</v>
          </cell>
          <cell r="B1371" t="str">
            <v>null</v>
          </cell>
          <cell r="C1371" t="str">
            <v>null</v>
          </cell>
          <cell r="D1371" t="str">
            <v>null</v>
          </cell>
          <cell r="E1371" t="str">
            <v>null</v>
          </cell>
          <cell r="F1371" t="str">
            <v>null</v>
          </cell>
          <cell r="G1371" t="str">
            <v>null</v>
          </cell>
        </row>
        <row r="1372">
          <cell r="A1372">
            <v>43654</v>
          </cell>
          <cell r="B1372">
            <v>57.77</v>
          </cell>
          <cell r="C1372">
            <v>58.459999000000003</v>
          </cell>
          <cell r="D1372">
            <v>57.299999</v>
          </cell>
          <cell r="E1372">
            <v>57.66</v>
          </cell>
          <cell r="F1372">
            <v>57.66</v>
          </cell>
          <cell r="G1372">
            <v>540861</v>
          </cell>
        </row>
        <row r="1373">
          <cell r="A1373">
            <v>43655</v>
          </cell>
          <cell r="B1373">
            <v>57.560001</v>
          </cell>
          <cell r="C1373">
            <v>59.099997999999999</v>
          </cell>
          <cell r="D1373">
            <v>57.290000999999997</v>
          </cell>
          <cell r="E1373">
            <v>57.830002</v>
          </cell>
          <cell r="F1373">
            <v>57.830002</v>
          </cell>
          <cell r="G1373">
            <v>551872</v>
          </cell>
        </row>
        <row r="1374">
          <cell r="A1374">
            <v>43656</v>
          </cell>
          <cell r="B1374">
            <v>58.400002000000001</v>
          </cell>
          <cell r="C1374">
            <v>60.529998999999997</v>
          </cell>
          <cell r="D1374">
            <v>58.349997999999999</v>
          </cell>
          <cell r="E1374">
            <v>60.43</v>
          </cell>
          <cell r="F1374">
            <v>60.43</v>
          </cell>
          <cell r="G1374">
            <v>690656</v>
          </cell>
        </row>
        <row r="1375">
          <cell r="A1375">
            <v>43657</v>
          </cell>
          <cell r="B1375">
            <v>60.439999</v>
          </cell>
          <cell r="C1375">
            <v>60.939999</v>
          </cell>
          <cell r="D1375">
            <v>60.139999000000003</v>
          </cell>
          <cell r="E1375">
            <v>60.200001</v>
          </cell>
          <cell r="F1375">
            <v>60.200001</v>
          </cell>
          <cell r="G1375">
            <v>573019</v>
          </cell>
        </row>
        <row r="1376">
          <cell r="A1376">
            <v>43658</v>
          </cell>
          <cell r="B1376">
            <v>60.459999000000003</v>
          </cell>
          <cell r="C1376">
            <v>60.740001999999997</v>
          </cell>
          <cell r="D1376">
            <v>59.93</v>
          </cell>
          <cell r="E1376">
            <v>60.209999000000003</v>
          </cell>
          <cell r="F1376">
            <v>60.209999000000003</v>
          </cell>
          <cell r="G1376">
            <v>469029</v>
          </cell>
        </row>
        <row r="1377">
          <cell r="A1377">
            <v>43660</v>
          </cell>
          <cell r="B1377" t="str">
            <v>null</v>
          </cell>
          <cell r="C1377" t="str">
            <v>null</v>
          </cell>
          <cell r="D1377" t="str">
            <v>null</v>
          </cell>
          <cell r="E1377" t="str">
            <v>null</v>
          </cell>
          <cell r="F1377" t="str">
            <v>null</v>
          </cell>
          <cell r="G1377" t="str">
            <v>null</v>
          </cell>
        </row>
        <row r="1378">
          <cell r="A1378">
            <v>43661</v>
          </cell>
          <cell r="B1378">
            <v>60.25</v>
          </cell>
          <cell r="C1378">
            <v>60.919998</v>
          </cell>
          <cell r="D1378">
            <v>59.200001</v>
          </cell>
          <cell r="E1378">
            <v>59.580002</v>
          </cell>
          <cell r="F1378">
            <v>59.580002</v>
          </cell>
          <cell r="G1378">
            <v>566818</v>
          </cell>
        </row>
        <row r="1379">
          <cell r="A1379">
            <v>43662</v>
          </cell>
          <cell r="B1379">
            <v>59.259998000000003</v>
          </cell>
          <cell r="C1379">
            <v>60.060001</v>
          </cell>
          <cell r="D1379">
            <v>57.07</v>
          </cell>
          <cell r="E1379">
            <v>57.619999</v>
          </cell>
          <cell r="F1379">
            <v>57.619999</v>
          </cell>
          <cell r="G1379">
            <v>712540</v>
          </cell>
        </row>
        <row r="1380">
          <cell r="A1380">
            <v>43663</v>
          </cell>
          <cell r="B1380">
            <v>57.52</v>
          </cell>
          <cell r="C1380">
            <v>58.360000999999997</v>
          </cell>
          <cell r="D1380">
            <v>56.209999000000003</v>
          </cell>
          <cell r="E1380">
            <v>56.779998999999997</v>
          </cell>
          <cell r="F1380">
            <v>56.779998999999997</v>
          </cell>
          <cell r="G1380">
            <v>504432</v>
          </cell>
        </row>
        <row r="1381">
          <cell r="A1381">
            <v>43664</v>
          </cell>
          <cell r="B1381">
            <v>56.599997999999999</v>
          </cell>
          <cell r="C1381">
            <v>57.32</v>
          </cell>
          <cell r="D1381">
            <v>54.720001000000003</v>
          </cell>
          <cell r="E1381">
            <v>55.299999</v>
          </cell>
          <cell r="F1381">
            <v>55.299999</v>
          </cell>
          <cell r="G1381">
            <v>215361</v>
          </cell>
        </row>
        <row r="1382">
          <cell r="A1382">
            <v>43665</v>
          </cell>
          <cell r="B1382">
            <v>55.720001000000003</v>
          </cell>
          <cell r="C1382">
            <v>56.360000999999997</v>
          </cell>
          <cell r="D1382">
            <v>54.990001999999997</v>
          </cell>
          <cell r="E1382">
            <v>55.630001</v>
          </cell>
          <cell r="F1382">
            <v>55.630001</v>
          </cell>
          <cell r="G1382">
            <v>105217</v>
          </cell>
        </row>
        <row r="1383">
          <cell r="A1383">
            <v>43667</v>
          </cell>
          <cell r="B1383" t="str">
            <v>null</v>
          </cell>
          <cell r="C1383" t="str">
            <v>null</v>
          </cell>
          <cell r="D1383" t="str">
            <v>null</v>
          </cell>
          <cell r="E1383" t="str">
            <v>null</v>
          </cell>
          <cell r="F1383" t="str">
            <v>null</v>
          </cell>
          <cell r="G1383" t="str">
            <v>null</v>
          </cell>
        </row>
        <row r="1384">
          <cell r="A1384">
            <v>43668</v>
          </cell>
          <cell r="B1384">
            <v>56.220001000000003</v>
          </cell>
          <cell r="C1384">
            <v>56.84</v>
          </cell>
          <cell r="D1384">
            <v>55.720001000000003</v>
          </cell>
          <cell r="E1384">
            <v>56.220001000000003</v>
          </cell>
          <cell r="F1384">
            <v>56.220001000000003</v>
          </cell>
          <cell r="G1384">
            <v>619483</v>
          </cell>
        </row>
        <row r="1385">
          <cell r="A1385">
            <v>43669</v>
          </cell>
          <cell r="B1385">
            <v>56.169998</v>
          </cell>
          <cell r="C1385">
            <v>57.470001000000003</v>
          </cell>
          <cell r="D1385">
            <v>55.740001999999997</v>
          </cell>
          <cell r="E1385">
            <v>56.77</v>
          </cell>
          <cell r="F1385">
            <v>56.77</v>
          </cell>
          <cell r="G1385">
            <v>521876</v>
          </cell>
        </row>
        <row r="1386">
          <cell r="A1386">
            <v>43670</v>
          </cell>
          <cell r="B1386">
            <v>57.23</v>
          </cell>
          <cell r="C1386">
            <v>57.639999000000003</v>
          </cell>
          <cell r="D1386">
            <v>55.330002</v>
          </cell>
          <cell r="E1386">
            <v>55.880001</v>
          </cell>
          <cell r="F1386">
            <v>55.880001</v>
          </cell>
          <cell r="G1386">
            <v>745248</v>
          </cell>
        </row>
        <row r="1387">
          <cell r="A1387">
            <v>43671</v>
          </cell>
          <cell r="B1387">
            <v>55.900002000000001</v>
          </cell>
          <cell r="C1387">
            <v>56.990001999999997</v>
          </cell>
          <cell r="D1387">
            <v>55.810001</v>
          </cell>
          <cell r="E1387">
            <v>56.02</v>
          </cell>
          <cell r="F1387">
            <v>56.02</v>
          </cell>
          <cell r="G1387">
            <v>559282</v>
          </cell>
        </row>
        <row r="1388">
          <cell r="A1388">
            <v>43672</v>
          </cell>
          <cell r="B1388">
            <v>55.93</v>
          </cell>
          <cell r="C1388">
            <v>56.57</v>
          </cell>
          <cell r="D1388">
            <v>55.68</v>
          </cell>
          <cell r="E1388">
            <v>56.200001</v>
          </cell>
          <cell r="F1388">
            <v>56.200001</v>
          </cell>
          <cell r="G1388">
            <v>476785</v>
          </cell>
        </row>
        <row r="1389">
          <cell r="A1389">
            <v>43674</v>
          </cell>
          <cell r="B1389" t="str">
            <v>null</v>
          </cell>
          <cell r="C1389" t="str">
            <v>null</v>
          </cell>
          <cell r="D1389" t="str">
            <v>null</v>
          </cell>
          <cell r="E1389" t="str">
            <v>null</v>
          </cell>
          <cell r="F1389" t="str">
            <v>null</v>
          </cell>
          <cell r="G1389" t="str">
            <v>null</v>
          </cell>
        </row>
        <row r="1390">
          <cell r="A1390">
            <v>43675</v>
          </cell>
          <cell r="B1390">
            <v>56.200001</v>
          </cell>
          <cell r="C1390">
            <v>57.099997999999999</v>
          </cell>
          <cell r="D1390">
            <v>55.810001</v>
          </cell>
          <cell r="E1390">
            <v>56.869999</v>
          </cell>
          <cell r="F1390">
            <v>56.869999</v>
          </cell>
          <cell r="G1390">
            <v>529742</v>
          </cell>
        </row>
        <row r="1391">
          <cell r="A1391">
            <v>43676</v>
          </cell>
          <cell r="B1391">
            <v>57.07</v>
          </cell>
          <cell r="C1391">
            <v>58.470001000000003</v>
          </cell>
          <cell r="D1391">
            <v>56.959999000000003</v>
          </cell>
          <cell r="E1391">
            <v>58.049999</v>
          </cell>
          <cell r="F1391">
            <v>58.049999</v>
          </cell>
          <cell r="G1391">
            <v>547401</v>
          </cell>
        </row>
        <row r="1392">
          <cell r="A1392">
            <v>43677</v>
          </cell>
          <cell r="B1392">
            <v>58.34</v>
          </cell>
          <cell r="C1392">
            <v>58.82</v>
          </cell>
          <cell r="D1392">
            <v>57.810001</v>
          </cell>
          <cell r="E1392">
            <v>58.580002</v>
          </cell>
          <cell r="F1392">
            <v>58.580002</v>
          </cell>
          <cell r="G1392">
            <v>614001</v>
          </cell>
        </row>
        <row r="1393">
          <cell r="A1393">
            <v>43678</v>
          </cell>
          <cell r="B1393">
            <v>57.849997999999999</v>
          </cell>
          <cell r="C1393">
            <v>57.990001999999997</v>
          </cell>
          <cell r="D1393">
            <v>53.59</v>
          </cell>
          <cell r="E1393">
            <v>53.950001</v>
          </cell>
          <cell r="F1393">
            <v>53.950001</v>
          </cell>
          <cell r="G1393">
            <v>886748</v>
          </cell>
        </row>
        <row r="1394">
          <cell r="A1394">
            <v>43679</v>
          </cell>
          <cell r="B1394">
            <v>54.540000999999997</v>
          </cell>
          <cell r="C1394">
            <v>56.049999</v>
          </cell>
          <cell r="D1394">
            <v>54.150002000000001</v>
          </cell>
          <cell r="E1394">
            <v>55.66</v>
          </cell>
          <cell r="F1394">
            <v>55.66</v>
          </cell>
          <cell r="G1394">
            <v>739810</v>
          </cell>
        </row>
        <row r="1395">
          <cell r="A1395">
            <v>43681</v>
          </cell>
          <cell r="B1395" t="str">
            <v>null</v>
          </cell>
          <cell r="C1395" t="str">
            <v>null</v>
          </cell>
          <cell r="D1395" t="str">
            <v>null</v>
          </cell>
          <cell r="E1395" t="str">
            <v>null</v>
          </cell>
          <cell r="F1395" t="str">
            <v>null</v>
          </cell>
          <cell r="G1395" t="str">
            <v>null</v>
          </cell>
        </row>
        <row r="1396">
          <cell r="A1396">
            <v>43682</v>
          </cell>
          <cell r="B1396">
            <v>55.380001</v>
          </cell>
          <cell r="C1396">
            <v>55.610000999999997</v>
          </cell>
          <cell r="D1396">
            <v>54.220001000000003</v>
          </cell>
          <cell r="E1396">
            <v>54.689999</v>
          </cell>
          <cell r="F1396">
            <v>54.689999</v>
          </cell>
          <cell r="G1396">
            <v>823844</v>
          </cell>
        </row>
        <row r="1397">
          <cell r="A1397">
            <v>43683</v>
          </cell>
          <cell r="B1397">
            <v>54.950001</v>
          </cell>
          <cell r="C1397">
            <v>55.419998</v>
          </cell>
          <cell r="D1397">
            <v>53.290000999999997</v>
          </cell>
          <cell r="E1397">
            <v>53.630001</v>
          </cell>
          <cell r="F1397">
            <v>53.630001</v>
          </cell>
          <cell r="G1397">
            <v>682794</v>
          </cell>
        </row>
        <row r="1398">
          <cell r="A1398">
            <v>43684</v>
          </cell>
          <cell r="B1398">
            <v>53.419998</v>
          </cell>
          <cell r="C1398">
            <v>53.77</v>
          </cell>
          <cell r="D1398">
            <v>50.52</v>
          </cell>
          <cell r="E1398">
            <v>51.09</v>
          </cell>
          <cell r="F1398">
            <v>51.09</v>
          </cell>
          <cell r="G1398">
            <v>1063214</v>
          </cell>
        </row>
        <row r="1399">
          <cell r="A1399">
            <v>43685</v>
          </cell>
          <cell r="B1399">
            <v>52.330002</v>
          </cell>
          <cell r="C1399">
            <v>53.060001</v>
          </cell>
          <cell r="D1399">
            <v>51.939999</v>
          </cell>
          <cell r="E1399">
            <v>52.540000999999997</v>
          </cell>
          <cell r="F1399">
            <v>52.540000999999997</v>
          </cell>
          <cell r="G1399">
            <v>724762</v>
          </cell>
        </row>
        <row r="1400">
          <cell r="A1400">
            <v>43686</v>
          </cell>
          <cell r="B1400">
            <v>52.880001</v>
          </cell>
          <cell r="C1400">
            <v>54.919998</v>
          </cell>
          <cell r="D1400">
            <v>52.369999</v>
          </cell>
          <cell r="E1400">
            <v>54.5</v>
          </cell>
          <cell r="F1400">
            <v>54.5</v>
          </cell>
          <cell r="G1400">
            <v>726386</v>
          </cell>
        </row>
        <row r="1401">
          <cell r="A1401">
            <v>43688</v>
          </cell>
          <cell r="B1401" t="str">
            <v>null</v>
          </cell>
          <cell r="C1401" t="str">
            <v>null</v>
          </cell>
          <cell r="D1401" t="str">
            <v>null</v>
          </cell>
          <cell r="E1401" t="str">
            <v>null</v>
          </cell>
          <cell r="F1401" t="str">
            <v>null</v>
          </cell>
          <cell r="G1401" t="str">
            <v>null</v>
          </cell>
        </row>
        <row r="1402">
          <cell r="A1402">
            <v>43689</v>
          </cell>
          <cell r="B1402">
            <v>54.32</v>
          </cell>
          <cell r="C1402">
            <v>55.18</v>
          </cell>
          <cell r="D1402">
            <v>53.540000999999997</v>
          </cell>
          <cell r="E1402">
            <v>54.93</v>
          </cell>
          <cell r="F1402">
            <v>54.93</v>
          </cell>
          <cell r="G1402">
            <v>611027</v>
          </cell>
        </row>
        <row r="1403">
          <cell r="A1403">
            <v>43690</v>
          </cell>
          <cell r="B1403">
            <v>54.73</v>
          </cell>
          <cell r="C1403">
            <v>57.470001000000003</v>
          </cell>
          <cell r="D1403">
            <v>54.209999000000003</v>
          </cell>
          <cell r="E1403">
            <v>57.099997999999999</v>
          </cell>
          <cell r="F1403">
            <v>57.099997999999999</v>
          </cell>
          <cell r="G1403">
            <v>783486</v>
          </cell>
        </row>
        <row r="1404">
          <cell r="A1404">
            <v>43691</v>
          </cell>
          <cell r="B1404">
            <v>56.740001999999997</v>
          </cell>
          <cell r="C1404">
            <v>56.849997999999999</v>
          </cell>
          <cell r="D1404">
            <v>53.970001000000003</v>
          </cell>
          <cell r="E1404">
            <v>55.23</v>
          </cell>
          <cell r="F1404">
            <v>55.23</v>
          </cell>
          <cell r="G1404">
            <v>718293</v>
          </cell>
        </row>
        <row r="1405">
          <cell r="A1405">
            <v>43692</v>
          </cell>
          <cell r="B1405">
            <v>54.900002000000001</v>
          </cell>
          <cell r="C1405">
            <v>55.330002</v>
          </cell>
          <cell r="D1405">
            <v>53.77</v>
          </cell>
          <cell r="E1405">
            <v>54.470001000000003</v>
          </cell>
          <cell r="F1405">
            <v>54.470001000000003</v>
          </cell>
          <cell r="G1405">
            <v>527866</v>
          </cell>
        </row>
        <row r="1406">
          <cell r="A1406">
            <v>43693</v>
          </cell>
          <cell r="B1406">
            <v>54.740001999999997</v>
          </cell>
          <cell r="C1406">
            <v>55.669998</v>
          </cell>
          <cell r="D1406">
            <v>54.259998000000003</v>
          </cell>
          <cell r="E1406">
            <v>54.869999</v>
          </cell>
          <cell r="F1406">
            <v>54.869999</v>
          </cell>
          <cell r="G1406">
            <v>168345</v>
          </cell>
        </row>
        <row r="1407">
          <cell r="A1407">
            <v>43695</v>
          </cell>
          <cell r="B1407" t="str">
            <v>null</v>
          </cell>
          <cell r="C1407" t="str">
            <v>null</v>
          </cell>
          <cell r="D1407" t="str">
            <v>null</v>
          </cell>
          <cell r="E1407" t="str">
            <v>null</v>
          </cell>
          <cell r="F1407" t="str">
            <v>null</v>
          </cell>
          <cell r="G1407" t="str">
            <v>null</v>
          </cell>
        </row>
        <row r="1408">
          <cell r="A1408">
            <v>43696</v>
          </cell>
          <cell r="B1408">
            <v>54.959999000000003</v>
          </cell>
          <cell r="C1408">
            <v>56.41</v>
          </cell>
          <cell r="D1408">
            <v>54.84</v>
          </cell>
          <cell r="E1408">
            <v>56.209999000000003</v>
          </cell>
          <cell r="F1408">
            <v>56.209999000000003</v>
          </cell>
          <cell r="G1408">
            <v>113571</v>
          </cell>
        </row>
        <row r="1409">
          <cell r="A1409">
            <v>43697</v>
          </cell>
          <cell r="B1409">
            <v>56.099997999999999</v>
          </cell>
          <cell r="C1409">
            <v>56.599997999999999</v>
          </cell>
          <cell r="D1409">
            <v>55.279998999999997</v>
          </cell>
          <cell r="E1409">
            <v>56.34</v>
          </cell>
          <cell r="F1409">
            <v>56.34</v>
          </cell>
          <cell r="G1409">
            <v>659258</v>
          </cell>
        </row>
        <row r="1410">
          <cell r="A1410">
            <v>43698</v>
          </cell>
          <cell r="B1410">
            <v>56.049999</v>
          </cell>
          <cell r="C1410">
            <v>57.130001</v>
          </cell>
          <cell r="D1410">
            <v>55.549999</v>
          </cell>
          <cell r="E1410">
            <v>55.68</v>
          </cell>
          <cell r="F1410">
            <v>55.68</v>
          </cell>
          <cell r="G1410">
            <v>704035</v>
          </cell>
        </row>
        <row r="1411">
          <cell r="A1411">
            <v>43699</v>
          </cell>
          <cell r="B1411">
            <v>55.939999</v>
          </cell>
          <cell r="C1411">
            <v>56.459999000000003</v>
          </cell>
          <cell r="D1411">
            <v>54.849997999999999</v>
          </cell>
          <cell r="E1411">
            <v>55.349997999999999</v>
          </cell>
          <cell r="F1411">
            <v>55.349997999999999</v>
          </cell>
          <cell r="G1411">
            <v>621573</v>
          </cell>
        </row>
        <row r="1412">
          <cell r="A1412">
            <v>43700</v>
          </cell>
          <cell r="B1412">
            <v>55.349997999999999</v>
          </cell>
          <cell r="C1412">
            <v>55.599997999999999</v>
          </cell>
          <cell r="D1412">
            <v>53.240001999999997</v>
          </cell>
          <cell r="E1412">
            <v>54.169998</v>
          </cell>
          <cell r="F1412">
            <v>54.169998</v>
          </cell>
          <cell r="G1412">
            <v>807151</v>
          </cell>
        </row>
        <row r="1413">
          <cell r="A1413">
            <v>43702</v>
          </cell>
          <cell r="B1413" t="str">
            <v>null</v>
          </cell>
          <cell r="C1413" t="str">
            <v>null</v>
          </cell>
          <cell r="D1413" t="str">
            <v>null</v>
          </cell>
          <cell r="E1413" t="str">
            <v>null</v>
          </cell>
          <cell r="F1413" t="str">
            <v>null</v>
          </cell>
          <cell r="G1413" t="str">
            <v>null</v>
          </cell>
        </row>
        <row r="1414">
          <cell r="A1414">
            <v>43703</v>
          </cell>
          <cell r="B1414">
            <v>53.25</v>
          </cell>
          <cell r="C1414">
            <v>55.259998000000003</v>
          </cell>
          <cell r="D1414">
            <v>52.959999000000003</v>
          </cell>
          <cell r="E1414">
            <v>53.639999000000003</v>
          </cell>
          <cell r="F1414">
            <v>53.639999000000003</v>
          </cell>
          <cell r="G1414">
            <v>679022</v>
          </cell>
        </row>
        <row r="1415">
          <cell r="A1415">
            <v>43704</v>
          </cell>
          <cell r="B1415">
            <v>53.759998000000003</v>
          </cell>
          <cell r="C1415">
            <v>55.720001000000003</v>
          </cell>
          <cell r="D1415">
            <v>53.689999</v>
          </cell>
          <cell r="E1415">
            <v>54.93</v>
          </cell>
          <cell r="F1415">
            <v>54.93</v>
          </cell>
          <cell r="G1415">
            <v>596624</v>
          </cell>
        </row>
        <row r="1416">
          <cell r="A1416">
            <v>43705</v>
          </cell>
          <cell r="B1416">
            <v>55.709999000000003</v>
          </cell>
          <cell r="C1416">
            <v>56.75</v>
          </cell>
          <cell r="D1416">
            <v>55.34</v>
          </cell>
          <cell r="E1416">
            <v>55.779998999999997</v>
          </cell>
          <cell r="F1416">
            <v>55.779998999999997</v>
          </cell>
          <cell r="G1416">
            <v>674048</v>
          </cell>
        </row>
        <row r="1417">
          <cell r="A1417">
            <v>43706</v>
          </cell>
          <cell r="B1417">
            <v>55.880001</v>
          </cell>
          <cell r="C1417">
            <v>56.889999000000003</v>
          </cell>
          <cell r="D1417">
            <v>55.43</v>
          </cell>
          <cell r="E1417">
            <v>56.709999000000003</v>
          </cell>
          <cell r="F1417">
            <v>56.709999000000003</v>
          </cell>
          <cell r="G1417">
            <v>630760</v>
          </cell>
        </row>
        <row r="1418">
          <cell r="A1418">
            <v>43707</v>
          </cell>
          <cell r="B1418">
            <v>56.630001</v>
          </cell>
          <cell r="C1418">
            <v>56.720001000000003</v>
          </cell>
          <cell r="D1418">
            <v>54.549999</v>
          </cell>
          <cell r="E1418">
            <v>55.099997999999999</v>
          </cell>
          <cell r="F1418">
            <v>55.099997999999999</v>
          </cell>
          <cell r="G1418">
            <v>708268</v>
          </cell>
        </row>
        <row r="1419">
          <cell r="A1419">
            <v>43709</v>
          </cell>
          <cell r="B1419" t="str">
            <v>null</v>
          </cell>
          <cell r="C1419" t="str">
            <v>null</v>
          </cell>
          <cell r="D1419" t="str">
            <v>null</v>
          </cell>
          <cell r="E1419" t="str">
            <v>null</v>
          </cell>
          <cell r="F1419" t="str">
            <v>null</v>
          </cell>
          <cell r="G1419" t="str">
            <v>null</v>
          </cell>
        </row>
        <row r="1420">
          <cell r="A1420">
            <v>43711</v>
          </cell>
          <cell r="B1420">
            <v>55</v>
          </cell>
          <cell r="C1420">
            <v>55.240001999999997</v>
          </cell>
          <cell r="D1420">
            <v>52.84</v>
          </cell>
          <cell r="E1420">
            <v>53.939999</v>
          </cell>
          <cell r="F1420">
            <v>53.939999</v>
          </cell>
          <cell r="G1420">
            <v>970804</v>
          </cell>
        </row>
        <row r="1421">
          <cell r="A1421">
            <v>43712</v>
          </cell>
          <cell r="B1421">
            <v>53.919998</v>
          </cell>
          <cell r="C1421">
            <v>56.580002</v>
          </cell>
          <cell r="D1421">
            <v>53.84</v>
          </cell>
          <cell r="E1421">
            <v>56.259998000000003</v>
          </cell>
          <cell r="F1421">
            <v>56.259998000000003</v>
          </cell>
          <cell r="G1421">
            <v>682298</v>
          </cell>
        </row>
        <row r="1422">
          <cell r="A1422">
            <v>43713</v>
          </cell>
          <cell r="B1422">
            <v>55.950001</v>
          </cell>
          <cell r="C1422">
            <v>57.759998000000003</v>
          </cell>
          <cell r="D1422">
            <v>55.75</v>
          </cell>
          <cell r="E1422">
            <v>56.299999</v>
          </cell>
          <cell r="F1422">
            <v>56.299999</v>
          </cell>
          <cell r="G1422">
            <v>712466</v>
          </cell>
        </row>
        <row r="1423">
          <cell r="A1423">
            <v>43714</v>
          </cell>
          <cell r="B1423">
            <v>56.189999</v>
          </cell>
          <cell r="C1423">
            <v>56.950001</v>
          </cell>
          <cell r="D1423">
            <v>54.830002</v>
          </cell>
          <cell r="E1423">
            <v>56.52</v>
          </cell>
          <cell r="F1423">
            <v>56.52</v>
          </cell>
          <cell r="G1423">
            <v>714294</v>
          </cell>
        </row>
        <row r="1424">
          <cell r="A1424">
            <v>43716</v>
          </cell>
          <cell r="B1424" t="str">
            <v>null</v>
          </cell>
          <cell r="C1424" t="str">
            <v>null</v>
          </cell>
          <cell r="D1424" t="str">
            <v>null</v>
          </cell>
          <cell r="E1424" t="str">
            <v>null</v>
          </cell>
          <cell r="F1424" t="str">
            <v>null</v>
          </cell>
          <cell r="G1424" t="str">
            <v>null</v>
          </cell>
        </row>
        <row r="1425">
          <cell r="A1425">
            <v>43717</v>
          </cell>
          <cell r="B1425">
            <v>56.799999</v>
          </cell>
          <cell r="C1425">
            <v>58.16</v>
          </cell>
          <cell r="D1425">
            <v>56.580002</v>
          </cell>
          <cell r="E1425">
            <v>57.849997999999999</v>
          </cell>
          <cell r="F1425">
            <v>57.849997999999999</v>
          </cell>
          <cell r="G1425">
            <v>646993</v>
          </cell>
        </row>
        <row r="1426">
          <cell r="A1426">
            <v>43718</v>
          </cell>
          <cell r="B1426">
            <v>58.029998999999997</v>
          </cell>
          <cell r="C1426">
            <v>58.759998000000003</v>
          </cell>
          <cell r="D1426">
            <v>57.200001</v>
          </cell>
          <cell r="E1426">
            <v>57.400002000000001</v>
          </cell>
          <cell r="F1426">
            <v>57.400002000000001</v>
          </cell>
          <cell r="G1426">
            <v>755472</v>
          </cell>
        </row>
        <row r="1427">
          <cell r="A1427">
            <v>43719</v>
          </cell>
          <cell r="B1427">
            <v>57.889999000000003</v>
          </cell>
          <cell r="C1427">
            <v>58.299999</v>
          </cell>
          <cell r="D1427">
            <v>55.610000999999997</v>
          </cell>
          <cell r="E1427">
            <v>55.75</v>
          </cell>
          <cell r="F1427">
            <v>55.75</v>
          </cell>
          <cell r="G1427">
            <v>858772</v>
          </cell>
        </row>
        <row r="1428">
          <cell r="A1428">
            <v>43720</v>
          </cell>
          <cell r="B1428">
            <v>55.93</v>
          </cell>
          <cell r="C1428">
            <v>56.34</v>
          </cell>
          <cell r="D1428">
            <v>54</v>
          </cell>
          <cell r="E1428">
            <v>55.09</v>
          </cell>
          <cell r="F1428">
            <v>55.09</v>
          </cell>
          <cell r="G1428">
            <v>845977</v>
          </cell>
        </row>
        <row r="1429">
          <cell r="A1429">
            <v>43721</v>
          </cell>
          <cell r="B1429">
            <v>55.150002000000001</v>
          </cell>
          <cell r="C1429">
            <v>55.68</v>
          </cell>
          <cell r="D1429">
            <v>54.439999</v>
          </cell>
          <cell r="E1429">
            <v>54.849997999999999</v>
          </cell>
          <cell r="F1429">
            <v>54.849997999999999</v>
          </cell>
          <cell r="G1429">
            <v>599470</v>
          </cell>
        </row>
        <row r="1430">
          <cell r="A1430">
            <v>43723</v>
          </cell>
          <cell r="B1430" t="str">
            <v>null</v>
          </cell>
          <cell r="C1430" t="str">
            <v>null</v>
          </cell>
          <cell r="D1430" t="str">
            <v>null</v>
          </cell>
          <cell r="E1430" t="str">
            <v>null</v>
          </cell>
          <cell r="F1430" t="str">
            <v>null</v>
          </cell>
          <cell r="G1430" t="str">
            <v>null</v>
          </cell>
        </row>
        <row r="1431">
          <cell r="A1431">
            <v>43724</v>
          </cell>
          <cell r="B1431">
            <v>61.48</v>
          </cell>
          <cell r="C1431">
            <v>63.380001</v>
          </cell>
          <cell r="D1431">
            <v>58.77</v>
          </cell>
          <cell r="E1431">
            <v>62.900002000000001</v>
          </cell>
          <cell r="F1431">
            <v>62.900002000000001</v>
          </cell>
          <cell r="G1431">
            <v>1404916</v>
          </cell>
        </row>
        <row r="1432">
          <cell r="A1432">
            <v>43725</v>
          </cell>
          <cell r="B1432">
            <v>61.959999000000003</v>
          </cell>
          <cell r="C1432">
            <v>62.59</v>
          </cell>
          <cell r="D1432">
            <v>58.459999000000003</v>
          </cell>
          <cell r="E1432">
            <v>59.34</v>
          </cell>
          <cell r="F1432">
            <v>59.34</v>
          </cell>
          <cell r="G1432">
            <v>993237</v>
          </cell>
        </row>
        <row r="1433">
          <cell r="A1433">
            <v>43726</v>
          </cell>
          <cell r="B1433">
            <v>58.810001</v>
          </cell>
          <cell r="C1433">
            <v>59.43</v>
          </cell>
          <cell r="D1433">
            <v>57.669998</v>
          </cell>
          <cell r="E1433">
            <v>58.110000999999997</v>
          </cell>
          <cell r="F1433">
            <v>58.110000999999997</v>
          </cell>
          <cell r="G1433">
            <v>216961</v>
          </cell>
        </row>
        <row r="1434">
          <cell r="A1434">
            <v>43727</v>
          </cell>
          <cell r="B1434">
            <v>58.200001</v>
          </cell>
          <cell r="C1434">
            <v>59.540000999999997</v>
          </cell>
          <cell r="D1434">
            <v>58.009998000000003</v>
          </cell>
          <cell r="E1434">
            <v>58.130001</v>
          </cell>
          <cell r="F1434">
            <v>58.130001</v>
          </cell>
          <cell r="G1434">
            <v>112327</v>
          </cell>
        </row>
        <row r="1435">
          <cell r="A1435">
            <v>43728</v>
          </cell>
          <cell r="B1435">
            <v>58.650002000000001</v>
          </cell>
          <cell r="C1435">
            <v>59.099997999999999</v>
          </cell>
          <cell r="D1435">
            <v>57.790000999999997</v>
          </cell>
          <cell r="E1435">
            <v>58.09</v>
          </cell>
          <cell r="F1435">
            <v>58.09</v>
          </cell>
          <cell r="G1435">
            <v>576019</v>
          </cell>
        </row>
        <row r="1436">
          <cell r="A1436">
            <v>43730</v>
          </cell>
          <cell r="B1436" t="str">
            <v>null</v>
          </cell>
          <cell r="C1436" t="str">
            <v>null</v>
          </cell>
          <cell r="D1436" t="str">
            <v>null</v>
          </cell>
          <cell r="E1436" t="str">
            <v>null</v>
          </cell>
          <cell r="F1436" t="str">
            <v>null</v>
          </cell>
          <cell r="G1436" t="str">
            <v>null</v>
          </cell>
        </row>
        <row r="1437">
          <cell r="A1437">
            <v>43731</v>
          </cell>
          <cell r="B1437">
            <v>59.25</v>
          </cell>
          <cell r="C1437">
            <v>59.389999000000003</v>
          </cell>
          <cell r="D1437">
            <v>57.369999</v>
          </cell>
          <cell r="E1437">
            <v>58.639999000000003</v>
          </cell>
          <cell r="F1437">
            <v>58.639999000000003</v>
          </cell>
          <cell r="G1437">
            <v>526785</v>
          </cell>
        </row>
        <row r="1438">
          <cell r="A1438">
            <v>43732</v>
          </cell>
          <cell r="B1438">
            <v>58.439999</v>
          </cell>
          <cell r="C1438">
            <v>58.490001999999997</v>
          </cell>
          <cell r="D1438">
            <v>56.689999</v>
          </cell>
          <cell r="E1438">
            <v>57.290000999999997</v>
          </cell>
          <cell r="F1438">
            <v>57.290000999999997</v>
          </cell>
          <cell r="G1438">
            <v>591529</v>
          </cell>
        </row>
        <row r="1439">
          <cell r="A1439">
            <v>43733</v>
          </cell>
          <cell r="B1439">
            <v>56.700001</v>
          </cell>
          <cell r="C1439">
            <v>57.02</v>
          </cell>
          <cell r="D1439">
            <v>55.549999</v>
          </cell>
          <cell r="E1439">
            <v>56.490001999999997</v>
          </cell>
          <cell r="F1439">
            <v>56.490001999999997</v>
          </cell>
          <cell r="G1439">
            <v>563550</v>
          </cell>
        </row>
        <row r="1440">
          <cell r="A1440">
            <v>43734</v>
          </cell>
          <cell r="B1440">
            <v>56.689999</v>
          </cell>
          <cell r="C1440">
            <v>56.84</v>
          </cell>
          <cell r="D1440">
            <v>55.41</v>
          </cell>
          <cell r="E1440">
            <v>56.41</v>
          </cell>
          <cell r="F1440">
            <v>56.41</v>
          </cell>
          <cell r="G1440">
            <v>599653</v>
          </cell>
        </row>
        <row r="1441">
          <cell r="A1441">
            <v>43735</v>
          </cell>
          <cell r="B1441">
            <v>56.509998000000003</v>
          </cell>
          <cell r="C1441">
            <v>56.759998000000003</v>
          </cell>
          <cell r="D1441">
            <v>54.75</v>
          </cell>
          <cell r="E1441">
            <v>55.91</v>
          </cell>
          <cell r="F1441">
            <v>55.91</v>
          </cell>
          <cell r="G1441">
            <v>712966</v>
          </cell>
        </row>
        <row r="1442">
          <cell r="A1442">
            <v>43737</v>
          </cell>
          <cell r="B1442" t="str">
            <v>null</v>
          </cell>
          <cell r="C1442" t="str">
            <v>null</v>
          </cell>
          <cell r="D1442" t="str">
            <v>null</v>
          </cell>
          <cell r="E1442" t="str">
            <v>null</v>
          </cell>
          <cell r="F1442" t="str">
            <v>null</v>
          </cell>
          <cell r="G1442" t="str">
            <v>null</v>
          </cell>
        </row>
        <row r="1443">
          <cell r="A1443">
            <v>43738</v>
          </cell>
          <cell r="B1443">
            <v>56.540000999999997</v>
          </cell>
          <cell r="C1443">
            <v>56.57</v>
          </cell>
          <cell r="D1443">
            <v>53.98</v>
          </cell>
          <cell r="E1443">
            <v>54.07</v>
          </cell>
          <cell r="F1443">
            <v>54.07</v>
          </cell>
          <cell r="G1443">
            <v>532522</v>
          </cell>
        </row>
        <row r="1444">
          <cell r="A1444">
            <v>43739</v>
          </cell>
          <cell r="B1444">
            <v>54.279998999999997</v>
          </cell>
          <cell r="C1444">
            <v>54.84</v>
          </cell>
          <cell r="D1444">
            <v>53.049999</v>
          </cell>
          <cell r="E1444">
            <v>53.619999</v>
          </cell>
          <cell r="F1444">
            <v>53.619999</v>
          </cell>
          <cell r="G1444">
            <v>589176</v>
          </cell>
        </row>
        <row r="1445">
          <cell r="A1445">
            <v>43740</v>
          </cell>
          <cell r="B1445">
            <v>54</v>
          </cell>
          <cell r="C1445">
            <v>54.419998</v>
          </cell>
          <cell r="D1445">
            <v>52.169998</v>
          </cell>
          <cell r="E1445">
            <v>52.639999000000003</v>
          </cell>
          <cell r="F1445">
            <v>52.639999000000003</v>
          </cell>
          <cell r="G1445">
            <v>590306</v>
          </cell>
        </row>
        <row r="1446">
          <cell r="A1446">
            <v>43741</v>
          </cell>
          <cell r="B1446">
            <v>52.470001000000003</v>
          </cell>
          <cell r="C1446">
            <v>52.91</v>
          </cell>
          <cell r="D1446">
            <v>50.990001999999997</v>
          </cell>
          <cell r="E1446">
            <v>52.450001</v>
          </cell>
          <cell r="F1446">
            <v>52.450001</v>
          </cell>
          <cell r="G1446">
            <v>642466</v>
          </cell>
        </row>
        <row r="1447">
          <cell r="A1447">
            <v>43742</v>
          </cell>
          <cell r="B1447">
            <v>52.290000999999997</v>
          </cell>
          <cell r="C1447">
            <v>53.349997999999999</v>
          </cell>
          <cell r="D1447">
            <v>52.040000999999997</v>
          </cell>
          <cell r="E1447">
            <v>52.810001</v>
          </cell>
          <cell r="F1447">
            <v>52.810001</v>
          </cell>
          <cell r="G1447">
            <v>541104</v>
          </cell>
        </row>
        <row r="1448">
          <cell r="A1448">
            <v>43744</v>
          </cell>
          <cell r="B1448" t="str">
            <v>null</v>
          </cell>
          <cell r="C1448" t="str">
            <v>null</v>
          </cell>
          <cell r="D1448" t="str">
            <v>null</v>
          </cell>
          <cell r="E1448" t="str">
            <v>null</v>
          </cell>
          <cell r="F1448" t="str">
            <v>null</v>
          </cell>
          <cell r="G1448" t="str">
            <v>null</v>
          </cell>
        </row>
        <row r="1449">
          <cell r="A1449">
            <v>43745</v>
          </cell>
          <cell r="B1449">
            <v>52.689999</v>
          </cell>
          <cell r="C1449">
            <v>54.060001</v>
          </cell>
          <cell r="D1449">
            <v>52.59</v>
          </cell>
          <cell r="E1449">
            <v>52.75</v>
          </cell>
          <cell r="F1449">
            <v>52.75</v>
          </cell>
          <cell r="G1449">
            <v>549019</v>
          </cell>
        </row>
        <row r="1450">
          <cell r="A1450">
            <v>43746</v>
          </cell>
          <cell r="B1450">
            <v>52.810001</v>
          </cell>
          <cell r="C1450">
            <v>53.27</v>
          </cell>
          <cell r="D1450">
            <v>51.810001</v>
          </cell>
          <cell r="E1450">
            <v>52.630001</v>
          </cell>
          <cell r="F1450">
            <v>52.630001</v>
          </cell>
          <cell r="G1450">
            <v>658324</v>
          </cell>
        </row>
        <row r="1451">
          <cell r="A1451">
            <v>43747</v>
          </cell>
          <cell r="B1451">
            <v>52.57</v>
          </cell>
          <cell r="C1451">
            <v>53.740001999999997</v>
          </cell>
          <cell r="D1451">
            <v>52.310001</v>
          </cell>
          <cell r="E1451">
            <v>52.59</v>
          </cell>
          <cell r="F1451">
            <v>52.59</v>
          </cell>
          <cell r="G1451">
            <v>632666</v>
          </cell>
        </row>
        <row r="1452">
          <cell r="A1452">
            <v>43748</v>
          </cell>
          <cell r="B1452">
            <v>52.689999</v>
          </cell>
          <cell r="C1452">
            <v>53.970001000000003</v>
          </cell>
          <cell r="D1452">
            <v>51.380001</v>
          </cell>
          <cell r="E1452">
            <v>53.549999</v>
          </cell>
          <cell r="F1452">
            <v>53.549999</v>
          </cell>
          <cell r="G1452">
            <v>613944</v>
          </cell>
        </row>
        <row r="1453">
          <cell r="A1453">
            <v>43749</v>
          </cell>
          <cell r="B1453">
            <v>53.880001</v>
          </cell>
          <cell r="C1453">
            <v>54.93</v>
          </cell>
          <cell r="D1453">
            <v>53.639999000000003</v>
          </cell>
          <cell r="E1453">
            <v>54.700001</v>
          </cell>
          <cell r="F1453">
            <v>54.700001</v>
          </cell>
          <cell r="G1453">
            <v>467643</v>
          </cell>
        </row>
        <row r="1454">
          <cell r="A1454">
            <v>43751</v>
          </cell>
          <cell r="B1454" t="str">
            <v>null</v>
          </cell>
          <cell r="C1454" t="str">
            <v>null</v>
          </cell>
          <cell r="D1454" t="str">
            <v>null</v>
          </cell>
          <cell r="E1454" t="str">
            <v>null</v>
          </cell>
          <cell r="F1454" t="str">
            <v>null</v>
          </cell>
          <cell r="G1454" t="str">
            <v>null</v>
          </cell>
        </row>
        <row r="1455">
          <cell r="A1455">
            <v>43752</v>
          </cell>
          <cell r="B1455">
            <v>54.900002000000001</v>
          </cell>
          <cell r="C1455">
            <v>54.900002000000001</v>
          </cell>
          <cell r="D1455">
            <v>52.77</v>
          </cell>
          <cell r="E1455">
            <v>53.59</v>
          </cell>
          <cell r="F1455">
            <v>53.59</v>
          </cell>
          <cell r="G1455">
            <v>467643</v>
          </cell>
        </row>
        <row r="1456">
          <cell r="A1456">
            <v>43753</v>
          </cell>
          <cell r="B1456">
            <v>53.509998000000003</v>
          </cell>
          <cell r="C1456">
            <v>53.790000999999997</v>
          </cell>
          <cell r="D1456">
            <v>52.389999000000003</v>
          </cell>
          <cell r="E1456">
            <v>52.810001</v>
          </cell>
          <cell r="F1456">
            <v>52.810001</v>
          </cell>
          <cell r="G1456">
            <v>511249</v>
          </cell>
        </row>
        <row r="1457">
          <cell r="A1457">
            <v>43754</v>
          </cell>
          <cell r="B1457">
            <v>52.919998</v>
          </cell>
          <cell r="C1457">
            <v>53.740001999999997</v>
          </cell>
          <cell r="D1457">
            <v>52.52</v>
          </cell>
          <cell r="E1457">
            <v>53.360000999999997</v>
          </cell>
          <cell r="F1457">
            <v>53.360000999999997</v>
          </cell>
          <cell r="G1457">
            <v>451643</v>
          </cell>
        </row>
        <row r="1458">
          <cell r="A1458">
            <v>43755</v>
          </cell>
          <cell r="B1458">
            <v>52.990001999999997</v>
          </cell>
          <cell r="C1458">
            <v>54.16</v>
          </cell>
          <cell r="D1458">
            <v>52.619999</v>
          </cell>
          <cell r="E1458">
            <v>53.93</v>
          </cell>
          <cell r="F1458">
            <v>53.93</v>
          </cell>
          <cell r="G1458">
            <v>418422</v>
          </cell>
        </row>
        <row r="1459">
          <cell r="A1459">
            <v>43756</v>
          </cell>
          <cell r="B1459">
            <v>54.09</v>
          </cell>
          <cell r="C1459">
            <v>54.619999</v>
          </cell>
          <cell r="D1459">
            <v>53.349997999999999</v>
          </cell>
          <cell r="E1459">
            <v>53.779998999999997</v>
          </cell>
          <cell r="F1459">
            <v>53.779998999999997</v>
          </cell>
          <cell r="G1459">
            <v>174477</v>
          </cell>
        </row>
        <row r="1460">
          <cell r="A1460">
            <v>43758</v>
          </cell>
          <cell r="B1460" t="str">
            <v>null</v>
          </cell>
          <cell r="C1460" t="str">
            <v>null</v>
          </cell>
          <cell r="D1460" t="str">
            <v>null</v>
          </cell>
          <cell r="E1460" t="str">
            <v>null</v>
          </cell>
          <cell r="F1460" t="str">
            <v>null</v>
          </cell>
          <cell r="G1460" t="str">
            <v>null</v>
          </cell>
        </row>
        <row r="1461">
          <cell r="A1461">
            <v>43759</v>
          </cell>
          <cell r="B1461">
            <v>53.709999000000003</v>
          </cell>
          <cell r="C1461">
            <v>54.029998999999997</v>
          </cell>
          <cell r="D1461">
            <v>52.709999000000003</v>
          </cell>
          <cell r="E1461">
            <v>53.310001</v>
          </cell>
          <cell r="F1461">
            <v>53.310001</v>
          </cell>
          <cell r="G1461">
            <v>95979</v>
          </cell>
        </row>
        <row r="1462">
          <cell r="A1462">
            <v>43760</v>
          </cell>
          <cell r="B1462">
            <v>53.389999000000003</v>
          </cell>
          <cell r="C1462">
            <v>54.619999</v>
          </cell>
          <cell r="D1462">
            <v>53.099997999999999</v>
          </cell>
          <cell r="E1462">
            <v>54.16</v>
          </cell>
          <cell r="F1462">
            <v>54.16</v>
          </cell>
          <cell r="G1462">
            <v>506573</v>
          </cell>
        </row>
        <row r="1463">
          <cell r="A1463">
            <v>43761</v>
          </cell>
          <cell r="B1463">
            <v>54.299999</v>
          </cell>
          <cell r="C1463">
            <v>56.07</v>
          </cell>
          <cell r="D1463">
            <v>53.619999</v>
          </cell>
          <cell r="E1463">
            <v>55.970001000000003</v>
          </cell>
          <cell r="F1463">
            <v>55.970001000000003</v>
          </cell>
          <cell r="G1463">
            <v>620202</v>
          </cell>
        </row>
        <row r="1464">
          <cell r="A1464">
            <v>43762</v>
          </cell>
          <cell r="B1464">
            <v>55.900002000000001</v>
          </cell>
          <cell r="C1464">
            <v>56.509998000000003</v>
          </cell>
          <cell r="D1464">
            <v>55.41</v>
          </cell>
          <cell r="E1464">
            <v>56.23</v>
          </cell>
          <cell r="F1464">
            <v>56.23</v>
          </cell>
          <cell r="G1464">
            <v>480764</v>
          </cell>
        </row>
        <row r="1465">
          <cell r="A1465">
            <v>43763</v>
          </cell>
          <cell r="B1465">
            <v>56.07</v>
          </cell>
          <cell r="C1465">
            <v>56.740001999999997</v>
          </cell>
          <cell r="D1465">
            <v>55.599997999999999</v>
          </cell>
          <cell r="E1465">
            <v>56.66</v>
          </cell>
          <cell r="F1465">
            <v>56.66</v>
          </cell>
          <cell r="G1465">
            <v>445020</v>
          </cell>
        </row>
        <row r="1466">
          <cell r="A1466">
            <v>43765</v>
          </cell>
          <cell r="B1466" t="str">
            <v>null</v>
          </cell>
          <cell r="C1466" t="str">
            <v>null</v>
          </cell>
          <cell r="D1466" t="str">
            <v>null</v>
          </cell>
          <cell r="E1466" t="str">
            <v>null</v>
          </cell>
          <cell r="F1466" t="str">
            <v>null</v>
          </cell>
          <cell r="G1466" t="str">
            <v>null</v>
          </cell>
        </row>
        <row r="1467">
          <cell r="A1467">
            <v>43766</v>
          </cell>
          <cell r="B1467">
            <v>56.650002000000001</v>
          </cell>
          <cell r="C1467">
            <v>56.919998</v>
          </cell>
          <cell r="D1467">
            <v>55.580002</v>
          </cell>
          <cell r="E1467">
            <v>55.810001</v>
          </cell>
          <cell r="F1467">
            <v>55.810001</v>
          </cell>
          <cell r="G1467">
            <v>437020</v>
          </cell>
        </row>
        <row r="1468">
          <cell r="A1468">
            <v>43767</v>
          </cell>
          <cell r="B1468">
            <v>55.799999</v>
          </cell>
          <cell r="C1468">
            <v>55.91</v>
          </cell>
          <cell r="D1468">
            <v>54.610000999999997</v>
          </cell>
          <cell r="E1468">
            <v>55.540000999999997</v>
          </cell>
          <cell r="F1468">
            <v>55.540000999999997</v>
          </cell>
          <cell r="G1468">
            <v>521457</v>
          </cell>
        </row>
        <row r="1469">
          <cell r="A1469">
            <v>43768</v>
          </cell>
          <cell r="B1469">
            <v>55.529998999999997</v>
          </cell>
          <cell r="C1469">
            <v>55.73</v>
          </cell>
          <cell r="D1469">
            <v>54.419998</v>
          </cell>
          <cell r="E1469">
            <v>55.060001</v>
          </cell>
          <cell r="F1469">
            <v>55.060001</v>
          </cell>
          <cell r="G1469">
            <v>659328</v>
          </cell>
        </row>
        <row r="1470">
          <cell r="A1470">
            <v>43769</v>
          </cell>
          <cell r="B1470">
            <v>54.900002000000001</v>
          </cell>
          <cell r="C1470">
            <v>55.59</v>
          </cell>
          <cell r="D1470">
            <v>53.709999000000003</v>
          </cell>
          <cell r="E1470">
            <v>54.18</v>
          </cell>
          <cell r="F1470">
            <v>54.18</v>
          </cell>
          <cell r="G1470">
            <v>677419</v>
          </cell>
        </row>
        <row r="1471">
          <cell r="A1471">
            <v>43770</v>
          </cell>
          <cell r="B1471">
            <v>54.150002000000001</v>
          </cell>
          <cell r="C1471">
            <v>56.330002</v>
          </cell>
          <cell r="D1471">
            <v>54.07</v>
          </cell>
          <cell r="E1471">
            <v>56.200001</v>
          </cell>
          <cell r="F1471">
            <v>56.200001</v>
          </cell>
          <cell r="G1471">
            <v>538117</v>
          </cell>
        </row>
        <row r="1472">
          <cell r="A1472">
            <v>43772</v>
          </cell>
          <cell r="B1472" t="str">
            <v>null</v>
          </cell>
          <cell r="C1472" t="str">
            <v>null</v>
          </cell>
          <cell r="D1472" t="str">
            <v>null</v>
          </cell>
          <cell r="E1472" t="str">
            <v>null</v>
          </cell>
          <cell r="F1472" t="str">
            <v>null</v>
          </cell>
          <cell r="G1472" t="str">
            <v>null</v>
          </cell>
        </row>
        <row r="1473">
          <cell r="A1473">
            <v>43773</v>
          </cell>
          <cell r="B1473">
            <v>56.41</v>
          </cell>
          <cell r="C1473">
            <v>57.43</v>
          </cell>
          <cell r="D1473">
            <v>55.830002</v>
          </cell>
          <cell r="E1473">
            <v>56.540000999999997</v>
          </cell>
          <cell r="F1473">
            <v>56.540000999999997</v>
          </cell>
          <cell r="G1473">
            <v>580350</v>
          </cell>
        </row>
        <row r="1474">
          <cell r="A1474">
            <v>43774</v>
          </cell>
          <cell r="B1474">
            <v>56.560001</v>
          </cell>
          <cell r="C1474">
            <v>57.5</v>
          </cell>
          <cell r="D1474">
            <v>56.299999</v>
          </cell>
          <cell r="E1474">
            <v>57.23</v>
          </cell>
          <cell r="F1474">
            <v>57.23</v>
          </cell>
          <cell r="G1474">
            <v>435319</v>
          </cell>
        </row>
        <row r="1475">
          <cell r="A1475">
            <v>43775</v>
          </cell>
          <cell r="B1475">
            <v>57.259998000000003</v>
          </cell>
          <cell r="C1475">
            <v>57.849997999999999</v>
          </cell>
          <cell r="D1475">
            <v>56.110000999999997</v>
          </cell>
          <cell r="E1475">
            <v>56.349997999999999</v>
          </cell>
          <cell r="F1475">
            <v>56.349997999999999</v>
          </cell>
          <cell r="G1475">
            <v>623258</v>
          </cell>
        </row>
        <row r="1476">
          <cell r="A1476">
            <v>43776</v>
          </cell>
          <cell r="B1476">
            <v>56.349997999999999</v>
          </cell>
          <cell r="C1476">
            <v>57.880001</v>
          </cell>
          <cell r="D1476">
            <v>56.27</v>
          </cell>
          <cell r="E1476">
            <v>57.150002000000001</v>
          </cell>
          <cell r="F1476">
            <v>57.150002000000001</v>
          </cell>
          <cell r="G1476">
            <v>678165</v>
          </cell>
        </row>
        <row r="1477">
          <cell r="A1477">
            <v>43777</v>
          </cell>
          <cell r="B1477">
            <v>57.080002</v>
          </cell>
          <cell r="C1477">
            <v>57.48</v>
          </cell>
          <cell r="D1477">
            <v>55.759998000000003</v>
          </cell>
          <cell r="E1477">
            <v>57.240001999999997</v>
          </cell>
          <cell r="F1477">
            <v>57.240001999999997</v>
          </cell>
          <cell r="G1477">
            <v>636941</v>
          </cell>
        </row>
        <row r="1478">
          <cell r="A1478">
            <v>43779</v>
          </cell>
          <cell r="B1478" t="str">
            <v>null</v>
          </cell>
          <cell r="C1478" t="str">
            <v>null</v>
          </cell>
          <cell r="D1478" t="str">
            <v>null</v>
          </cell>
          <cell r="E1478" t="str">
            <v>null</v>
          </cell>
          <cell r="F1478" t="str">
            <v>null</v>
          </cell>
          <cell r="G1478" t="str">
            <v>null</v>
          </cell>
        </row>
        <row r="1479">
          <cell r="A1479">
            <v>43780</v>
          </cell>
          <cell r="B1479">
            <v>57.400002000000001</v>
          </cell>
          <cell r="C1479">
            <v>57.400002000000001</v>
          </cell>
          <cell r="D1479">
            <v>56.25</v>
          </cell>
          <cell r="E1479">
            <v>56.860000999999997</v>
          </cell>
          <cell r="F1479">
            <v>56.860000999999997</v>
          </cell>
          <cell r="G1479">
            <v>498981</v>
          </cell>
        </row>
        <row r="1480">
          <cell r="A1480">
            <v>43781</v>
          </cell>
          <cell r="B1480">
            <v>56.889999000000003</v>
          </cell>
          <cell r="C1480">
            <v>57.549999</v>
          </cell>
          <cell r="D1480">
            <v>56.540000999999997</v>
          </cell>
          <cell r="E1480">
            <v>56.799999</v>
          </cell>
          <cell r="F1480">
            <v>56.799999</v>
          </cell>
          <cell r="G1480">
            <v>586568</v>
          </cell>
        </row>
        <row r="1481">
          <cell r="A1481">
            <v>43782</v>
          </cell>
          <cell r="B1481">
            <v>56.790000999999997</v>
          </cell>
          <cell r="C1481">
            <v>57.529998999999997</v>
          </cell>
          <cell r="D1481">
            <v>56.200001</v>
          </cell>
          <cell r="E1481">
            <v>57.119999</v>
          </cell>
          <cell r="F1481">
            <v>57.119999</v>
          </cell>
          <cell r="G1481">
            <v>547635</v>
          </cell>
        </row>
        <row r="1482">
          <cell r="A1482">
            <v>43783</v>
          </cell>
          <cell r="B1482">
            <v>57.389999000000003</v>
          </cell>
          <cell r="C1482">
            <v>57.790000999999997</v>
          </cell>
          <cell r="D1482">
            <v>56.630001</v>
          </cell>
          <cell r="E1482">
            <v>56.77</v>
          </cell>
          <cell r="F1482">
            <v>56.77</v>
          </cell>
          <cell r="G1482">
            <v>516832</v>
          </cell>
        </row>
        <row r="1483">
          <cell r="A1483">
            <v>43784</v>
          </cell>
          <cell r="B1483">
            <v>56.91</v>
          </cell>
          <cell r="C1483">
            <v>57.970001000000003</v>
          </cell>
          <cell r="D1483">
            <v>56.43</v>
          </cell>
          <cell r="E1483">
            <v>57.720001000000003</v>
          </cell>
          <cell r="F1483">
            <v>57.720001000000003</v>
          </cell>
          <cell r="G1483">
            <v>375993</v>
          </cell>
        </row>
        <row r="1484">
          <cell r="A1484">
            <v>43786</v>
          </cell>
          <cell r="B1484" t="str">
            <v>null</v>
          </cell>
          <cell r="C1484" t="str">
            <v>null</v>
          </cell>
          <cell r="D1484" t="str">
            <v>null</v>
          </cell>
          <cell r="E1484" t="str">
            <v>null</v>
          </cell>
          <cell r="F1484" t="str">
            <v>null</v>
          </cell>
          <cell r="G1484" t="str">
            <v>null</v>
          </cell>
        </row>
        <row r="1485">
          <cell r="A1485">
            <v>43787</v>
          </cell>
          <cell r="B1485">
            <v>57.880001</v>
          </cell>
          <cell r="C1485">
            <v>58.09</v>
          </cell>
          <cell r="D1485">
            <v>56.549999</v>
          </cell>
          <cell r="E1485">
            <v>57.049999</v>
          </cell>
          <cell r="F1485">
            <v>57.049999</v>
          </cell>
          <cell r="G1485">
            <v>159328</v>
          </cell>
        </row>
        <row r="1486">
          <cell r="A1486">
            <v>43788</v>
          </cell>
          <cell r="B1486">
            <v>56.900002000000001</v>
          </cell>
          <cell r="C1486">
            <v>57.110000999999997</v>
          </cell>
          <cell r="D1486">
            <v>55.040000999999997</v>
          </cell>
          <cell r="E1486">
            <v>55.209999000000003</v>
          </cell>
          <cell r="F1486">
            <v>55.209999000000003</v>
          </cell>
          <cell r="G1486">
            <v>121214</v>
          </cell>
        </row>
        <row r="1487">
          <cell r="A1487">
            <v>43789</v>
          </cell>
          <cell r="B1487">
            <v>55.16</v>
          </cell>
          <cell r="C1487">
            <v>57.25</v>
          </cell>
          <cell r="D1487">
            <v>54.759998000000003</v>
          </cell>
          <cell r="E1487">
            <v>57.110000999999997</v>
          </cell>
          <cell r="F1487">
            <v>57.110000999999997</v>
          </cell>
          <cell r="G1487">
            <v>674891</v>
          </cell>
        </row>
        <row r="1488">
          <cell r="A1488">
            <v>43790</v>
          </cell>
          <cell r="B1488">
            <v>57</v>
          </cell>
          <cell r="C1488">
            <v>58.669998</v>
          </cell>
          <cell r="D1488">
            <v>56.599997999999999</v>
          </cell>
          <cell r="E1488">
            <v>58.580002</v>
          </cell>
          <cell r="F1488">
            <v>58.580002</v>
          </cell>
          <cell r="G1488">
            <v>593533</v>
          </cell>
        </row>
        <row r="1489">
          <cell r="A1489">
            <v>43791</v>
          </cell>
          <cell r="B1489">
            <v>58.310001</v>
          </cell>
          <cell r="C1489">
            <v>58.740001999999997</v>
          </cell>
          <cell r="D1489">
            <v>57.5</v>
          </cell>
          <cell r="E1489">
            <v>57.77</v>
          </cell>
          <cell r="F1489">
            <v>57.77</v>
          </cell>
          <cell r="G1489">
            <v>508244</v>
          </cell>
        </row>
        <row r="1490">
          <cell r="A1490">
            <v>43793</v>
          </cell>
          <cell r="B1490" t="str">
            <v>null</v>
          </cell>
          <cell r="C1490" t="str">
            <v>null</v>
          </cell>
          <cell r="D1490" t="str">
            <v>null</v>
          </cell>
          <cell r="E1490" t="str">
            <v>null</v>
          </cell>
          <cell r="F1490" t="str">
            <v>null</v>
          </cell>
          <cell r="G1490" t="str">
            <v>null</v>
          </cell>
        </row>
        <row r="1491">
          <cell r="A1491">
            <v>43794</v>
          </cell>
          <cell r="B1491">
            <v>57.919998</v>
          </cell>
          <cell r="C1491">
            <v>58.150002000000001</v>
          </cell>
          <cell r="D1491">
            <v>57.209999000000003</v>
          </cell>
          <cell r="E1491">
            <v>58.009998000000003</v>
          </cell>
          <cell r="F1491">
            <v>58.009998000000003</v>
          </cell>
          <cell r="G1491">
            <v>420642</v>
          </cell>
        </row>
        <row r="1492">
          <cell r="A1492">
            <v>43795</v>
          </cell>
          <cell r="B1492">
            <v>57.919998</v>
          </cell>
          <cell r="C1492">
            <v>58.560001</v>
          </cell>
          <cell r="D1492">
            <v>57.759998000000003</v>
          </cell>
          <cell r="E1492">
            <v>58.41</v>
          </cell>
          <cell r="F1492">
            <v>58.41</v>
          </cell>
          <cell r="G1492">
            <v>443816</v>
          </cell>
        </row>
        <row r="1493">
          <cell r="A1493">
            <v>43796</v>
          </cell>
          <cell r="B1493">
            <v>58.27</v>
          </cell>
          <cell r="C1493">
            <v>58.68</v>
          </cell>
          <cell r="D1493">
            <v>57.509998000000003</v>
          </cell>
          <cell r="E1493">
            <v>58.110000999999997</v>
          </cell>
          <cell r="F1493">
            <v>58.110000999999997</v>
          </cell>
          <cell r="G1493">
            <v>454256</v>
          </cell>
        </row>
        <row r="1494">
          <cell r="A1494">
            <v>43798</v>
          </cell>
          <cell r="B1494" t="str">
            <v>null</v>
          </cell>
          <cell r="C1494" t="str">
            <v>null</v>
          </cell>
          <cell r="D1494" t="str">
            <v>null</v>
          </cell>
          <cell r="E1494" t="str">
            <v>null</v>
          </cell>
          <cell r="F1494" t="str">
            <v>null</v>
          </cell>
          <cell r="G1494" t="str">
            <v>null</v>
          </cell>
        </row>
        <row r="1495">
          <cell r="A1495">
            <v>43800</v>
          </cell>
          <cell r="B1495" t="str">
            <v>null</v>
          </cell>
          <cell r="C1495" t="str">
            <v>null</v>
          </cell>
          <cell r="D1495" t="str">
            <v>null</v>
          </cell>
          <cell r="E1495" t="str">
            <v>null</v>
          </cell>
          <cell r="F1495" t="str">
            <v>null</v>
          </cell>
          <cell r="G1495" t="str">
            <v>null</v>
          </cell>
        </row>
        <row r="1496">
          <cell r="A1496">
            <v>43801</v>
          </cell>
          <cell r="B1496">
            <v>55.470001000000003</v>
          </cell>
          <cell r="C1496">
            <v>56.669998</v>
          </cell>
          <cell r="D1496">
            <v>55.419998</v>
          </cell>
          <cell r="E1496">
            <v>55.959999000000003</v>
          </cell>
          <cell r="F1496">
            <v>55.959999000000003</v>
          </cell>
          <cell r="G1496">
            <v>616423</v>
          </cell>
        </row>
        <row r="1497">
          <cell r="A1497">
            <v>43802</v>
          </cell>
          <cell r="B1497">
            <v>55.959999000000003</v>
          </cell>
          <cell r="C1497">
            <v>56.799999</v>
          </cell>
          <cell r="D1497">
            <v>55.349997999999999</v>
          </cell>
          <cell r="E1497">
            <v>56.099997999999999</v>
          </cell>
          <cell r="F1497">
            <v>56.099997999999999</v>
          </cell>
          <cell r="G1497">
            <v>560554</v>
          </cell>
        </row>
        <row r="1498">
          <cell r="A1498">
            <v>43803</v>
          </cell>
          <cell r="B1498">
            <v>56.43</v>
          </cell>
          <cell r="C1498">
            <v>58.66</v>
          </cell>
          <cell r="D1498">
            <v>56.279998999999997</v>
          </cell>
          <cell r="E1498">
            <v>58.43</v>
          </cell>
          <cell r="F1498">
            <v>58.43</v>
          </cell>
          <cell r="G1498">
            <v>760541</v>
          </cell>
        </row>
        <row r="1499">
          <cell r="A1499">
            <v>43804</v>
          </cell>
          <cell r="B1499">
            <v>58.360000999999997</v>
          </cell>
          <cell r="C1499">
            <v>59.119999</v>
          </cell>
          <cell r="D1499">
            <v>58.099997999999999</v>
          </cell>
          <cell r="E1499">
            <v>58.43</v>
          </cell>
          <cell r="F1499">
            <v>58.43</v>
          </cell>
          <cell r="G1499">
            <v>649461</v>
          </cell>
        </row>
        <row r="1500">
          <cell r="A1500">
            <v>43805</v>
          </cell>
          <cell r="B1500">
            <v>58.32</v>
          </cell>
          <cell r="C1500">
            <v>59.849997999999999</v>
          </cell>
          <cell r="D1500">
            <v>57.700001</v>
          </cell>
          <cell r="E1500">
            <v>59.200001</v>
          </cell>
          <cell r="F1500">
            <v>59.200001</v>
          </cell>
          <cell r="G1500">
            <v>679609</v>
          </cell>
        </row>
        <row r="1501">
          <cell r="A1501">
            <v>43807</v>
          </cell>
          <cell r="B1501" t="str">
            <v>null</v>
          </cell>
          <cell r="C1501" t="str">
            <v>null</v>
          </cell>
          <cell r="D1501" t="str">
            <v>null</v>
          </cell>
          <cell r="E1501" t="str">
            <v>null</v>
          </cell>
          <cell r="F1501" t="str">
            <v>null</v>
          </cell>
          <cell r="G1501" t="str">
            <v>null</v>
          </cell>
        </row>
        <row r="1502">
          <cell r="A1502">
            <v>43808</v>
          </cell>
          <cell r="B1502">
            <v>59.110000999999997</v>
          </cell>
          <cell r="C1502">
            <v>59.25</v>
          </cell>
          <cell r="D1502">
            <v>58.23</v>
          </cell>
          <cell r="E1502">
            <v>59.02</v>
          </cell>
          <cell r="F1502">
            <v>59.02</v>
          </cell>
          <cell r="G1502">
            <v>511561</v>
          </cell>
        </row>
        <row r="1503">
          <cell r="A1503">
            <v>43809</v>
          </cell>
          <cell r="B1503">
            <v>58.919998</v>
          </cell>
          <cell r="C1503">
            <v>59.52</v>
          </cell>
          <cell r="D1503">
            <v>58.52</v>
          </cell>
          <cell r="E1503">
            <v>59.240001999999997</v>
          </cell>
          <cell r="F1503">
            <v>59.240001999999997</v>
          </cell>
          <cell r="G1503">
            <v>566822</v>
          </cell>
        </row>
        <row r="1504">
          <cell r="A1504">
            <v>43810</v>
          </cell>
          <cell r="B1504">
            <v>59.060001</v>
          </cell>
          <cell r="C1504">
            <v>59.220001000000003</v>
          </cell>
          <cell r="D1504">
            <v>58.110000999999997</v>
          </cell>
          <cell r="E1504">
            <v>58.759998000000003</v>
          </cell>
          <cell r="F1504">
            <v>58.759998000000003</v>
          </cell>
          <cell r="G1504">
            <v>589650</v>
          </cell>
        </row>
        <row r="1505">
          <cell r="A1505">
            <v>43811</v>
          </cell>
          <cell r="B1505">
            <v>58.880001</v>
          </cell>
          <cell r="C1505">
            <v>59.720001000000003</v>
          </cell>
          <cell r="D1505">
            <v>58.75</v>
          </cell>
          <cell r="E1505">
            <v>59.18</v>
          </cell>
          <cell r="F1505">
            <v>59.18</v>
          </cell>
          <cell r="G1505">
            <v>530851</v>
          </cell>
        </row>
        <row r="1506">
          <cell r="A1506">
            <v>43812</v>
          </cell>
          <cell r="B1506">
            <v>59.360000999999997</v>
          </cell>
          <cell r="C1506">
            <v>60.48</v>
          </cell>
          <cell r="D1506">
            <v>59.27</v>
          </cell>
          <cell r="E1506">
            <v>60.07</v>
          </cell>
          <cell r="F1506">
            <v>60.07</v>
          </cell>
          <cell r="G1506">
            <v>512288</v>
          </cell>
        </row>
        <row r="1507">
          <cell r="A1507">
            <v>43814</v>
          </cell>
          <cell r="B1507" t="str">
            <v>null</v>
          </cell>
          <cell r="C1507" t="str">
            <v>null</v>
          </cell>
          <cell r="D1507" t="str">
            <v>null</v>
          </cell>
          <cell r="E1507" t="str">
            <v>null</v>
          </cell>
          <cell r="F1507" t="str">
            <v>null</v>
          </cell>
          <cell r="G1507" t="str">
            <v>null</v>
          </cell>
        </row>
        <row r="1508">
          <cell r="A1508">
            <v>43815</v>
          </cell>
          <cell r="B1508">
            <v>59.869999</v>
          </cell>
          <cell r="C1508">
            <v>60.34</v>
          </cell>
          <cell r="D1508">
            <v>59.709999000000003</v>
          </cell>
          <cell r="E1508">
            <v>60.209999000000003</v>
          </cell>
          <cell r="F1508">
            <v>60.209999000000003</v>
          </cell>
          <cell r="G1508">
            <v>347395</v>
          </cell>
        </row>
        <row r="1509">
          <cell r="A1509">
            <v>43816</v>
          </cell>
          <cell r="B1509">
            <v>60.23</v>
          </cell>
          <cell r="C1509">
            <v>61.060001</v>
          </cell>
          <cell r="D1509">
            <v>60.029998999999997</v>
          </cell>
          <cell r="E1509">
            <v>60.939999</v>
          </cell>
          <cell r="F1509">
            <v>60.939999</v>
          </cell>
          <cell r="G1509">
            <v>163744</v>
          </cell>
        </row>
        <row r="1510">
          <cell r="A1510">
            <v>43817</v>
          </cell>
          <cell r="B1510">
            <v>60.549999</v>
          </cell>
          <cell r="C1510">
            <v>61.18</v>
          </cell>
          <cell r="D1510">
            <v>60.32</v>
          </cell>
          <cell r="E1510">
            <v>60.93</v>
          </cell>
          <cell r="F1510">
            <v>60.93</v>
          </cell>
          <cell r="G1510">
            <v>131071</v>
          </cell>
        </row>
        <row r="1511">
          <cell r="A1511">
            <v>43818</v>
          </cell>
          <cell r="B1511">
            <v>60.860000999999997</v>
          </cell>
          <cell r="C1511">
            <v>61.470001000000003</v>
          </cell>
          <cell r="D1511">
            <v>60.790000999999997</v>
          </cell>
          <cell r="E1511">
            <v>61.220001000000003</v>
          </cell>
          <cell r="F1511">
            <v>61.220001000000003</v>
          </cell>
          <cell r="G1511">
            <v>426341</v>
          </cell>
        </row>
        <row r="1512">
          <cell r="A1512">
            <v>43819</v>
          </cell>
          <cell r="B1512">
            <v>61.110000999999997</v>
          </cell>
          <cell r="C1512">
            <v>61.200001</v>
          </cell>
          <cell r="D1512">
            <v>60.02</v>
          </cell>
          <cell r="E1512">
            <v>60.439999</v>
          </cell>
          <cell r="F1512">
            <v>60.439999</v>
          </cell>
          <cell r="G1512">
            <v>552517</v>
          </cell>
        </row>
        <row r="1513">
          <cell r="A1513">
            <v>43821</v>
          </cell>
          <cell r="B1513" t="str">
            <v>null</v>
          </cell>
          <cell r="C1513" t="str">
            <v>null</v>
          </cell>
          <cell r="D1513" t="str">
            <v>null</v>
          </cell>
          <cell r="E1513" t="str">
            <v>null</v>
          </cell>
          <cell r="F1513" t="str">
            <v>null</v>
          </cell>
          <cell r="G1513" t="str">
            <v>null</v>
          </cell>
        </row>
        <row r="1514">
          <cell r="A1514">
            <v>43822</v>
          </cell>
          <cell r="B1514">
            <v>60.41</v>
          </cell>
          <cell r="C1514">
            <v>60.77</v>
          </cell>
          <cell r="D1514">
            <v>60.099997999999999</v>
          </cell>
          <cell r="E1514">
            <v>60.52</v>
          </cell>
          <cell r="F1514">
            <v>60.52</v>
          </cell>
          <cell r="G1514">
            <v>314711</v>
          </cell>
        </row>
        <row r="1515">
          <cell r="A1515">
            <v>43823</v>
          </cell>
          <cell r="B1515" t="str">
            <v>null</v>
          </cell>
          <cell r="C1515" t="str">
            <v>null</v>
          </cell>
          <cell r="D1515" t="str">
            <v>null</v>
          </cell>
          <cell r="E1515" t="str">
            <v>null</v>
          </cell>
          <cell r="F1515" t="str">
            <v>null</v>
          </cell>
          <cell r="G1515" t="str">
            <v>null</v>
          </cell>
        </row>
        <row r="1516">
          <cell r="A1516">
            <v>43825</v>
          </cell>
          <cell r="B1516">
            <v>61.200001</v>
          </cell>
          <cell r="C1516">
            <v>61.830002</v>
          </cell>
          <cell r="D1516">
            <v>61.060001</v>
          </cell>
          <cell r="E1516">
            <v>61.68</v>
          </cell>
          <cell r="F1516">
            <v>61.68</v>
          </cell>
          <cell r="G1516">
            <v>265091</v>
          </cell>
        </row>
        <row r="1517">
          <cell r="A1517">
            <v>43826</v>
          </cell>
          <cell r="B1517">
            <v>61.73</v>
          </cell>
          <cell r="C1517">
            <v>61.970001000000003</v>
          </cell>
          <cell r="D1517">
            <v>61.240001999999997</v>
          </cell>
          <cell r="E1517">
            <v>61.720001000000003</v>
          </cell>
          <cell r="F1517">
            <v>61.720001000000003</v>
          </cell>
          <cell r="G1517">
            <v>351899</v>
          </cell>
        </row>
        <row r="1518">
          <cell r="A1518">
            <v>43828</v>
          </cell>
          <cell r="B1518" t="str">
            <v>null</v>
          </cell>
          <cell r="C1518" t="str">
            <v>null</v>
          </cell>
          <cell r="D1518" t="str">
            <v>null</v>
          </cell>
          <cell r="E1518" t="str">
            <v>null</v>
          </cell>
          <cell r="F1518" t="str">
            <v>null</v>
          </cell>
          <cell r="G1518" t="str">
            <v>null</v>
          </cell>
        </row>
        <row r="1519">
          <cell r="A1519">
            <v>43829</v>
          </cell>
          <cell r="B1519">
            <v>61.709999000000003</v>
          </cell>
          <cell r="C1519">
            <v>62.34</v>
          </cell>
          <cell r="D1519">
            <v>61.09</v>
          </cell>
          <cell r="E1519">
            <v>61.68</v>
          </cell>
          <cell r="F1519">
            <v>61.68</v>
          </cell>
          <cell r="G1519">
            <v>427149</v>
          </cell>
        </row>
        <row r="1520">
          <cell r="A1520">
            <v>43830</v>
          </cell>
          <cell r="B1520">
            <v>61.68</v>
          </cell>
          <cell r="C1520">
            <v>61.880001</v>
          </cell>
          <cell r="D1520">
            <v>60.630001</v>
          </cell>
          <cell r="E1520">
            <v>61.060001</v>
          </cell>
          <cell r="F1520">
            <v>61.060001</v>
          </cell>
          <cell r="G1520">
            <v>494535</v>
          </cell>
        </row>
        <row r="1521">
          <cell r="A1521">
            <v>43832</v>
          </cell>
          <cell r="B1521">
            <v>61.599997999999999</v>
          </cell>
          <cell r="C1521">
            <v>61.599997999999999</v>
          </cell>
          <cell r="D1521">
            <v>60.639999000000003</v>
          </cell>
          <cell r="E1521">
            <v>61.18</v>
          </cell>
          <cell r="F1521">
            <v>61.18</v>
          </cell>
          <cell r="G1521">
            <v>486873</v>
          </cell>
        </row>
        <row r="1522">
          <cell r="A1522">
            <v>43833</v>
          </cell>
          <cell r="B1522">
            <v>61.18</v>
          </cell>
          <cell r="C1522">
            <v>64.089995999999999</v>
          </cell>
          <cell r="D1522">
            <v>61.130001</v>
          </cell>
          <cell r="E1522">
            <v>63.049999</v>
          </cell>
          <cell r="F1522">
            <v>63.049999</v>
          </cell>
          <cell r="G1522">
            <v>885861</v>
          </cell>
        </row>
        <row r="1523">
          <cell r="A1523">
            <v>43835</v>
          </cell>
          <cell r="B1523" t="str">
            <v>null</v>
          </cell>
          <cell r="C1523" t="str">
            <v>null</v>
          </cell>
          <cell r="D1523" t="str">
            <v>null</v>
          </cell>
          <cell r="E1523" t="str">
            <v>null</v>
          </cell>
          <cell r="F1523" t="str">
            <v>null</v>
          </cell>
          <cell r="G1523" t="str">
            <v>null</v>
          </cell>
        </row>
        <row r="1524">
          <cell r="A1524">
            <v>43836</v>
          </cell>
          <cell r="B1524">
            <v>63.709999000000003</v>
          </cell>
          <cell r="C1524">
            <v>64.720000999999996</v>
          </cell>
          <cell r="D1524">
            <v>62.639999000000003</v>
          </cell>
          <cell r="E1524">
            <v>63.27</v>
          </cell>
          <cell r="F1524">
            <v>63.27</v>
          </cell>
          <cell r="G1524">
            <v>724236</v>
          </cell>
        </row>
        <row r="1525">
          <cell r="A1525">
            <v>43837</v>
          </cell>
          <cell r="B1525">
            <v>62.91</v>
          </cell>
          <cell r="C1525">
            <v>63.150002000000001</v>
          </cell>
          <cell r="D1525">
            <v>62.110000999999997</v>
          </cell>
          <cell r="E1525">
            <v>62.700001</v>
          </cell>
          <cell r="F1525">
            <v>62.700001</v>
          </cell>
          <cell r="G1525">
            <v>582649</v>
          </cell>
        </row>
        <row r="1526">
          <cell r="A1526">
            <v>43838</v>
          </cell>
          <cell r="B1526">
            <v>62.84</v>
          </cell>
          <cell r="C1526">
            <v>65.650002000000001</v>
          </cell>
          <cell r="D1526">
            <v>59.150002000000001</v>
          </cell>
          <cell r="E1526">
            <v>59.610000999999997</v>
          </cell>
          <cell r="F1526">
            <v>59.610000999999997</v>
          </cell>
          <cell r="G1526">
            <v>1205710</v>
          </cell>
        </row>
        <row r="1527">
          <cell r="A1527">
            <v>43839</v>
          </cell>
          <cell r="B1527">
            <v>59.990001999999997</v>
          </cell>
          <cell r="C1527">
            <v>60.310001</v>
          </cell>
          <cell r="D1527">
            <v>58.66</v>
          </cell>
          <cell r="E1527">
            <v>59.560001</v>
          </cell>
          <cell r="F1527">
            <v>59.560001</v>
          </cell>
          <cell r="G1527">
            <v>750933</v>
          </cell>
        </row>
        <row r="1528">
          <cell r="A1528">
            <v>43840</v>
          </cell>
          <cell r="B1528">
            <v>59.610000999999997</v>
          </cell>
          <cell r="C1528">
            <v>59.779998999999997</v>
          </cell>
          <cell r="D1528">
            <v>58.849997999999999</v>
          </cell>
          <cell r="E1528">
            <v>59.040000999999997</v>
          </cell>
          <cell r="F1528">
            <v>59.040000999999997</v>
          </cell>
          <cell r="G1528">
            <v>596186</v>
          </cell>
        </row>
        <row r="1529">
          <cell r="A1529">
            <v>43842</v>
          </cell>
          <cell r="B1529" t="str">
            <v>null</v>
          </cell>
          <cell r="C1529" t="str">
            <v>null</v>
          </cell>
          <cell r="D1529" t="str">
            <v>null</v>
          </cell>
          <cell r="E1529" t="str">
            <v>null</v>
          </cell>
          <cell r="F1529" t="str">
            <v>null</v>
          </cell>
          <cell r="G1529" t="str">
            <v>null</v>
          </cell>
        </row>
        <row r="1530">
          <cell r="A1530">
            <v>43843</v>
          </cell>
          <cell r="B1530">
            <v>59.040000999999997</v>
          </cell>
          <cell r="C1530">
            <v>59.27</v>
          </cell>
          <cell r="D1530">
            <v>57.91</v>
          </cell>
          <cell r="E1530">
            <v>58.080002</v>
          </cell>
          <cell r="F1530">
            <v>58.080002</v>
          </cell>
          <cell r="G1530">
            <v>584002</v>
          </cell>
        </row>
        <row r="1531">
          <cell r="A1531">
            <v>43844</v>
          </cell>
          <cell r="B1531">
            <v>58.029998999999997</v>
          </cell>
          <cell r="C1531">
            <v>58.720001000000003</v>
          </cell>
          <cell r="D1531">
            <v>57.720001000000003</v>
          </cell>
          <cell r="E1531">
            <v>58.23</v>
          </cell>
          <cell r="F1531">
            <v>58.23</v>
          </cell>
          <cell r="G1531">
            <v>507714</v>
          </cell>
        </row>
        <row r="1532">
          <cell r="A1532">
            <v>43845</v>
          </cell>
          <cell r="B1532">
            <v>58.200001</v>
          </cell>
          <cell r="C1532">
            <v>58.360000999999997</v>
          </cell>
          <cell r="D1532">
            <v>57.360000999999997</v>
          </cell>
          <cell r="E1532">
            <v>57.810001</v>
          </cell>
          <cell r="F1532">
            <v>57.810001</v>
          </cell>
          <cell r="G1532">
            <v>433169</v>
          </cell>
        </row>
        <row r="1533">
          <cell r="A1533">
            <v>43846</v>
          </cell>
          <cell r="B1533">
            <v>58.099997999999999</v>
          </cell>
          <cell r="C1533">
            <v>58.869999</v>
          </cell>
          <cell r="D1533">
            <v>57.560001</v>
          </cell>
          <cell r="E1533">
            <v>58.52</v>
          </cell>
          <cell r="F1533">
            <v>58.52</v>
          </cell>
          <cell r="G1533">
            <v>182871</v>
          </cell>
        </row>
        <row r="1534">
          <cell r="A1534">
            <v>43847</v>
          </cell>
          <cell r="B1534">
            <v>58.59</v>
          </cell>
          <cell r="C1534">
            <v>58.98</v>
          </cell>
          <cell r="D1534">
            <v>58.27</v>
          </cell>
          <cell r="E1534">
            <v>58.540000999999997</v>
          </cell>
          <cell r="F1534">
            <v>58.540000999999997</v>
          </cell>
          <cell r="G1534">
            <v>122561</v>
          </cell>
        </row>
        <row r="1535">
          <cell r="A1535">
            <v>43849</v>
          </cell>
          <cell r="B1535" t="str">
            <v>null</v>
          </cell>
          <cell r="C1535" t="str">
            <v>null</v>
          </cell>
          <cell r="D1535" t="str">
            <v>null</v>
          </cell>
          <cell r="E1535" t="str">
            <v>null</v>
          </cell>
          <cell r="F1535" t="str">
            <v>null</v>
          </cell>
          <cell r="G1535" t="str">
            <v>null</v>
          </cell>
        </row>
        <row r="1536">
          <cell r="A1536">
            <v>43851</v>
          </cell>
          <cell r="B1536">
            <v>59.169998</v>
          </cell>
          <cell r="C1536">
            <v>59.73</v>
          </cell>
          <cell r="D1536">
            <v>57.68</v>
          </cell>
          <cell r="E1536">
            <v>58.34</v>
          </cell>
          <cell r="F1536">
            <v>58.34</v>
          </cell>
          <cell r="G1536">
            <v>648335</v>
          </cell>
        </row>
        <row r="1537">
          <cell r="A1537">
            <v>43852</v>
          </cell>
          <cell r="B1537">
            <v>58.259998000000003</v>
          </cell>
          <cell r="C1537">
            <v>58.380001</v>
          </cell>
          <cell r="D1537">
            <v>56.029998999999997</v>
          </cell>
          <cell r="E1537">
            <v>56.740001999999997</v>
          </cell>
          <cell r="F1537">
            <v>56.740001999999997</v>
          </cell>
          <cell r="G1537">
            <v>620119</v>
          </cell>
        </row>
        <row r="1538">
          <cell r="A1538">
            <v>43853</v>
          </cell>
          <cell r="B1538">
            <v>56.110000999999997</v>
          </cell>
          <cell r="C1538">
            <v>56.27</v>
          </cell>
          <cell r="D1538">
            <v>54.77</v>
          </cell>
          <cell r="E1538">
            <v>55.59</v>
          </cell>
          <cell r="F1538">
            <v>55.59</v>
          </cell>
          <cell r="G1538">
            <v>703995</v>
          </cell>
        </row>
        <row r="1539">
          <cell r="A1539">
            <v>43854</v>
          </cell>
          <cell r="B1539">
            <v>55.689999</v>
          </cell>
          <cell r="C1539">
            <v>55.950001</v>
          </cell>
          <cell r="D1539">
            <v>53.849997999999999</v>
          </cell>
          <cell r="E1539">
            <v>54.189999</v>
          </cell>
          <cell r="F1539">
            <v>54.189999</v>
          </cell>
          <cell r="G1539">
            <v>586195</v>
          </cell>
        </row>
        <row r="1540">
          <cell r="A1540">
            <v>43856</v>
          </cell>
          <cell r="B1540">
            <v>53.700001</v>
          </cell>
          <cell r="C1540">
            <v>53.709999000000003</v>
          </cell>
          <cell r="D1540">
            <v>52.150002000000001</v>
          </cell>
          <cell r="E1540">
            <v>52.639999000000003</v>
          </cell>
          <cell r="F1540">
            <v>52.639999000000003</v>
          </cell>
          <cell r="G1540">
            <v>1009546</v>
          </cell>
        </row>
        <row r="1541">
          <cell r="A1541">
            <v>43857</v>
          </cell>
          <cell r="B1541">
            <v>53.700001</v>
          </cell>
          <cell r="C1541">
            <v>53.709999000000003</v>
          </cell>
          <cell r="D1541">
            <v>52.130001</v>
          </cell>
          <cell r="E1541">
            <v>53.139999000000003</v>
          </cell>
          <cell r="F1541">
            <v>53.139999000000003</v>
          </cell>
          <cell r="G1541">
            <v>712880</v>
          </cell>
        </row>
        <row r="1542">
          <cell r="A1542">
            <v>43858</v>
          </cell>
          <cell r="B1542">
            <v>52.77</v>
          </cell>
          <cell r="C1542">
            <v>54.060001</v>
          </cell>
          <cell r="D1542">
            <v>52.68</v>
          </cell>
          <cell r="E1542">
            <v>53.48</v>
          </cell>
          <cell r="F1542">
            <v>53.48</v>
          </cell>
          <cell r="G1542">
            <v>633963</v>
          </cell>
        </row>
        <row r="1543">
          <cell r="A1543">
            <v>43859</v>
          </cell>
          <cell r="B1543">
            <v>53.970001000000003</v>
          </cell>
          <cell r="C1543">
            <v>54.369999</v>
          </cell>
          <cell r="D1543">
            <v>52.810001</v>
          </cell>
          <cell r="E1543">
            <v>53.330002</v>
          </cell>
          <cell r="F1543">
            <v>53.330002</v>
          </cell>
          <cell r="G1543">
            <v>624979</v>
          </cell>
        </row>
        <row r="1544">
          <cell r="A1544">
            <v>43860</v>
          </cell>
          <cell r="B1544">
            <v>53.09</v>
          </cell>
          <cell r="C1544">
            <v>53.200001</v>
          </cell>
          <cell r="D1544">
            <v>51.66</v>
          </cell>
          <cell r="E1544">
            <v>52.139999000000003</v>
          </cell>
          <cell r="F1544">
            <v>52.139999000000003</v>
          </cell>
          <cell r="G1544">
            <v>720123</v>
          </cell>
        </row>
        <row r="1545">
          <cell r="A1545">
            <v>43861</v>
          </cell>
          <cell r="B1545">
            <v>52.919998</v>
          </cell>
          <cell r="C1545">
            <v>53.360000999999997</v>
          </cell>
          <cell r="D1545">
            <v>50.970001000000003</v>
          </cell>
          <cell r="E1545">
            <v>51.560001</v>
          </cell>
          <cell r="F1545">
            <v>51.560001</v>
          </cell>
          <cell r="G1545">
            <v>827907</v>
          </cell>
        </row>
        <row r="1546">
          <cell r="A1546">
            <v>43863</v>
          </cell>
          <cell r="B1546">
            <v>51.009998000000003</v>
          </cell>
          <cell r="C1546">
            <v>51.27</v>
          </cell>
          <cell r="D1546">
            <v>50.580002</v>
          </cell>
          <cell r="E1546">
            <v>51.009998000000003</v>
          </cell>
          <cell r="F1546">
            <v>51.009998000000003</v>
          </cell>
          <cell r="G1546">
            <v>568976</v>
          </cell>
        </row>
        <row r="1547">
          <cell r="A1547">
            <v>43864</v>
          </cell>
          <cell r="B1547">
            <v>51.009998000000003</v>
          </cell>
          <cell r="C1547">
            <v>51.970001000000003</v>
          </cell>
          <cell r="D1547">
            <v>49.799999</v>
          </cell>
          <cell r="E1547">
            <v>50.110000999999997</v>
          </cell>
          <cell r="F1547">
            <v>50.110000999999997</v>
          </cell>
          <cell r="G1547">
            <v>876044</v>
          </cell>
        </row>
        <row r="1548">
          <cell r="A1548">
            <v>43865</v>
          </cell>
          <cell r="B1548">
            <v>49.939999</v>
          </cell>
          <cell r="C1548">
            <v>51.549999</v>
          </cell>
          <cell r="D1548">
            <v>49.310001</v>
          </cell>
          <cell r="E1548">
            <v>49.610000999999997</v>
          </cell>
          <cell r="F1548">
            <v>49.610000999999997</v>
          </cell>
          <cell r="G1548">
            <v>859357</v>
          </cell>
        </row>
        <row r="1549">
          <cell r="A1549">
            <v>43866</v>
          </cell>
          <cell r="B1549">
            <v>49.509998000000003</v>
          </cell>
          <cell r="C1549">
            <v>51.880001</v>
          </cell>
          <cell r="D1549">
            <v>49.470001000000003</v>
          </cell>
          <cell r="E1549">
            <v>50.75</v>
          </cell>
          <cell r="F1549">
            <v>50.75</v>
          </cell>
          <cell r="G1549">
            <v>887946</v>
          </cell>
        </row>
        <row r="1550">
          <cell r="A1550">
            <v>43867</v>
          </cell>
          <cell r="B1550">
            <v>51.169998</v>
          </cell>
          <cell r="C1550">
            <v>52.200001</v>
          </cell>
          <cell r="D1550">
            <v>50.240001999999997</v>
          </cell>
          <cell r="E1550">
            <v>50.950001</v>
          </cell>
          <cell r="F1550">
            <v>50.950001</v>
          </cell>
          <cell r="G1550">
            <v>750659</v>
          </cell>
        </row>
        <row r="1551">
          <cell r="A1551">
            <v>43868</v>
          </cell>
          <cell r="B1551">
            <v>51.110000999999997</v>
          </cell>
          <cell r="C1551">
            <v>51.48</v>
          </cell>
          <cell r="D1551">
            <v>50.09</v>
          </cell>
          <cell r="E1551">
            <v>50.32</v>
          </cell>
          <cell r="F1551">
            <v>50.32</v>
          </cell>
          <cell r="G1551">
            <v>768345</v>
          </cell>
        </row>
        <row r="1552">
          <cell r="A1552">
            <v>43870</v>
          </cell>
          <cell r="B1552">
            <v>50.110000999999997</v>
          </cell>
          <cell r="C1552">
            <v>50.16</v>
          </cell>
          <cell r="D1552">
            <v>49.560001</v>
          </cell>
          <cell r="E1552">
            <v>49.759998000000003</v>
          </cell>
          <cell r="F1552">
            <v>49.759998000000003</v>
          </cell>
          <cell r="G1552">
            <v>479627</v>
          </cell>
        </row>
        <row r="1553">
          <cell r="A1553">
            <v>43871</v>
          </cell>
          <cell r="B1553">
            <v>50.119999</v>
          </cell>
          <cell r="C1553">
            <v>50.490001999999997</v>
          </cell>
          <cell r="D1553">
            <v>49.419998</v>
          </cell>
          <cell r="E1553">
            <v>49.57</v>
          </cell>
          <cell r="F1553">
            <v>49.57</v>
          </cell>
          <cell r="G1553">
            <v>715894</v>
          </cell>
        </row>
        <row r="1554">
          <cell r="A1554">
            <v>43872</v>
          </cell>
          <cell r="B1554">
            <v>49.610000999999997</v>
          </cell>
          <cell r="C1554">
            <v>50.689999</v>
          </cell>
          <cell r="D1554">
            <v>49.580002</v>
          </cell>
          <cell r="E1554">
            <v>49.939999</v>
          </cell>
          <cell r="F1554">
            <v>49.939999</v>
          </cell>
          <cell r="G1554">
            <v>725733</v>
          </cell>
        </row>
        <row r="1555">
          <cell r="A1555">
            <v>43873</v>
          </cell>
          <cell r="B1555">
            <v>49.959999000000003</v>
          </cell>
          <cell r="C1555">
            <v>51.73</v>
          </cell>
          <cell r="D1555">
            <v>49.950001</v>
          </cell>
          <cell r="E1555">
            <v>51.169998</v>
          </cell>
          <cell r="F1555">
            <v>51.169998</v>
          </cell>
          <cell r="G1555">
            <v>795256</v>
          </cell>
        </row>
        <row r="1556">
          <cell r="A1556">
            <v>43874</v>
          </cell>
          <cell r="B1556">
            <v>51.720001000000003</v>
          </cell>
          <cell r="C1556">
            <v>51.959999000000003</v>
          </cell>
          <cell r="D1556">
            <v>50.599997999999999</v>
          </cell>
          <cell r="E1556">
            <v>51.419998</v>
          </cell>
          <cell r="F1556">
            <v>51.419998</v>
          </cell>
          <cell r="G1556">
            <v>745400</v>
          </cell>
        </row>
        <row r="1557">
          <cell r="A1557">
            <v>43875</v>
          </cell>
          <cell r="B1557">
            <v>51.509998000000003</v>
          </cell>
          <cell r="C1557">
            <v>52.34</v>
          </cell>
          <cell r="D1557">
            <v>51.32</v>
          </cell>
          <cell r="E1557">
            <v>52.049999</v>
          </cell>
          <cell r="F1557">
            <v>52.049999</v>
          </cell>
          <cell r="G1557">
            <v>607343</v>
          </cell>
        </row>
        <row r="1558">
          <cell r="A1558">
            <v>43877</v>
          </cell>
          <cell r="B1558">
            <v>52.200001</v>
          </cell>
          <cell r="C1558">
            <v>52.41</v>
          </cell>
          <cell r="D1558">
            <v>52.099997999999999</v>
          </cell>
          <cell r="E1558">
            <v>52.18</v>
          </cell>
          <cell r="F1558">
            <v>52.18</v>
          </cell>
          <cell r="G1558">
            <v>19935</v>
          </cell>
        </row>
        <row r="1559">
          <cell r="A1559">
            <v>43879</v>
          </cell>
          <cell r="B1559">
            <v>52.23</v>
          </cell>
          <cell r="C1559">
            <v>52.41</v>
          </cell>
          <cell r="D1559">
            <v>50.880001</v>
          </cell>
          <cell r="E1559">
            <v>52.049999</v>
          </cell>
          <cell r="F1559">
            <v>52.049999</v>
          </cell>
          <cell r="G1559">
            <v>221774</v>
          </cell>
        </row>
        <row r="1560">
          <cell r="A1560">
            <v>43880</v>
          </cell>
          <cell r="B1560">
            <v>52.119999</v>
          </cell>
          <cell r="C1560">
            <v>53.66</v>
          </cell>
          <cell r="D1560">
            <v>51.93</v>
          </cell>
          <cell r="E1560">
            <v>53.290000999999997</v>
          </cell>
          <cell r="F1560">
            <v>53.290000999999997</v>
          </cell>
          <cell r="G1560">
            <v>113683</v>
          </cell>
        </row>
        <row r="1561">
          <cell r="A1561">
            <v>43881</v>
          </cell>
          <cell r="B1561">
            <v>53.5</v>
          </cell>
          <cell r="C1561">
            <v>54.5</v>
          </cell>
          <cell r="D1561">
            <v>53.220001000000003</v>
          </cell>
          <cell r="E1561">
            <v>53.779998999999997</v>
          </cell>
          <cell r="F1561">
            <v>53.779998999999997</v>
          </cell>
          <cell r="G1561">
            <v>676179</v>
          </cell>
        </row>
        <row r="1562">
          <cell r="A1562">
            <v>43882</v>
          </cell>
          <cell r="B1562">
            <v>53.740001999999997</v>
          </cell>
          <cell r="C1562">
            <v>53.860000999999997</v>
          </cell>
          <cell r="D1562">
            <v>52.549999</v>
          </cell>
          <cell r="E1562">
            <v>53.380001</v>
          </cell>
          <cell r="F1562">
            <v>53.380001</v>
          </cell>
          <cell r="G1562">
            <v>707555</v>
          </cell>
        </row>
        <row r="1563">
          <cell r="A1563">
            <v>43884</v>
          </cell>
          <cell r="B1563">
            <v>52.599997999999999</v>
          </cell>
          <cell r="C1563">
            <v>52.639999000000003</v>
          </cell>
          <cell r="D1563">
            <v>51.66</v>
          </cell>
          <cell r="E1563">
            <v>52.080002</v>
          </cell>
          <cell r="F1563">
            <v>52.080002</v>
          </cell>
          <cell r="G1563">
            <v>1339288</v>
          </cell>
        </row>
        <row r="1564">
          <cell r="A1564">
            <v>43885</v>
          </cell>
          <cell r="B1564">
            <v>52.599997999999999</v>
          </cell>
          <cell r="C1564">
            <v>52.639999000000003</v>
          </cell>
          <cell r="D1564">
            <v>50.450001</v>
          </cell>
          <cell r="E1564">
            <v>51.43</v>
          </cell>
          <cell r="F1564">
            <v>51.43</v>
          </cell>
          <cell r="G1564">
            <v>765515</v>
          </cell>
        </row>
        <row r="1565">
          <cell r="A1565">
            <v>43886</v>
          </cell>
          <cell r="B1565">
            <v>51.369999</v>
          </cell>
          <cell r="C1565">
            <v>52.02</v>
          </cell>
          <cell r="D1565">
            <v>49.689999</v>
          </cell>
          <cell r="E1565">
            <v>49.900002000000001</v>
          </cell>
          <cell r="F1565">
            <v>49.900002000000001</v>
          </cell>
          <cell r="G1565">
            <v>764989</v>
          </cell>
        </row>
        <row r="1566">
          <cell r="A1566">
            <v>43887</v>
          </cell>
          <cell r="B1566">
            <v>50.080002</v>
          </cell>
          <cell r="C1566">
            <v>50.439999</v>
          </cell>
          <cell r="D1566">
            <v>48.299999</v>
          </cell>
          <cell r="E1566">
            <v>48.73</v>
          </cell>
          <cell r="F1566">
            <v>48.73</v>
          </cell>
          <cell r="G1566">
            <v>884482</v>
          </cell>
        </row>
        <row r="1567">
          <cell r="A1567">
            <v>43888</v>
          </cell>
          <cell r="B1567">
            <v>48.630001</v>
          </cell>
          <cell r="C1567">
            <v>48.779998999999997</v>
          </cell>
          <cell r="D1567">
            <v>45.880001</v>
          </cell>
          <cell r="E1567">
            <v>47.09</v>
          </cell>
          <cell r="F1567">
            <v>47.09</v>
          </cell>
          <cell r="G1567">
            <v>1011915</v>
          </cell>
        </row>
        <row r="1568">
          <cell r="A1568">
            <v>43889</v>
          </cell>
          <cell r="B1568">
            <v>46.490001999999997</v>
          </cell>
          <cell r="C1568">
            <v>47.029998999999997</v>
          </cell>
          <cell r="D1568">
            <v>43.849997999999999</v>
          </cell>
          <cell r="E1568">
            <v>44.759998000000003</v>
          </cell>
          <cell r="F1568">
            <v>44.759998000000003</v>
          </cell>
          <cell r="G1568">
            <v>1101659</v>
          </cell>
        </row>
        <row r="1569">
          <cell r="A1569">
            <v>43891</v>
          </cell>
          <cell r="B1569">
            <v>43.720001000000003</v>
          </cell>
          <cell r="C1569">
            <v>44.700001</v>
          </cell>
          <cell r="D1569">
            <v>43.41</v>
          </cell>
          <cell r="E1569">
            <v>44.57</v>
          </cell>
          <cell r="F1569">
            <v>44.57</v>
          </cell>
          <cell r="G1569">
            <v>1006074</v>
          </cell>
        </row>
        <row r="1570">
          <cell r="A1570">
            <v>43892</v>
          </cell>
          <cell r="B1570">
            <v>43.700001</v>
          </cell>
          <cell r="C1570">
            <v>47.560001</v>
          </cell>
          <cell r="D1570">
            <v>43.32</v>
          </cell>
          <cell r="E1570">
            <v>46.75</v>
          </cell>
          <cell r="F1570">
            <v>46.75</v>
          </cell>
          <cell r="G1570">
            <v>949471</v>
          </cell>
        </row>
        <row r="1571">
          <cell r="A1571">
            <v>43893</v>
          </cell>
          <cell r="B1571">
            <v>47.720001000000003</v>
          </cell>
          <cell r="C1571">
            <v>48.66</v>
          </cell>
          <cell r="D1571">
            <v>46.470001000000003</v>
          </cell>
          <cell r="E1571">
            <v>47.18</v>
          </cell>
          <cell r="F1571">
            <v>47.18</v>
          </cell>
          <cell r="G1571">
            <v>1011933</v>
          </cell>
        </row>
        <row r="1572">
          <cell r="A1572">
            <v>43894</v>
          </cell>
          <cell r="B1572">
            <v>46.939999</v>
          </cell>
          <cell r="C1572">
            <v>48.41</v>
          </cell>
          <cell r="D1572">
            <v>46.650002000000001</v>
          </cell>
          <cell r="E1572">
            <v>46.779998999999997</v>
          </cell>
          <cell r="F1572">
            <v>46.779998999999997</v>
          </cell>
          <cell r="G1572">
            <v>745856</v>
          </cell>
        </row>
        <row r="1573">
          <cell r="A1573">
            <v>43895</v>
          </cell>
          <cell r="B1573">
            <v>47.130001</v>
          </cell>
          <cell r="C1573">
            <v>47.57</v>
          </cell>
          <cell r="D1573">
            <v>45.650002000000001</v>
          </cell>
          <cell r="E1573">
            <v>45.900002000000001</v>
          </cell>
          <cell r="F1573">
            <v>45.900002000000001</v>
          </cell>
          <cell r="G1573">
            <v>704591</v>
          </cell>
        </row>
        <row r="1574">
          <cell r="A1574">
            <v>43896</v>
          </cell>
          <cell r="B1574">
            <v>46.09</v>
          </cell>
          <cell r="C1574">
            <v>46.380001</v>
          </cell>
          <cell r="D1574">
            <v>41.049999</v>
          </cell>
          <cell r="E1574">
            <v>41.279998999999997</v>
          </cell>
          <cell r="F1574">
            <v>41.279998999999997</v>
          </cell>
          <cell r="G1574">
            <v>1276180</v>
          </cell>
        </row>
        <row r="1575">
          <cell r="A1575">
            <v>43898</v>
          </cell>
          <cell r="B1575">
            <v>32.869999</v>
          </cell>
          <cell r="C1575">
            <v>33.590000000000003</v>
          </cell>
          <cell r="D1575">
            <v>30</v>
          </cell>
          <cell r="E1575">
            <v>32.540000999999997</v>
          </cell>
          <cell r="F1575">
            <v>32.540000999999997</v>
          </cell>
          <cell r="G1575">
            <v>9965471</v>
          </cell>
        </row>
        <row r="1576">
          <cell r="A1576">
            <v>43899</v>
          </cell>
          <cell r="B1576">
            <v>32.869999</v>
          </cell>
          <cell r="C1576">
            <v>34.880001</v>
          </cell>
          <cell r="D1576">
            <v>27.34</v>
          </cell>
          <cell r="E1576">
            <v>31.129999000000002</v>
          </cell>
          <cell r="F1576">
            <v>31.129999000000002</v>
          </cell>
          <cell r="G1576">
            <v>1774383</v>
          </cell>
        </row>
        <row r="1577">
          <cell r="A1577">
            <v>43900</v>
          </cell>
          <cell r="B1577">
            <v>30.370000999999998</v>
          </cell>
          <cell r="C1577">
            <v>35.020000000000003</v>
          </cell>
          <cell r="D1577">
            <v>30.200001</v>
          </cell>
          <cell r="E1577">
            <v>34.360000999999997</v>
          </cell>
          <cell r="F1577">
            <v>34.360000999999997</v>
          </cell>
          <cell r="G1577">
            <v>1064632</v>
          </cell>
        </row>
        <row r="1578">
          <cell r="A1578">
            <v>43901</v>
          </cell>
          <cell r="B1578">
            <v>34.619999</v>
          </cell>
          <cell r="C1578">
            <v>36.349997999999999</v>
          </cell>
          <cell r="D1578">
            <v>32.560001</v>
          </cell>
          <cell r="E1578">
            <v>32.979999999999997</v>
          </cell>
          <cell r="F1578">
            <v>32.979999999999997</v>
          </cell>
          <cell r="G1578">
            <v>874646</v>
          </cell>
        </row>
        <row r="1579">
          <cell r="A1579">
            <v>43902</v>
          </cell>
          <cell r="B1579">
            <v>33.07</v>
          </cell>
          <cell r="C1579">
            <v>33.630001</v>
          </cell>
          <cell r="D1579">
            <v>30.02</v>
          </cell>
          <cell r="E1579">
            <v>31.5</v>
          </cell>
          <cell r="F1579">
            <v>31.5</v>
          </cell>
          <cell r="G1579">
            <v>1025036</v>
          </cell>
        </row>
        <row r="1580">
          <cell r="A1580">
            <v>43903</v>
          </cell>
          <cell r="B1580">
            <v>30.77</v>
          </cell>
          <cell r="C1580">
            <v>33.869999</v>
          </cell>
          <cell r="D1580">
            <v>30.33</v>
          </cell>
          <cell r="E1580">
            <v>31.73</v>
          </cell>
          <cell r="F1580">
            <v>31.73</v>
          </cell>
          <cell r="G1580">
            <v>743129</v>
          </cell>
        </row>
        <row r="1581">
          <cell r="A1581">
            <v>43905</v>
          </cell>
          <cell r="B1581">
            <v>33.75</v>
          </cell>
          <cell r="C1581">
            <v>33.75</v>
          </cell>
          <cell r="D1581">
            <v>29.75</v>
          </cell>
          <cell r="E1581">
            <v>30.41</v>
          </cell>
          <cell r="F1581">
            <v>30.41</v>
          </cell>
          <cell r="G1581">
            <v>3821877</v>
          </cell>
        </row>
        <row r="1582">
          <cell r="A1582">
            <v>43906</v>
          </cell>
          <cell r="B1582">
            <v>33.75</v>
          </cell>
          <cell r="C1582">
            <v>33.75</v>
          </cell>
          <cell r="D1582">
            <v>28.1</v>
          </cell>
          <cell r="E1582">
            <v>28.700001</v>
          </cell>
          <cell r="F1582">
            <v>28.700001</v>
          </cell>
          <cell r="G1582">
            <v>698829</v>
          </cell>
        </row>
        <row r="1583">
          <cell r="A1583">
            <v>43907</v>
          </cell>
          <cell r="B1583">
            <v>28.690000999999999</v>
          </cell>
          <cell r="C1583">
            <v>30.299999</v>
          </cell>
          <cell r="D1583">
            <v>26.629999000000002</v>
          </cell>
          <cell r="E1583">
            <v>26.950001</v>
          </cell>
          <cell r="F1583">
            <v>26.950001</v>
          </cell>
          <cell r="G1583">
            <v>545820</v>
          </cell>
        </row>
        <row r="1584">
          <cell r="A1584">
            <v>43908</v>
          </cell>
          <cell r="B1584">
            <v>26.940000999999999</v>
          </cell>
          <cell r="C1584">
            <v>27.219999000000001</v>
          </cell>
          <cell r="D1584">
            <v>20.059999000000001</v>
          </cell>
          <cell r="E1584">
            <v>20.370000999999998</v>
          </cell>
          <cell r="F1584">
            <v>20.370000999999998</v>
          </cell>
          <cell r="G1584">
            <v>309481</v>
          </cell>
        </row>
        <row r="1585">
          <cell r="A1585">
            <v>43909</v>
          </cell>
          <cell r="B1585">
            <v>22.299999</v>
          </cell>
          <cell r="C1585">
            <v>27.709999</v>
          </cell>
          <cell r="D1585">
            <v>21.360001</v>
          </cell>
          <cell r="E1585">
            <v>25.219999000000001</v>
          </cell>
          <cell r="F1585">
            <v>25.219999000000001</v>
          </cell>
          <cell r="G1585">
            <v>136722</v>
          </cell>
        </row>
        <row r="1586">
          <cell r="A1586">
            <v>43910</v>
          </cell>
          <cell r="B1586">
            <v>24.73</v>
          </cell>
          <cell r="C1586">
            <v>27.889999</v>
          </cell>
          <cell r="D1586">
            <v>19.459999</v>
          </cell>
          <cell r="E1586">
            <v>22.43</v>
          </cell>
          <cell r="F1586">
            <v>22.43</v>
          </cell>
          <cell r="G1586">
            <v>1133808</v>
          </cell>
        </row>
        <row r="1587">
          <cell r="A1587">
            <v>43912</v>
          </cell>
          <cell r="B1587">
            <v>22.66</v>
          </cell>
          <cell r="C1587">
            <v>23.07</v>
          </cell>
          <cell r="D1587">
            <v>20.799999</v>
          </cell>
          <cell r="E1587">
            <v>21.540001</v>
          </cell>
          <cell r="F1587">
            <v>21.540001</v>
          </cell>
          <cell r="G1587">
            <v>3636920</v>
          </cell>
        </row>
        <row r="1588">
          <cell r="A1588">
            <v>43913</v>
          </cell>
          <cell r="B1588">
            <v>22.52</v>
          </cell>
          <cell r="C1588">
            <v>24.07</v>
          </cell>
          <cell r="D1588">
            <v>20.799999</v>
          </cell>
          <cell r="E1588">
            <v>23.360001</v>
          </cell>
          <cell r="F1588">
            <v>23.360001</v>
          </cell>
          <cell r="G1588">
            <v>852951</v>
          </cell>
        </row>
        <row r="1589">
          <cell r="A1589">
            <v>43914</v>
          </cell>
          <cell r="B1589">
            <v>23.870000999999998</v>
          </cell>
          <cell r="C1589">
            <v>25.16</v>
          </cell>
          <cell r="D1589">
            <v>23.09</v>
          </cell>
          <cell r="E1589">
            <v>24.01</v>
          </cell>
          <cell r="F1589">
            <v>24.01</v>
          </cell>
          <cell r="G1589">
            <v>659697</v>
          </cell>
        </row>
        <row r="1590">
          <cell r="A1590">
            <v>43915</v>
          </cell>
          <cell r="B1590">
            <v>24.370000999999998</v>
          </cell>
          <cell r="C1590">
            <v>25.24</v>
          </cell>
          <cell r="D1590">
            <v>22.91</v>
          </cell>
          <cell r="E1590">
            <v>24.49</v>
          </cell>
          <cell r="F1590">
            <v>24.49</v>
          </cell>
          <cell r="G1590">
            <v>618725</v>
          </cell>
        </row>
        <row r="1591">
          <cell r="A1591">
            <v>43916</v>
          </cell>
          <cell r="B1591">
            <v>24.25</v>
          </cell>
          <cell r="C1591">
            <v>24.65</v>
          </cell>
          <cell r="D1591">
            <v>22.379999000000002</v>
          </cell>
          <cell r="E1591">
            <v>22.6</v>
          </cell>
          <cell r="F1591">
            <v>22.6</v>
          </cell>
          <cell r="G1591">
            <v>633877</v>
          </cell>
        </row>
        <row r="1592">
          <cell r="A1592">
            <v>43917</v>
          </cell>
          <cell r="B1592">
            <v>23.290001</v>
          </cell>
          <cell r="C1592">
            <v>23.440000999999999</v>
          </cell>
          <cell r="D1592">
            <v>20.879999000000002</v>
          </cell>
          <cell r="E1592">
            <v>21.51</v>
          </cell>
          <cell r="F1592">
            <v>21.51</v>
          </cell>
          <cell r="G1592">
            <v>603124</v>
          </cell>
        </row>
        <row r="1593">
          <cell r="A1593">
            <v>43919</v>
          </cell>
          <cell r="B1593">
            <v>20.93</v>
          </cell>
          <cell r="C1593">
            <v>20.93</v>
          </cell>
          <cell r="D1593">
            <v>19.920000000000002</v>
          </cell>
          <cell r="E1593">
            <v>20.280000999999999</v>
          </cell>
          <cell r="F1593">
            <v>20.280000999999999</v>
          </cell>
          <cell r="G1593">
            <v>3327282</v>
          </cell>
        </row>
        <row r="1594">
          <cell r="A1594">
            <v>43920</v>
          </cell>
          <cell r="B1594">
            <v>20.93</v>
          </cell>
          <cell r="C1594">
            <v>20.93</v>
          </cell>
          <cell r="D1594">
            <v>19.27</v>
          </cell>
          <cell r="E1594">
            <v>20.09</v>
          </cell>
          <cell r="F1594">
            <v>20.09</v>
          </cell>
          <cell r="G1594">
            <v>758711</v>
          </cell>
        </row>
        <row r="1595">
          <cell r="A1595">
            <v>43921</v>
          </cell>
          <cell r="B1595">
            <v>20.23</v>
          </cell>
          <cell r="C1595">
            <v>21.889999</v>
          </cell>
          <cell r="D1595">
            <v>20.010000000000002</v>
          </cell>
          <cell r="E1595">
            <v>20.48</v>
          </cell>
          <cell r="F1595">
            <v>20.48</v>
          </cell>
          <cell r="G1595">
            <v>660082</v>
          </cell>
        </row>
        <row r="1596">
          <cell r="A1596">
            <v>43922</v>
          </cell>
          <cell r="B1596">
            <v>20.100000000000001</v>
          </cell>
          <cell r="C1596">
            <v>21.549999</v>
          </cell>
          <cell r="D1596">
            <v>19.899999999999999</v>
          </cell>
          <cell r="E1596">
            <v>20.309999000000001</v>
          </cell>
          <cell r="F1596">
            <v>20.309999000000001</v>
          </cell>
          <cell r="G1596">
            <v>703286</v>
          </cell>
        </row>
        <row r="1597">
          <cell r="A1597">
            <v>43923</v>
          </cell>
          <cell r="B1597">
            <v>21.219999000000001</v>
          </cell>
          <cell r="C1597">
            <v>27.389999</v>
          </cell>
          <cell r="D1597">
            <v>20.76</v>
          </cell>
          <cell r="E1597">
            <v>25.32</v>
          </cell>
          <cell r="F1597">
            <v>25.32</v>
          </cell>
          <cell r="G1597">
            <v>1095972</v>
          </cell>
        </row>
        <row r="1598">
          <cell r="A1598">
            <v>43924</v>
          </cell>
          <cell r="B1598">
            <v>24.809999000000001</v>
          </cell>
          <cell r="C1598">
            <v>29.129999000000002</v>
          </cell>
          <cell r="D1598">
            <v>23.52</v>
          </cell>
          <cell r="E1598">
            <v>28.34</v>
          </cell>
          <cell r="F1598">
            <v>28.34</v>
          </cell>
          <cell r="G1598">
            <v>1007577</v>
          </cell>
        </row>
        <row r="1599">
          <cell r="A1599">
            <v>43926</v>
          </cell>
          <cell r="B1599" t="str">
            <v>null</v>
          </cell>
          <cell r="C1599" t="str">
            <v>null</v>
          </cell>
          <cell r="D1599" t="str">
            <v>null</v>
          </cell>
          <cell r="E1599" t="str">
            <v>null</v>
          </cell>
          <cell r="F1599" t="str">
            <v>null</v>
          </cell>
          <cell r="G1599" t="str">
            <v>null</v>
          </cell>
        </row>
        <row r="1600">
          <cell r="A1600">
            <v>43927</v>
          </cell>
          <cell r="B1600">
            <v>26.09</v>
          </cell>
          <cell r="C1600">
            <v>28.24</v>
          </cell>
          <cell r="D1600">
            <v>25.280000999999999</v>
          </cell>
          <cell r="E1600">
            <v>26.08</v>
          </cell>
          <cell r="F1600">
            <v>26.08</v>
          </cell>
          <cell r="G1600">
            <v>752710</v>
          </cell>
        </row>
        <row r="1601">
          <cell r="A1601">
            <v>43928</v>
          </cell>
          <cell r="B1601">
            <v>26.34</v>
          </cell>
          <cell r="C1601">
            <v>27.24</v>
          </cell>
          <cell r="D1601">
            <v>23.540001</v>
          </cell>
          <cell r="E1601">
            <v>23.629999000000002</v>
          </cell>
          <cell r="F1601">
            <v>23.629999000000002</v>
          </cell>
          <cell r="G1601">
            <v>797707</v>
          </cell>
        </row>
        <row r="1602">
          <cell r="A1602">
            <v>43929</v>
          </cell>
          <cell r="B1602">
            <v>24.299999</v>
          </cell>
          <cell r="C1602">
            <v>26.450001</v>
          </cell>
          <cell r="D1602">
            <v>23.74</v>
          </cell>
          <cell r="E1602">
            <v>25.09</v>
          </cell>
          <cell r="F1602">
            <v>25.09</v>
          </cell>
          <cell r="G1602">
            <v>823554</v>
          </cell>
        </row>
        <row r="1603">
          <cell r="A1603">
            <v>43930</v>
          </cell>
          <cell r="B1603">
            <v>26.280000999999999</v>
          </cell>
          <cell r="C1603">
            <v>28.360001</v>
          </cell>
          <cell r="D1603">
            <v>22.57</v>
          </cell>
          <cell r="E1603">
            <v>22.76</v>
          </cell>
          <cell r="F1603">
            <v>22.76</v>
          </cell>
          <cell r="G1603">
            <v>1122149</v>
          </cell>
        </row>
        <row r="1604">
          <cell r="A1604">
            <v>43933</v>
          </cell>
          <cell r="B1604">
            <v>24.6</v>
          </cell>
          <cell r="C1604">
            <v>24.74</v>
          </cell>
          <cell r="D1604">
            <v>22.030000999999999</v>
          </cell>
          <cell r="E1604">
            <v>23.190000999999999</v>
          </cell>
          <cell r="F1604">
            <v>23.190000999999999</v>
          </cell>
          <cell r="G1604">
            <v>4891149</v>
          </cell>
        </row>
        <row r="1605">
          <cell r="A1605">
            <v>43934</v>
          </cell>
          <cell r="B1605">
            <v>24.6</v>
          </cell>
          <cell r="C1605">
            <v>24.74</v>
          </cell>
          <cell r="D1605">
            <v>22.030000999999999</v>
          </cell>
          <cell r="E1605">
            <v>22.41</v>
          </cell>
          <cell r="F1605">
            <v>22.41</v>
          </cell>
          <cell r="G1605">
            <v>775120</v>
          </cell>
        </row>
        <row r="1606">
          <cell r="A1606">
            <v>43935</v>
          </cell>
          <cell r="B1606">
            <v>22.360001</v>
          </cell>
          <cell r="C1606">
            <v>23.08</v>
          </cell>
          <cell r="D1606">
            <v>19.950001</v>
          </cell>
          <cell r="E1606">
            <v>20.110001</v>
          </cell>
          <cell r="F1606">
            <v>20.110001</v>
          </cell>
          <cell r="G1606">
            <v>785478</v>
          </cell>
        </row>
        <row r="1607">
          <cell r="A1607">
            <v>43936</v>
          </cell>
          <cell r="B1607">
            <v>20.719999000000001</v>
          </cell>
          <cell r="C1607">
            <v>20.889999</v>
          </cell>
          <cell r="D1607">
            <v>19.200001</v>
          </cell>
          <cell r="E1607">
            <v>19.870000999999998</v>
          </cell>
          <cell r="F1607">
            <v>19.870000999999998</v>
          </cell>
          <cell r="G1607">
            <v>544797</v>
          </cell>
        </row>
        <row r="1608">
          <cell r="A1608">
            <v>43937</v>
          </cell>
          <cell r="B1608">
            <v>20.149999999999999</v>
          </cell>
          <cell r="C1608">
            <v>20.530000999999999</v>
          </cell>
          <cell r="D1608">
            <v>19.420000000000002</v>
          </cell>
          <cell r="E1608">
            <v>19.870000999999998</v>
          </cell>
          <cell r="F1608">
            <v>19.870000999999998</v>
          </cell>
          <cell r="G1608">
            <v>350942</v>
          </cell>
        </row>
        <row r="1609">
          <cell r="A1609">
            <v>43938</v>
          </cell>
          <cell r="B1609">
            <v>20</v>
          </cell>
          <cell r="C1609">
            <v>20.219999000000001</v>
          </cell>
          <cell r="D1609">
            <v>17.309999000000001</v>
          </cell>
          <cell r="E1609">
            <v>18.27</v>
          </cell>
          <cell r="F1609">
            <v>18.27</v>
          </cell>
          <cell r="G1609">
            <v>240628</v>
          </cell>
        </row>
        <row r="1610">
          <cell r="A1610">
            <v>43940</v>
          </cell>
          <cell r="B1610">
            <v>17.559999000000001</v>
          </cell>
          <cell r="C1610">
            <v>17.559999000000001</v>
          </cell>
          <cell r="D1610">
            <v>16.93</v>
          </cell>
          <cell r="E1610">
            <v>17.040001</v>
          </cell>
          <cell r="F1610">
            <v>17.040001</v>
          </cell>
          <cell r="G1610">
            <v>343713</v>
          </cell>
        </row>
        <row r="1611">
          <cell r="A1611">
            <v>43941</v>
          </cell>
          <cell r="B1611">
            <v>17.73</v>
          </cell>
          <cell r="C1611">
            <v>17.850000000000001</v>
          </cell>
          <cell r="D1611">
            <v>-40.32</v>
          </cell>
          <cell r="E1611">
            <v>-37.630001</v>
          </cell>
          <cell r="F1611">
            <v>-37.630001</v>
          </cell>
          <cell r="G1611">
            <v>247947</v>
          </cell>
        </row>
        <row r="1612">
          <cell r="A1612">
            <v>43942</v>
          </cell>
          <cell r="B1612">
            <v>-14</v>
          </cell>
          <cell r="C1612">
            <v>13.86</v>
          </cell>
          <cell r="D1612">
            <v>-16.739999999999998</v>
          </cell>
          <cell r="E1612">
            <v>10.01</v>
          </cell>
          <cell r="F1612">
            <v>10.01</v>
          </cell>
          <cell r="G1612">
            <v>2288230</v>
          </cell>
        </row>
        <row r="1613">
          <cell r="A1613">
            <v>43943</v>
          </cell>
          <cell r="B1613">
            <v>13.12</v>
          </cell>
          <cell r="C1613">
            <v>16.18</v>
          </cell>
          <cell r="D1613">
            <v>10.26</v>
          </cell>
          <cell r="E1613">
            <v>13.78</v>
          </cell>
          <cell r="F1613">
            <v>13.78</v>
          </cell>
          <cell r="G1613">
            <v>1235218</v>
          </cell>
        </row>
        <row r="1614">
          <cell r="A1614">
            <v>43944</v>
          </cell>
          <cell r="B1614">
            <v>14.2</v>
          </cell>
          <cell r="C1614">
            <v>18.260000000000002</v>
          </cell>
          <cell r="D1614">
            <v>13.35</v>
          </cell>
          <cell r="E1614">
            <v>16.5</v>
          </cell>
          <cell r="F1614">
            <v>16.5</v>
          </cell>
          <cell r="G1614">
            <v>833584</v>
          </cell>
        </row>
        <row r="1615">
          <cell r="A1615">
            <v>43945</v>
          </cell>
          <cell r="B1615">
            <v>16.780000999999999</v>
          </cell>
          <cell r="C1615">
            <v>17.969999000000001</v>
          </cell>
          <cell r="D1615">
            <v>15.64</v>
          </cell>
          <cell r="E1615">
            <v>16.940000999999999</v>
          </cell>
          <cell r="F1615">
            <v>16.940000999999999</v>
          </cell>
          <cell r="G1615">
            <v>600220</v>
          </cell>
        </row>
        <row r="1616">
          <cell r="A1616">
            <v>43947</v>
          </cell>
          <cell r="B1616">
            <v>16.5</v>
          </cell>
          <cell r="C1616">
            <v>16.790001</v>
          </cell>
          <cell r="D1616">
            <v>16.440000999999999</v>
          </cell>
          <cell r="E1616">
            <v>16.670000000000002</v>
          </cell>
          <cell r="F1616">
            <v>16.670000000000002</v>
          </cell>
          <cell r="G1616">
            <v>967319</v>
          </cell>
        </row>
        <row r="1617">
          <cell r="A1617">
            <v>43948</v>
          </cell>
          <cell r="B1617">
            <v>16.84</v>
          </cell>
          <cell r="C1617">
            <v>16.98</v>
          </cell>
          <cell r="D1617">
            <v>11.88</v>
          </cell>
          <cell r="E1617">
            <v>12.78</v>
          </cell>
          <cell r="F1617">
            <v>12.78</v>
          </cell>
          <cell r="G1617">
            <v>623201</v>
          </cell>
        </row>
        <row r="1618">
          <cell r="A1618">
            <v>43949</v>
          </cell>
          <cell r="B1618">
            <v>12.96</v>
          </cell>
          <cell r="C1618">
            <v>13.69</v>
          </cell>
          <cell r="D1618">
            <v>10.07</v>
          </cell>
          <cell r="E1618">
            <v>12.34</v>
          </cell>
          <cell r="F1618">
            <v>12.34</v>
          </cell>
          <cell r="G1618">
            <v>897087</v>
          </cell>
        </row>
        <row r="1619">
          <cell r="A1619">
            <v>43950</v>
          </cell>
          <cell r="B1619">
            <v>13.35</v>
          </cell>
          <cell r="C1619">
            <v>16.780000999999999</v>
          </cell>
          <cell r="D1619">
            <v>12.67</v>
          </cell>
          <cell r="E1619">
            <v>15.06</v>
          </cell>
          <cell r="F1619">
            <v>15.06</v>
          </cell>
          <cell r="G1619">
            <v>554134</v>
          </cell>
        </row>
        <row r="1620">
          <cell r="A1620">
            <v>43951</v>
          </cell>
          <cell r="B1620">
            <v>15.64</v>
          </cell>
          <cell r="C1620">
            <v>19.440000999999999</v>
          </cell>
          <cell r="D1620">
            <v>15.45</v>
          </cell>
          <cell r="E1620">
            <v>18.84</v>
          </cell>
          <cell r="F1620">
            <v>18.84</v>
          </cell>
          <cell r="G1620">
            <v>545344</v>
          </cell>
        </row>
        <row r="1621">
          <cell r="A1621">
            <v>43952</v>
          </cell>
          <cell r="B1621">
            <v>19.040001</v>
          </cell>
          <cell r="C1621">
            <v>20.48</v>
          </cell>
          <cell r="D1621">
            <v>18.07</v>
          </cell>
          <cell r="E1621">
            <v>19.780000999999999</v>
          </cell>
          <cell r="F1621">
            <v>19.780000999999999</v>
          </cell>
          <cell r="G1621">
            <v>403201</v>
          </cell>
        </row>
        <row r="1622">
          <cell r="A1622">
            <v>43954</v>
          </cell>
          <cell r="B1622">
            <v>19.170000000000002</v>
          </cell>
          <cell r="C1622">
            <v>19.530000999999999</v>
          </cell>
          <cell r="D1622">
            <v>18.5</v>
          </cell>
          <cell r="E1622">
            <v>18.610001</v>
          </cell>
          <cell r="F1622">
            <v>18.610001</v>
          </cell>
          <cell r="G1622">
            <v>1107707</v>
          </cell>
        </row>
        <row r="1623">
          <cell r="A1623">
            <v>43955</v>
          </cell>
          <cell r="B1623">
            <v>19.110001</v>
          </cell>
          <cell r="C1623">
            <v>21.42</v>
          </cell>
          <cell r="D1623">
            <v>18.049999</v>
          </cell>
          <cell r="E1623">
            <v>20.389999</v>
          </cell>
          <cell r="F1623">
            <v>20.389999</v>
          </cell>
          <cell r="G1623">
            <v>311488</v>
          </cell>
        </row>
        <row r="1624">
          <cell r="A1624">
            <v>43956</v>
          </cell>
          <cell r="B1624">
            <v>21.24</v>
          </cell>
          <cell r="C1624">
            <v>25.49</v>
          </cell>
          <cell r="D1624">
            <v>21.129999000000002</v>
          </cell>
          <cell r="E1624">
            <v>24.559999000000001</v>
          </cell>
          <cell r="F1624">
            <v>24.559999000000001</v>
          </cell>
          <cell r="G1624">
            <v>387240</v>
          </cell>
        </row>
        <row r="1625">
          <cell r="A1625">
            <v>43957</v>
          </cell>
          <cell r="B1625">
            <v>25.52</v>
          </cell>
          <cell r="C1625">
            <v>26.08</v>
          </cell>
          <cell r="D1625">
            <v>22.58</v>
          </cell>
          <cell r="E1625">
            <v>23.99</v>
          </cell>
          <cell r="F1625">
            <v>23.99</v>
          </cell>
          <cell r="G1625">
            <v>381165</v>
          </cell>
        </row>
        <row r="1626">
          <cell r="A1626">
            <v>43958</v>
          </cell>
          <cell r="B1626">
            <v>24.09</v>
          </cell>
          <cell r="C1626">
            <v>26.74</v>
          </cell>
          <cell r="D1626">
            <v>22.940000999999999</v>
          </cell>
          <cell r="E1626">
            <v>23.549999</v>
          </cell>
          <cell r="F1626">
            <v>23.549999</v>
          </cell>
          <cell r="G1626">
            <v>310261</v>
          </cell>
        </row>
        <row r="1627">
          <cell r="A1627">
            <v>43959</v>
          </cell>
          <cell r="B1627">
            <v>23.35</v>
          </cell>
          <cell r="C1627">
            <v>24.99</v>
          </cell>
          <cell r="D1627">
            <v>23.26</v>
          </cell>
          <cell r="E1627">
            <v>24.74</v>
          </cell>
          <cell r="F1627">
            <v>24.74</v>
          </cell>
          <cell r="G1627">
            <v>205181</v>
          </cell>
        </row>
        <row r="1628">
          <cell r="A1628">
            <v>43961</v>
          </cell>
          <cell r="B1628">
            <v>24.5</v>
          </cell>
          <cell r="C1628">
            <v>24.75</v>
          </cell>
          <cell r="D1628">
            <v>24.129999000000002</v>
          </cell>
          <cell r="E1628">
            <v>24.66</v>
          </cell>
          <cell r="F1628">
            <v>24.66</v>
          </cell>
          <cell r="G1628">
            <v>347100</v>
          </cell>
        </row>
        <row r="1629">
          <cell r="A1629">
            <v>43962</v>
          </cell>
          <cell r="B1629">
            <v>24.49</v>
          </cell>
          <cell r="C1629">
            <v>25.58</v>
          </cell>
          <cell r="D1629">
            <v>23.67</v>
          </cell>
          <cell r="E1629">
            <v>24.139999</v>
          </cell>
          <cell r="F1629">
            <v>24.139999</v>
          </cell>
          <cell r="G1629">
            <v>179591</v>
          </cell>
        </row>
        <row r="1630">
          <cell r="A1630">
            <v>43963</v>
          </cell>
          <cell r="B1630">
            <v>24.49</v>
          </cell>
          <cell r="C1630">
            <v>26.23</v>
          </cell>
          <cell r="D1630">
            <v>24.219999000000001</v>
          </cell>
          <cell r="E1630">
            <v>25.780000999999999</v>
          </cell>
          <cell r="F1630">
            <v>25.780000999999999</v>
          </cell>
          <cell r="G1630">
            <v>212335</v>
          </cell>
        </row>
        <row r="1631">
          <cell r="A1631">
            <v>43964</v>
          </cell>
          <cell r="B1631">
            <v>25.299999</v>
          </cell>
          <cell r="C1631">
            <v>26.450001</v>
          </cell>
          <cell r="D1631">
            <v>24.790001</v>
          </cell>
          <cell r="E1631">
            <v>25.290001</v>
          </cell>
          <cell r="F1631">
            <v>25.290001</v>
          </cell>
          <cell r="G1631">
            <v>150864</v>
          </cell>
        </row>
        <row r="1632">
          <cell r="A1632">
            <v>43965</v>
          </cell>
          <cell r="B1632">
            <v>25.559999000000001</v>
          </cell>
          <cell r="C1632">
            <v>27.959999</v>
          </cell>
          <cell r="D1632">
            <v>25.18</v>
          </cell>
          <cell r="E1632">
            <v>27.559999000000001</v>
          </cell>
          <cell r="F1632">
            <v>27.559999000000001</v>
          </cell>
          <cell r="G1632">
            <v>160507</v>
          </cell>
        </row>
        <row r="1633">
          <cell r="A1633">
            <v>43966</v>
          </cell>
          <cell r="B1633">
            <v>27.639999</v>
          </cell>
          <cell r="C1633">
            <v>29.92</v>
          </cell>
          <cell r="D1633">
            <v>27.24</v>
          </cell>
          <cell r="E1633">
            <v>29.43</v>
          </cell>
          <cell r="F1633">
            <v>29.43</v>
          </cell>
          <cell r="G1633">
            <v>108016</v>
          </cell>
        </row>
        <row r="1634">
          <cell r="A1634">
            <v>43968</v>
          </cell>
          <cell r="B1634">
            <v>29.530000999999999</v>
          </cell>
          <cell r="C1634">
            <v>30.32</v>
          </cell>
          <cell r="D1634">
            <v>29.530000999999999</v>
          </cell>
          <cell r="E1634">
            <v>30.27</v>
          </cell>
          <cell r="F1634">
            <v>30.27</v>
          </cell>
          <cell r="G1634">
            <v>45586</v>
          </cell>
        </row>
        <row r="1635">
          <cell r="A1635">
            <v>43969</v>
          </cell>
          <cell r="B1635">
            <v>29.530000999999999</v>
          </cell>
          <cell r="C1635">
            <v>33.32</v>
          </cell>
          <cell r="D1635">
            <v>29.530000999999999</v>
          </cell>
          <cell r="E1635">
            <v>31.82</v>
          </cell>
          <cell r="F1635">
            <v>31.82</v>
          </cell>
          <cell r="G1635">
            <v>89376</v>
          </cell>
        </row>
        <row r="1636">
          <cell r="A1636">
            <v>43970</v>
          </cell>
          <cell r="B1636">
            <v>32.830002</v>
          </cell>
          <cell r="C1636">
            <v>33.439999</v>
          </cell>
          <cell r="D1636">
            <v>31.34</v>
          </cell>
          <cell r="E1636">
            <v>32.5</v>
          </cell>
          <cell r="F1636">
            <v>32.5</v>
          </cell>
          <cell r="G1636">
            <v>430823</v>
          </cell>
        </row>
        <row r="1637">
          <cell r="A1637">
            <v>43971</v>
          </cell>
          <cell r="B1637">
            <v>31.889999</v>
          </cell>
          <cell r="C1637">
            <v>33.779998999999997</v>
          </cell>
          <cell r="D1637">
            <v>31.559999000000001</v>
          </cell>
          <cell r="E1637">
            <v>33.490001999999997</v>
          </cell>
          <cell r="F1637">
            <v>33.490001999999997</v>
          </cell>
          <cell r="G1637">
            <v>406431</v>
          </cell>
        </row>
        <row r="1638">
          <cell r="A1638">
            <v>43972</v>
          </cell>
          <cell r="B1638">
            <v>33.529998999999997</v>
          </cell>
          <cell r="C1638">
            <v>34.659999999999997</v>
          </cell>
          <cell r="D1638">
            <v>33.259998000000003</v>
          </cell>
          <cell r="E1638">
            <v>33.919998</v>
          </cell>
          <cell r="F1638">
            <v>33.919998</v>
          </cell>
          <cell r="G1638">
            <v>372814</v>
          </cell>
        </row>
        <row r="1639">
          <cell r="A1639">
            <v>43973</v>
          </cell>
          <cell r="B1639">
            <v>33.950001</v>
          </cell>
          <cell r="C1639">
            <v>34</v>
          </cell>
          <cell r="D1639">
            <v>30.719999000000001</v>
          </cell>
          <cell r="E1639">
            <v>33.25</v>
          </cell>
          <cell r="F1639">
            <v>33.25</v>
          </cell>
          <cell r="G1639">
            <v>429036</v>
          </cell>
        </row>
        <row r="1640">
          <cell r="A1640">
            <v>43975</v>
          </cell>
          <cell r="B1640">
            <v>33.060001</v>
          </cell>
          <cell r="C1640">
            <v>33.090000000000003</v>
          </cell>
          <cell r="D1640">
            <v>32.790000999999997</v>
          </cell>
          <cell r="E1640">
            <v>33</v>
          </cell>
          <cell r="F1640">
            <v>33</v>
          </cell>
          <cell r="G1640">
            <v>460067</v>
          </cell>
        </row>
        <row r="1641">
          <cell r="A1641">
            <v>43977</v>
          </cell>
          <cell r="B1641">
            <v>33.299999</v>
          </cell>
          <cell r="C1641">
            <v>34.810001</v>
          </cell>
          <cell r="D1641">
            <v>32.479999999999997</v>
          </cell>
          <cell r="E1641">
            <v>34.349997999999999</v>
          </cell>
          <cell r="F1641">
            <v>34.349997999999999</v>
          </cell>
          <cell r="G1641">
            <v>466737</v>
          </cell>
        </row>
        <row r="1642">
          <cell r="A1642">
            <v>43978</v>
          </cell>
          <cell r="B1642">
            <v>34.139999000000003</v>
          </cell>
          <cell r="C1642">
            <v>34.32</v>
          </cell>
          <cell r="D1642">
            <v>31.75</v>
          </cell>
          <cell r="E1642">
            <v>32.810001</v>
          </cell>
          <cell r="F1642">
            <v>32.810001</v>
          </cell>
          <cell r="G1642">
            <v>415246</v>
          </cell>
        </row>
        <row r="1643">
          <cell r="A1643">
            <v>43979</v>
          </cell>
          <cell r="B1643">
            <v>32.099997999999999</v>
          </cell>
          <cell r="C1643">
            <v>34.209999000000003</v>
          </cell>
          <cell r="D1643">
            <v>31.139999</v>
          </cell>
          <cell r="E1643">
            <v>33.709999000000003</v>
          </cell>
          <cell r="F1643">
            <v>33.709999000000003</v>
          </cell>
          <cell r="G1643">
            <v>440168</v>
          </cell>
        </row>
        <row r="1644">
          <cell r="A1644">
            <v>43980</v>
          </cell>
          <cell r="B1644">
            <v>33.68</v>
          </cell>
          <cell r="C1644">
            <v>35.770000000000003</v>
          </cell>
          <cell r="D1644">
            <v>32.360000999999997</v>
          </cell>
          <cell r="E1644">
            <v>35.490001999999997</v>
          </cell>
          <cell r="F1644">
            <v>35.490001999999997</v>
          </cell>
          <cell r="G1644">
            <v>443647</v>
          </cell>
        </row>
        <row r="1645">
          <cell r="A1645">
            <v>43982</v>
          </cell>
          <cell r="B1645">
            <v>35.270000000000003</v>
          </cell>
          <cell r="C1645">
            <v>35.419998</v>
          </cell>
          <cell r="D1645">
            <v>35.240001999999997</v>
          </cell>
          <cell r="E1645">
            <v>35.299999</v>
          </cell>
          <cell r="F1645">
            <v>35.299999</v>
          </cell>
          <cell r="G1645">
            <v>186579</v>
          </cell>
        </row>
        <row r="1646">
          <cell r="A1646">
            <v>43983</v>
          </cell>
          <cell r="B1646">
            <v>35.209999000000003</v>
          </cell>
          <cell r="C1646">
            <v>35.900002000000001</v>
          </cell>
          <cell r="D1646">
            <v>34.270000000000003</v>
          </cell>
          <cell r="E1646">
            <v>35.439999</v>
          </cell>
          <cell r="F1646">
            <v>35.439999</v>
          </cell>
          <cell r="G1646">
            <v>385710</v>
          </cell>
        </row>
        <row r="1647">
          <cell r="A1647">
            <v>43984</v>
          </cell>
          <cell r="B1647">
            <v>35.560001</v>
          </cell>
          <cell r="C1647">
            <v>37.060001</v>
          </cell>
          <cell r="D1647">
            <v>35.279998999999997</v>
          </cell>
          <cell r="E1647">
            <v>36.810001</v>
          </cell>
          <cell r="F1647">
            <v>36.810001</v>
          </cell>
          <cell r="G1647">
            <v>343483</v>
          </cell>
        </row>
        <row r="1648">
          <cell r="A1648">
            <v>43985</v>
          </cell>
          <cell r="B1648">
            <v>36.860000999999997</v>
          </cell>
          <cell r="C1648">
            <v>38.18</v>
          </cell>
          <cell r="D1648">
            <v>35.880001</v>
          </cell>
          <cell r="E1648">
            <v>37.290000999999997</v>
          </cell>
          <cell r="F1648">
            <v>37.290000999999997</v>
          </cell>
          <cell r="G1648">
            <v>494253</v>
          </cell>
        </row>
        <row r="1649">
          <cell r="A1649">
            <v>43986</v>
          </cell>
          <cell r="B1649">
            <v>36.759998000000003</v>
          </cell>
          <cell r="C1649">
            <v>37.619999</v>
          </cell>
          <cell r="D1649">
            <v>36.380001</v>
          </cell>
          <cell r="E1649">
            <v>37.409999999999997</v>
          </cell>
          <cell r="F1649">
            <v>37.409999999999997</v>
          </cell>
          <cell r="G1649">
            <v>307612</v>
          </cell>
        </row>
        <row r="1650">
          <cell r="A1650">
            <v>43987</v>
          </cell>
          <cell r="B1650">
            <v>37.330002</v>
          </cell>
          <cell r="C1650">
            <v>39.68</v>
          </cell>
          <cell r="D1650">
            <v>37.049999</v>
          </cell>
          <cell r="E1650">
            <v>39.549999</v>
          </cell>
          <cell r="F1650">
            <v>39.549999</v>
          </cell>
          <cell r="G1650">
            <v>396856</v>
          </cell>
        </row>
        <row r="1651">
          <cell r="A1651">
            <v>43989</v>
          </cell>
          <cell r="B1651">
            <v>39.409999999999997</v>
          </cell>
          <cell r="C1651">
            <v>40.439999</v>
          </cell>
          <cell r="D1651">
            <v>39.279998999999997</v>
          </cell>
          <cell r="E1651">
            <v>40.419998</v>
          </cell>
          <cell r="F1651">
            <v>40.419998</v>
          </cell>
          <cell r="G1651">
            <v>1508496</v>
          </cell>
        </row>
        <row r="1652">
          <cell r="A1652">
            <v>43990</v>
          </cell>
          <cell r="B1652">
            <v>39.409999999999997</v>
          </cell>
          <cell r="C1652">
            <v>40.439999</v>
          </cell>
          <cell r="D1652">
            <v>37.959999000000003</v>
          </cell>
          <cell r="E1652">
            <v>38.189999</v>
          </cell>
          <cell r="F1652">
            <v>38.189999</v>
          </cell>
          <cell r="G1652">
            <v>416639</v>
          </cell>
        </row>
        <row r="1653">
          <cell r="A1653">
            <v>43991</v>
          </cell>
          <cell r="B1653">
            <v>38.220001000000003</v>
          </cell>
          <cell r="C1653">
            <v>39.099997999999999</v>
          </cell>
          <cell r="D1653">
            <v>37.07</v>
          </cell>
          <cell r="E1653">
            <v>38.939999</v>
          </cell>
          <cell r="F1653">
            <v>38.939999</v>
          </cell>
          <cell r="G1653">
            <v>396033</v>
          </cell>
        </row>
        <row r="1654">
          <cell r="A1654">
            <v>43992</v>
          </cell>
          <cell r="B1654">
            <v>38.5</v>
          </cell>
          <cell r="C1654">
            <v>39.909999999999997</v>
          </cell>
          <cell r="D1654">
            <v>37.729999999999997</v>
          </cell>
          <cell r="E1654">
            <v>39.599997999999999</v>
          </cell>
          <cell r="F1654">
            <v>39.599997999999999</v>
          </cell>
          <cell r="G1654">
            <v>385868</v>
          </cell>
        </row>
        <row r="1655">
          <cell r="A1655">
            <v>43993</v>
          </cell>
          <cell r="B1655">
            <v>39.090000000000003</v>
          </cell>
          <cell r="C1655">
            <v>39.090000000000003</v>
          </cell>
          <cell r="D1655">
            <v>35.409999999999997</v>
          </cell>
          <cell r="E1655">
            <v>36.340000000000003</v>
          </cell>
          <cell r="F1655">
            <v>36.340000000000003</v>
          </cell>
          <cell r="G1655">
            <v>513912</v>
          </cell>
        </row>
        <row r="1656">
          <cell r="A1656">
            <v>43994</v>
          </cell>
          <cell r="B1656">
            <v>36.259998000000003</v>
          </cell>
          <cell r="C1656">
            <v>36.990001999999997</v>
          </cell>
          <cell r="D1656">
            <v>34.479999999999997</v>
          </cell>
          <cell r="E1656">
            <v>36.259998000000003</v>
          </cell>
          <cell r="F1656">
            <v>36.259998000000003</v>
          </cell>
          <cell r="G1656">
            <v>406508</v>
          </cell>
        </row>
        <row r="1657">
          <cell r="A1657">
            <v>43996</v>
          </cell>
          <cell r="B1657">
            <v>36.029998999999997</v>
          </cell>
          <cell r="C1657">
            <v>36.119999</v>
          </cell>
          <cell r="D1657">
            <v>35.330002</v>
          </cell>
          <cell r="E1657">
            <v>35.590000000000003</v>
          </cell>
          <cell r="F1657">
            <v>35.590000000000003</v>
          </cell>
          <cell r="G1657">
            <v>770353</v>
          </cell>
        </row>
        <row r="1658">
          <cell r="A1658">
            <v>43997</v>
          </cell>
          <cell r="B1658">
            <v>36.029998999999997</v>
          </cell>
          <cell r="C1658">
            <v>37.259998000000003</v>
          </cell>
          <cell r="D1658">
            <v>34.360000999999997</v>
          </cell>
          <cell r="E1658">
            <v>37.119999</v>
          </cell>
          <cell r="F1658">
            <v>37.119999</v>
          </cell>
          <cell r="G1658">
            <v>387546</v>
          </cell>
        </row>
        <row r="1659">
          <cell r="A1659">
            <v>43998</v>
          </cell>
          <cell r="B1659">
            <v>37.049999</v>
          </cell>
          <cell r="C1659">
            <v>39.060001</v>
          </cell>
          <cell r="D1659">
            <v>36.380001</v>
          </cell>
          <cell r="E1659">
            <v>38.380001</v>
          </cell>
          <cell r="F1659">
            <v>38.380001</v>
          </cell>
          <cell r="G1659">
            <v>366323</v>
          </cell>
        </row>
        <row r="1660">
          <cell r="A1660">
            <v>43999</v>
          </cell>
          <cell r="B1660">
            <v>37.93</v>
          </cell>
          <cell r="C1660">
            <v>38.75</v>
          </cell>
          <cell r="D1660">
            <v>37.209999000000003</v>
          </cell>
          <cell r="E1660">
            <v>37.959999000000003</v>
          </cell>
          <cell r="F1660">
            <v>37.959999000000003</v>
          </cell>
          <cell r="G1660">
            <v>239516</v>
          </cell>
        </row>
        <row r="1661">
          <cell r="A1661">
            <v>44000</v>
          </cell>
          <cell r="B1661">
            <v>37.740001999999997</v>
          </cell>
          <cell r="C1661">
            <v>38.970001000000003</v>
          </cell>
          <cell r="D1661">
            <v>37.110000999999997</v>
          </cell>
          <cell r="E1661">
            <v>38.840000000000003</v>
          </cell>
          <cell r="F1661">
            <v>38.840000000000003</v>
          </cell>
          <cell r="G1661">
            <v>113384</v>
          </cell>
        </row>
        <row r="1662">
          <cell r="A1662">
            <v>44001</v>
          </cell>
          <cell r="B1662">
            <v>38.849997999999999</v>
          </cell>
          <cell r="C1662">
            <v>40.490001999999997</v>
          </cell>
          <cell r="D1662">
            <v>38.400002000000001</v>
          </cell>
          <cell r="E1662">
            <v>39.75</v>
          </cell>
          <cell r="F1662">
            <v>39.75</v>
          </cell>
          <cell r="G1662">
            <v>64113</v>
          </cell>
        </row>
        <row r="1663">
          <cell r="A1663">
            <v>44003</v>
          </cell>
          <cell r="B1663">
            <v>39.18</v>
          </cell>
          <cell r="C1663">
            <v>39.770000000000003</v>
          </cell>
          <cell r="D1663">
            <v>39.119999</v>
          </cell>
          <cell r="E1663">
            <v>39.770000000000003</v>
          </cell>
          <cell r="F1663">
            <v>39.770000000000003</v>
          </cell>
          <cell r="G1663">
            <v>252</v>
          </cell>
        </row>
        <row r="1664">
          <cell r="A1664">
            <v>44004</v>
          </cell>
          <cell r="B1664">
            <v>39.18</v>
          </cell>
          <cell r="C1664">
            <v>40.700001</v>
          </cell>
          <cell r="D1664">
            <v>39.119999</v>
          </cell>
          <cell r="E1664">
            <v>40.459999000000003</v>
          </cell>
          <cell r="F1664">
            <v>40.459999000000003</v>
          </cell>
          <cell r="G1664">
            <v>315264</v>
          </cell>
        </row>
        <row r="1665">
          <cell r="A1665">
            <v>44005</v>
          </cell>
          <cell r="B1665">
            <v>40.68</v>
          </cell>
          <cell r="C1665">
            <v>41.630001</v>
          </cell>
          <cell r="D1665">
            <v>39.759998000000003</v>
          </cell>
          <cell r="E1665">
            <v>40.369999</v>
          </cell>
          <cell r="F1665">
            <v>40.369999</v>
          </cell>
          <cell r="G1665">
            <v>368730</v>
          </cell>
        </row>
        <row r="1666">
          <cell r="A1666">
            <v>44006</v>
          </cell>
          <cell r="B1666">
            <v>39.990001999999997</v>
          </cell>
          <cell r="C1666">
            <v>40.540000999999997</v>
          </cell>
          <cell r="D1666">
            <v>37.310001</v>
          </cell>
          <cell r="E1666">
            <v>38.009998000000003</v>
          </cell>
          <cell r="F1666">
            <v>38.009998000000003</v>
          </cell>
          <cell r="G1666">
            <v>499490</v>
          </cell>
        </row>
        <row r="1667">
          <cell r="A1667">
            <v>44007</v>
          </cell>
          <cell r="B1667">
            <v>38.049999</v>
          </cell>
          <cell r="C1667">
            <v>39.229999999999997</v>
          </cell>
          <cell r="D1667">
            <v>37.080002</v>
          </cell>
          <cell r="E1667">
            <v>38.720001000000003</v>
          </cell>
          <cell r="F1667">
            <v>38.720001000000003</v>
          </cell>
          <cell r="G1667">
            <v>451640</v>
          </cell>
        </row>
        <row r="1668">
          <cell r="A1668">
            <v>44008</v>
          </cell>
          <cell r="B1668">
            <v>39.090000000000003</v>
          </cell>
          <cell r="C1668">
            <v>39.349997999999999</v>
          </cell>
          <cell r="D1668">
            <v>37.790000999999997</v>
          </cell>
          <cell r="E1668">
            <v>38.490001999999997</v>
          </cell>
          <cell r="F1668">
            <v>38.490001999999997</v>
          </cell>
          <cell r="G1668">
            <v>356712</v>
          </cell>
        </row>
        <row r="1669">
          <cell r="A1669">
            <v>44010</v>
          </cell>
          <cell r="B1669">
            <v>37.959999000000003</v>
          </cell>
          <cell r="C1669">
            <v>38.119999</v>
          </cell>
          <cell r="D1669">
            <v>37.68</v>
          </cell>
          <cell r="E1669">
            <v>37.849997999999999</v>
          </cell>
          <cell r="F1669">
            <v>37.849997999999999</v>
          </cell>
          <cell r="G1669">
            <v>631650</v>
          </cell>
        </row>
        <row r="1670">
          <cell r="A1670">
            <v>44011</v>
          </cell>
          <cell r="B1670">
            <v>37.959999000000003</v>
          </cell>
          <cell r="C1670">
            <v>39.889999000000003</v>
          </cell>
          <cell r="D1670">
            <v>37.5</v>
          </cell>
          <cell r="E1670">
            <v>39.700001</v>
          </cell>
          <cell r="F1670">
            <v>39.700001</v>
          </cell>
          <cell r="G1670">
            <v>343913</v>
          </cell>
        </row>
        <row r="1671">
          <cell r="A1671">
            <v>44012</v>
          </cell>
          <cell r="B1671">
            <v>39.639999000000003</v>
          </cell>
          <cell r="C1671">
            <v>40.080002</v>
          </cell>
          <cell r="D1671">
            <v>38.849997999999999</v>
          </cell>
          <cell r="E1671">
            <v>39.270000000000003</v>
          </cell>
          <cell r="F1671">
            <v>39.270000000000003</v>
          </cell>
          <cell r="G1671">
            <v>370059</v>
          </cell>
        </row>
        <row r="1672">
          <cell r="A1672">
            <v>44013</v>
          </cell>
          <cell r="B1672">
            <v>39.840000000000003</v>
          </cell>
          <cell r="C1672">
            <v>40.580002</v>
          </cell>
          <cell r="D1672">
            <v>39.049999</v>
          </cell>
          <cell r="E1672">
            <v>39.82</v>
          </cell>
          <cell r="F1672">
            <v>39.82</v>
          </cell>
          <cell r="G1672">
            <v>407170</v>
          </cell>
        </row>
        <row r="1673">
          <cell r="A1673">
            <v>44014</v>
          </cell>
          <cell r="B1673">
            <v>39.779998999999997</v>
          </cell>
          <cell r="C1673">
            <v>40.740001999999997</v>
          </cell>
          <cell r="D1673">
            <v>39.459999000000003</v>
          </cell>
          <cell r="E1673">
            <v>40.650002000000001</v>
          </cell>
          <cell r="F1673">
            <v>40.650002000000001</v>
          </cell>
          <cell r="G1673">
            <v>347096</v>
          </cell>
        </row>
        <row r="1674">
          <cell r="A1674">
            <v>44017</v>
          </cell>
          <cell r="B1674">
            <v>40.310001</v>
          </cell>
          <cell r="C1674">
            <v>40.529998999999997</v>
          </cell>
          <cell r="D1674">
            <v>40.200001</v>
          </cell>
          <cell r="E1674">
            <v>40.400002000000001</v>
          </cell>
          <cell r="F1674">
            <v>40.400002000000001</v>
          </cell>
          <cell r="G1674">
            <v>280157</v>
          </cell>
        </row>
        <row r="1675">
          <cell r="A1675">
            <v>44018</v>
          </cell>
          <cell r="B1675">
            <v>40.380001</v>
          </cell>
          <cell r="C1675">
            <v>41.080002</v>
          </cell>
          <cell r="D1675">
            <v>39.840000000000003</v>
          </cell>
          <cell r="E1675">
            <v>40.630001</v>
          </cell>
          <cell r="F1675">
            <v>40.630001</v>
          </cell>
          <cell r="G1675">
            <v>373236</v>
          </cell>
        </row>
        <row r="1676">
          <cell r="A1676">
            <v>44019</v>
          </cell>
          <cell r="B1676">
            <v>40.68</v>
          </cell>
          <cell r="C1676">
            <v>40.950001</v>
          </cell>
          <cell r="D1676">
            <v>39.900002000000001</v>
          </cell>
          <cell r="E1676">
            <v>40.619999</v>
          </cell>
          <cell r="F1676">
            <v>40.619999</v>
          </cell>
          <cell r="G1676">
            <v>256596</v>
          </cell>
        </row>
        <row r="1677">
          <cell r="A1677">
            <v>44020</v>
          </cell>
          <cell r="B1677">
            <v>40.479999999999997</v>
          </cell>
          <cell r="C1677">
            <v>41.080002</v>
          </cell>
          <cell r="D1677">
            <v>40.299999</v>
          </cell>
          <cell r="E1677">
            <v>40.900002000000001</v>
          </cell>
          <cell r="F1677">
            <v>40.900002000000001</v>
          </cell>
          <cell r="G1677">
            <v>286740</v>
          </cell>
        </row>
        <row r="1678">
          <cell r="A1678">
            <v>44021</v>
          </cell>
          <cell r="B1678">
            <v>40.869999</v>
          </cell>
          <cell r="C1678">
            <v>40.990001999999997</v>
          </cell>
          <cell r="D1678">
            <v>39.270000000000003</v>
          </cell>
          <cell r="E1678">
            <v>39.619999</v>
          </cell>
          <cell r="F1678">
            <v>39.619999</v>
          </cell>
          <cell r="G1678">
            <v>367386</v>
          </cell>
        </row>
        <row r="1679">
          <cell r="A1679">
            <v>44022</v>
          </cell>
          <cell r="B1679">
            <v>39.580002</v>
          </cell>
          <cell r="C1679">
            <v>40.770000000000003</v>
          </cell>
          <cell r="D1679">
            <v>38.540000999999997</v>
          </cell>
          <cell r="E1679">
            <v>40.549999</v>
          </cell>
          <cell r="F1679">
            <v>40.549999</v>
          </cell>
          <cell r="G1679">
            <v>393149</v>
          </cell>
        </row>
        <row r="1680">
          <cell r="A1680">
            <v>44024</v>
          </cell>
          <cell r="B1680">
            <v>40.349997999999999</v>
          </cell>
          <cell r="C1680">
            <v>40.529998999999997</v>
          </cell>
          <cell r="D1680">
            <v>39.93</v>
          </cell>
          <cell r="E1680">
            <v>40.220001000000003</v>
          </cell>
          <cell r="F1680">
            <v>40.220001000000003</v>
          </cell>
          <cell r="G1680">
            <v>640687</v>
          </cell>
        </row>
        <row r="1681">
          <cell r="A1681">
            <v>44025</v>
          </cell>
          <cell r="B1681">
            <v>40.349997999999999</v>
          </cell>
          <cell r="C1681">
            <v>40.720001000000003</v>
          </cell>
          <cell r="D1681">
            <v>39.470001000000003</v>
          </cell>
          <cell r="E1681">
            <v>40.099997999999999</v>
          </cell>
          <cell r="F1681">
            <v>40.099997999999999</v>
          </cell>
          <cell r="G1681">
            <v>370715</v>
          </cell>
        </row>
        <row r="1682">
          <cell r="A1682">
            <v>44026</v>
          </cell>
          <cell r="B1682">
            <v>39.599997999999999</v>
          </cell>
          <cell r="C1682">
            <v>40.57</v>
          </cell>
          <cell r="D1682">
            <v>39.07</v>
          </cell>
          <cell r="E1682">
            <v>40.290000999999997</v>
          </cell>
          <cell r="F1682">
            <v>40.290000999999997</v>
          </cell>
          <cell r="G1682">
            <v>426971</v>
          </cell>
        </row>
        <row r="1683">
          <cell r="A1683">
            <v>44027</v>
          </cell>
          <cell r="B1683">
            <v>40.549999</v>
          </cell>
          <cell r="C1683">
            <v>41.259998000000003</v>
          </cell>
          <cell r="D1683">
            <v>40.080002</v>
          </cell>
          <cell r="E1683">
            <v>41.200001</v>
          </cell>
          <cell r="F1683">
            <v>41.200001</v>
          </cell>
          <cell r="G1683">
            <v>352542</v>
          </cell>
        </row>
        <row r="1684">
          <cell r="A1684">
            <v>44028</v>
          </cell>
          <cell r="B1684">
            <v>40.970001000000003</v>
          </cell>
          <cell r="C1684">
            <v>41.18</v>
          </cell>
          <cell r="D1684">
            <v>40.520000000000003</v>
          </cell>
          <cell r="E1684">
            <v>40.75</v>
          </cell>
          <cell r="F1684">
            <v>40.75</v>
          </cell>
          <cell r="G1684">
            <v>200101</v>
          </cell>
        </row>
        <row r="1685">
          <cell r="A1685">
            <v>44029</v>
          </cell>
          <cell r="B1685">
            <v>40.720001000000003</v>
          </cell>
          <cell r="C1685">
            <v>40.900002000000001</v>
          </cell>
          <cell r="D1685">
            <v>40.020000000000003</v>
          </cell>
          <cell r="E1685">
            <v>40.590000000000003</v>
          </cell>
          <cell r="F1685">
            <v>40.590000000000003</v>
          </cell>
          <cell r="G1685">
            <v>88220</v>
          </cell>
        </row>
        <row r="1686">
          <cell r="A1686">
            <v>44031</v>
          </cell>
          <cell r="B1686">
            <v>40.639999000000003</v>
          </cell>
          <cell r="C1686">
            <v>40.650002000000001</v>
          </cell>
          <cell r="D1686">
            <v>40.459999000000003</v>
          </cell>
          <cell r="E1686">
            <v>40.630001</v>
          </cell>
          <cell r="F1686">
            <v>40.630001</v>
          </cell>
          <cell r="G1686">
            <v>7030</v>
          </cell>
        </row>
        <row r="1687">
          <cell r="A1687">
            <v>44032</v>
          </cell>
          <cell r="B1687">
            <v>40.639999000000003</v>
          </cell>
          <cell r="C1687">
            <v>40.909999999999997</v>
          </cell>
          <cell r="D1687">
            <v>39.830002</v>
          </cell>
          <cell r="E1687">
            <v>40.810001</v>
          </cell>
          <cell r="F1687">
            <v>40.810001</v>
          </cell>
          <cell r="G1687">
            <v>60179</v>
          </cell>
        </row>
        <row r="1688">
          <cell r="A1688">
            <v>44033</v>
          </cell>
          <cell r="B1688">
            <v>40.650002000000001</v>
          </cell>
          <cell r="C1688">
            <v>42.400002000000001</v>
          </cell>
          <cell r="D1688">
            <v>40.639999000000003</v>
          </cell>
          <cell r="E1688">
            <v>41.959999000000003</v>
          </cell>
          <cell r="F1688">
            <v>41.959999000000003</v>
          </cell>
          <cell r="G1688">
            <v>389117</v>
          </cell>
        </row>
        <row r="1689">
          <cell r="A1689">
            <v>44034</v>
          </cell>
          <cell r="B1689">
            <v>41.540000999999997</v>
          </cell>
          <cell r="C1689">
            <v>42.029998999999997</v>
          </cell>
          <cell r="D1689">
            <v>41.139999000000003</v>
          </cell>
          <cell r="E1689">
            <v>41.900002000000001</v>
          </cell>
          <cell r="F1689">
            <v>41.900002000000001</v>
          </cell>
          <cell r="G1689">
            <v>333647</v>
          </cell>
        </row>
        <row r="1690">
          <cell r="A1690">
            <v>44035</v>
          </cell>
          <cell r="B1690">
            <v>41.950001</v>
          </cell>
          <cell r="C1690">
            <v>42.360000999999997</v>
          </cell>
          <cell r="D1690">
            <v>40.830002</v>
          </cell>
          <cell r="E1690">
            <v>41.07</v>
          </cell>
          <cell r="F1690">
            <v>41.07</v>
          </cell>
          <cell r="G1690">
            <v>389412</v>
          </cell>
        </row>
        <row r="1691">
          <cell r="A1691">
            <v>44036</v>
          </cell>
          <cell r="B1691">
            <v>41.060001</v>
          </cell>
          <cell r="C1691">
            <v>41.669998</v>
          </cell>
          <cell r="D1691">
            <v>40.659999999999997</v>
          </cell>
          <cell r="E1691">
            <v>41.290000999999997</v>
          </cell>
          <cell r="F1691">
            <v>41.290000999999997</v>
          </cell>
          <cell r="G1691">
            <v>353159</v>
          </cell>
        </row>
        <row r="1692">
          <cell r="A1692">
            <v>44038</v>
          </cell>
          <cell r="B1692">
            <v>41.259998000000003</v>
          </cell>
          <cell r="C1692">
            <v>41.380001</v>
          </cell>
          <cell r="D1692">
            <v>40.909999999999997</v>
          </cell>
          <cell r="E1692">
            <v>41.130001</v>
          </cell>
          <cell r="F1692">
            <v>41.130001</v>
          </cell>
          <cell r="G1692">
            <v>396965</v>
          </cell>
        </row>
        <row r="1693">
          <cell r="A1693">
            <v>44039</v>
          </cell>
          <cell r="B1693">
            <v>41.259998000000003</v>
          </cell>
          <cell r="C1693">
            <v>41.82</v>
          </cell>
          <cell r="D1693">
            <v>40.479999999999997</v>
          </cell>
          <cell r="E1693">
            <v>41.599997999999999</v>
          </cell>
          <cell r="F1693">
            <v>41.599997999999999</v>
          </cell>
          <cell r="G1693">
            <v>377714</v>
          </cell>
        </row>
        <row r="1694">
          <cell r="A1694">
            <v>44040</v>
          </cell>
          <cell r="B1694">
            <v>41.650002000000001</v>
          </cell>
          <cell r="C1694">
            <v>41.93</v>
          </cell>
          <cell r="D1694">
            <v>40.849997999999999</v>
          </cell>
          <cell r="E1694">
            <v>41.040000999999997</v>
          </cell>
          <cell r="F1694">
            <v>41.040000999999997</v>
          </cell>
          <cell r="G1694">
            <v>276804</v>
          </cell>
        </row>
        <row r="1695">
          <cell r="A1695">
            <v>44041</v>
          </cell>
          <cell r="B1695">
            <v>41.130001</v>
          </cell>
          <cell r="C1695">
            <v>41.57</v>
          </cell>
          <cell r="D1695">
            <v>40.93</v>
          </cell>
          <cell r="E1695">
            <v>41.27</v>
          </cell>
          <cell r="F1695">
            <v>41.27</v>
          </cell>
          <cell r="G1695">
            <v>295855</v>
          </cell>
        </row>
        <row r="1696">
          <cell r="A1696">
            <v>44042</v>
          </cell>
          <cell r="B1696">
            <v>41.32</v>
          </cell>
          <cell r="C1696">
            <v>41.389999000000003</v>
          </cell>
          <cell r="D1696">
            <v>38.720001000000003</v>
          </cell>
          <cell r="E1696">
            <v>39.919998</v>
          </cell>
          <cell r="F1696">
            <v>39.919998</v>
          </cell>
          <cell r="G1696">
            <v>487325</v>
          </cell>
        </row>
        <row r="1697">
          <cell r="A1697">
            <v>44043</v>
          </cell>
          <cell r="B1697">
            <v>40.340000000000003</v>
          </cell>
          <cell r="C1697">
            <v>40.549999</v>
          </cell>
          <cell r="D1697">
            <v>39.659999999999997</v>
          </cell>
          <cell r="E1697">
            <v>40.270000000000003</v>
          </cell>
          <cell r="F1697">
            <v>40.270000000000003</v>
          </cell>
          <cell r="G1697">
            <v>318788</v>
          </cell>
        </row>
        <row r="1698">
          <cell r="A1698">
            <v>44045</v>
          </cell>
          <cell r="B1698">
            <v>40.389999000000003</v>
          </cell>
          <cell r="C1698">
            <v>40.43</v>
          </cell>
          <cell r="D1698">
            <v>39.979999999999997</v>
          </cell>
          <cell r="E1698">
            <v>40.18</v>
          </cell>
          <cell r="F1698">
            <v>40.18</v>
          </cell>
          <cell r="G1698">
            <v>353141</v>
          </cell>
        </row>
        <row r="1699">
          <cell r="A1699">
            <v>44046</v>
          </cell>
          <cell r="B1699">
            <v>40.389999000000003</v>
          </cell>
          <cell r="C1699">
            <v>41.240001999999997</v>
          </cell>
          <cell r="D1699">
            <v>39.580002</v>
          </cell>
          <cell r="E1699">
            <v>41.009998000000003</v>
          </cell>
          <cell r="F1699">
            <v>41.009998000000003</v>
          </cell>
          <cell r="G1699">
            <v>338326</v>
          </cell>
        </row>
        <row r="1700">
          <cell r="A1700">
            <v>44047</v>
          </cell>
          <cell r="B1700">
            <v>40.779998999999997</v>
          </cell>
          <cell r="C1700">
            <v>42.080002</v>
          </cell>
          <cell r="D1700">
            <v>40.139999000000003</v>
          </cell>
          <cell r="E1700">
            <v>41.700001</v>
          </cell>
          <cell r="F1700">
            <v>41.700001</v>
          </cell>
          <cell r="G1700">
            <v>451575</v>
          </cell>
        </row>
        <row r="1701">
          <cell r="A1701">
            <v>44048</v>
          </cell>
          <cell r="B1701">
            <v>41.560001</v>
          </cell>
          <cell r="C1701">
            <v>43.52</v>
          </cell>
          <cell r="D1701">
            <v>41.470001000000003</v>
          </cell>
          <cell r="E1701">
            <v>42.189999</v>
          </cell>
          <cell r="F1701">
            <v>42.189999</v>
          </cell>
          <cell r="G1701">
            <v>491268</v>
          </cell>
        </row>
        <row r="1702">
          <cell r="A1702">
            <v>44049</v>
          </cell>
          <cell r="B1702">
            <v>42.189999</v>
          </cell>
          <cell r="C1702">
            <v>42.650002000000001</v>
          </cell>
          <cell r="D1702">
            <v>41.610000999999997</v>
          </cell>
          <cell r="E1702">
            <v>41.950001</v>
          </cell>
          <cell r="F1702">
            <v>41.950001</v>
          </cell>
          <cell r="G1702">
            <v>359610</v>
          </cell>
        </row>
        <row r="1703">
          <cell r="A1703">
            <v>44050</v>
          </cell>
          <cell r="B1703">
            <v>41.970001000000003</v>
          </cell>
          <cell r="C1703">
            <v>42.220001000000003</v>
          </cell>
          <cell r="D1703">
            <v>41.060001</v>
          </cell>
          <cell r="E1703">
            <v>41.220001000000003</v>
          </cell>
          <cell r="F1703">
            <v>41.220001000000003</v>
          </cell>
          <cell r="G1703">
            <v>398997</v>
          </cell>
        </row>
        <row r="1704">
          <cell r="A1704">
            <v>44052</v>
          </cell>
          <cell r="B1704">
            <v>41.5</v>
          </cell>
          <cell r="C1704">
            <v>41.700001</v>
          </cell>
          <cell r="D1704">
            <v>41.169998</v>
          </cell>
          <cell r="E1704">
            <v>41.599997999999999</v>
          </cell>
          <cell r="F1704">
            <v>41.599997999999999</v>
          </cell>
          <cell r="G1704">
            <v>441570</v>
          </cell>
        </row>
        <row r="1705">
          <cell r="A1705">
            <v>44053</v>
          </cell>
          <cell r="B1705">
            <v>41.5</v>
          </cell>
          <cell r="C1705">
            <v>42.330002</v>
          </cell>
          <cell r="D1705">
            <v>41.169998</v>
          </cell>
          <cell r="E1705">
            <v>41.939999</v>
          </cell>
          <cell r="F1705">
            <v>41.939999</v>
          </cell>
          <cell r="G1705">
            <v>367796</v>
          </cell>
        </row>
        <row r="1706">
          <cell r="A1706">
            <v>44054</v>
          </cell>
          <cell r="B1706">
            <v>41.98</v>
          </cell>
          <cell r="C1706">
            <v>42.939999</v>
          </cell>
          <cell r="D1706">
            <v>41.48</v>
          </cell>
          <cell r="E1706">
            <v>41.610000999999997</v>
          </cell>
          <cell r="F1706">
            <v>41.610000999999997</v>
          </cell>
          <cell r="G1706">
            <v>432843</v>
          </cell>
        </row>
        <row r="1707">
          <cell r="A1707">
            <v>44055</v>
          </cell>
          <cell r="B1707">
            <v>41.619999</v>
          </cell>
          <cell r="C1707">
            <v>42.900002000000001</v>
          </cell>
          <cell r="D1707">
            <v>41.529998999999997</v>
          </cell>
          <cell r="E1707">
            <v>42.669998</v>
          </cell>
          <cell r="F1707">
            <v>42.669998</v>
          </cell>
          <cell r="G1707">
            <v>397831</v>
          </cell>
        </row>
        <row r="1708">
          <cell r="A1708">
            <v>44056</v>
          </cell>
          <cell r="B1708">
            <v>42.57</v>
          </cell>
          <cell r="C1708">
            <v>42.84</v>
          </cell>
          <cell r="D1708">
            <v>42.09</v>
          </cell>
          <cell r="E1708">
            <v>42.240001999999997</v>
          </cell>
          <cell r="F1708">
            <v>42.240001999999997</v>
          </cell>
          <cell r="G1708">
            <v>329507</v>
          </cell>
        </row>
        <row r="1709">
          <cell r="A1709">
            <v>44057</v>
          </cell>
          <cell r="B1709">
            <v>42.330002</v>
          </cell>
          <cell r="C1709">
            <v>42.57</v>
          </cell>
          <cell r="D1709">
            <v>41.619999</v>
          </cell>
          <cell r="E1709">
            <v>42.009998000000003</v>
          </cell>
          <cell r="F1709">
            <v>42.009998000000003</v>
          </cell>
          <cell r="G1709">
            <v>310866</v>
          </cell>
        </row>
        <row r="1710">
          <cell r="A1710">
            <v>44059</v>
          </cell>
          <cell r="B1710">
            <v>42.240001999999997</v>
          </cell>
          <cell r="C1710">
            <v>42.419998</v>
          </cell>
          <cell r="D1710">
            <v>42.09</v>
          </cell>
          <cell r="E1710">
            <v>42.27</v>
          </cell>
          <cell r="F1710">
            <v>42.27</v>
          </cell>
          <cell r="G1710">
            <v>356403</v>
          </cell>
        </row>
        <row r="1711">
          <cell r="A1711">
            <v>44060</v>
          </cell>
          <cell r="B1711">
            <v>42.240001999999997</v>
          </cell>
          <cell r="C1711">
            <v>42.970001000000003</v>
          </cell>
          <cell r="D1711">
            <v>41.799999</v>
          </cell>
          <cell r="E1711">
            <v>42.889999000000003</v>
          </cell>
          <cell r="F1711">
            <v>42.889999000000003</v>
          </cell>
          <cell r="G1711">
            <v>208429</v>
          </cell>
        </row>
        <row r="1712">
          <cell r="A1712">
            <v>44061</v>
          </cell>
          <cell r="B1712">
            <v>42.790000999999997</v>
          </cell>
          <cell r="C1712">
            <v>42.990001999999997</v>
          </cell>
          <cell r="D1712">
            <v>42.110000999999997</v>
          </cell>
          <cell r="E1712">
            <v>42.889999000000003</v>
          </cell>
          <cell r="F1712">
            <v>42.889999000000003</v>
          </cell>
          <cell r="G1712">
            <v>111628</v>
          </cell>
        </row>
        <row r="1713">
          <cell r="A1713">
            <v>44062</v>
          </cell>
          <cell r="B1713">
            <v>42.599997999999999</v>
          </cell>
          <cell r="C1713">
            <v>43.029998999999997</v>
          </cell>
          <cell r="D1713">
            <v>42.360000999999997</v>
          </cell>
          <cell r="E1713">
            <v>42.93</v>
          </cell>
          <cell r="F1713">
            <v>42.93</v>
          </cell>
          <cell r="G1713">
            <v>81299</v>
          </cell>
        </row>
        <row r="1714">
          <cell r="A1714">
            <v>44063</v>
          </cell>
          <cell r="B1714">
            <v>42.740001999999997</v>
          </cell>
          <cell r="C1714">
            <v>42.790000999999997</v>
          </cell>
          <cell r="D1714">
            <v>41.5</v>
          </cell>
          <cell r="E1714">
            <v>42.580002</v>
          </cell>
          <cell r="F1714">
            <v>42.580002</v>
          </cell>
          <cell r="G1714">
            <v>377070</v>
          </cell>
        </row>
        <row r="1715">
          <cell r="A1715">
            <v>44064</v>
          </cell>
          <cell r="B1715">
            <v>42.75</v>
          </cell>
          <cell r="C1715">
            <v>42.959999000000003</v>
          </cell>
          <cell r="D1715">
            <v>41.459999000000003</v>
          </cell>
          <cell r="E1715">
            <v>42.34</v>
          </cell>
          <cell r="F1715">
            <v>42.34</v>
          </cell>
          <cell r="G1715">
            <v>345368</v>
          </cell>
        </row>
        <row r="1716">
          <cell r="A1716">
            <v>44066</v>
          </cell>
          <cell r="B1716">
            <v>42.48</v>
          </cell>
          <cell r="C1716">
            <v>42.700001</v>
          </cell>
          <cell r="D1716">
            <v>42.310001</v>
          </cell>
          <cell r="E1716">
            <v>42.459999000000003</v>
          </cell>
          <cell r="F1716">
            <v>42.459999000000003</v>
          </cell>
          <cell r="G1716">
            <v>657399</v>
          </cell>
        </row>
        <row r="1717">
          <cell r="A1717">
            <v>44067</v>
          </cell>
          <cell r="B1717">
            <v>42.48</v>
          </cell>
          <cell r="C1717">
            <v>42.889999000000003</v>
          </cell>
          <cell r="D1717">
            <v>42.23</v>
          </cell>
          <cell r="E1717">
            <v>42.619999</v>
          </cell>
          <cell r="F1717">
            <v>42.619999</v>
          </cell>
          <cell r="G1717">
            <v>294731</v>
          </cell>
        </row>
        <row r="1718">
          <cell r="A1718">
            <v>44068</v>
          </cell>
          <cell r="B1718">
            <v>42.360000999999997</v>
          </cell>
          <cell r="C1718">
            <v>43.57</v>
          </cell>
          <cell r="D1718">
            <v>42.310001</v>
          </cell>
          <cell r="E1718">
            <v>43.349997999999999</v>
          </cell>
          <cell r="F1718">
            <v>43.349997999999999</v>
          </cell>
          <cell r="G1718">
            <v>330800</v>
          </cell>
        </row>
        <row r="1719">
          <cell r="A1719">
            <v>44069</v>
          </cell>
          <cell r="B1719">
            <v>43.389999000000003</v>
          </cell>
          <cell r="C1719">
            <v>43.779998999999997</v>
          </cell>
          <cell r="D1719">
            <v>43</v>
          </cell>
          <cell r="E1719">
            <v>43.389999000000003</v>
          </cell>
          <cell r="F1719">
            <v>43.389999000000003</v>
          </cell>
          <cell r="G1719">
            <v>262243</v>
          </cell>
        </row>
        <row r="1720">
          <cell r="A1720">
            <v>44070</v>
          </cell>
          <cell r="B1720">
            <v>43.450001</v>
          </cell>
          <cell r="C1720">
            <v>43.5</v>
          </cell>
          <cell r="D1720">
            <v>42.360000999999997</v>
          </cell>
          <cell r="E1720">
            <v>43.040000999999997</v>
          </cell>
          <cell r="F1720">
            <v>43.040000999999997</v>
          </cell>
          <cell r="G1720">
            <v>320968</v>
          </cell>
        </row>
        <row r="1721">
          <cell r="A1721">
            <v>44071</v>
          </cell>
          <cell r="B1721">
            <v>42.98</v>
          </cell>
          <cell r="C1721">
            <v>43.419998</v>
          </cell>
          <cell r="D1721">
            <v>42.689999</v>
          </cell>
          <cell r="E1721">
            <v>42.970001000000003</v>
          </cell>
          <cell r="F1721">
            <v>42.970001000000003</v>
          </cell>
          <cell r="G1721">
            <v>272800</v>
          </cell>
        </row>
        <row r="1722">
          <cell r="A1722">
            <v>44073</v>
          </cell>
          <cell r="B1722">
            <v>42.91</v>
          </cell>
          <cell r="C1722">
            <v>43.060001</v>
          </cell>
          <cell r="D1722">
            <v>42.900002000000001</v>
          </cell>
          <cell r="E1722">
            <v>43.029998999999997</v>
          </cell>
          <cell r="F1722">
            <v>43.029998999999997</v>
          </cell>
          <cell r="G1722">
            <v>117239</v>
          </cell>
        </row>
        <row r="1723">
          <cell r="A1723">
            <v>44074</v>
          </cell>
          <cell r="B1723">
            <v>42.91</v>
          </cell>
          <cell r="C1723">
            <v>43.57</v>
          </cell>
          <cell r="D1723">
            <v>42.560001</v>
          </cell>
          <cell r="E1723">
            <v>42.610000999999997</v>
          </cell>
          <cell r="F1723">
            <v>42.610000999999997</v>
          </cell>
          <cell r="G1723">
            <v>236877</v>
          </cell>
        </row>
        <row r="1724">
          <cell r="A1724">
            <v>44075</v>
          </cell>
          <cell r="B1724">
            <v>42.830002</v>
          </cell>
          <cell r="C1724">
            <v>43.43</v>
          </cell>
          <cell r="D1724">
            <v>42.720001000000003</v>
          </cell>
          <cell r="E1724">
            <v>42.759998000000003</v>
          </cell>
          <cell r="F1724">
            <v>42.759998000000003</v>
          </cell>
          <cell r="G1724">
            <v>285146</v>
          </cell>
        </row>
        <row r="1725">
          <cell r="A1725">
            <v>44076</v>
          </cell>
          <cell r="B1725">
            <v>43.02</v>
          </cell>
          <cell r="C1725">
            <v>43.209999000000003</v>
          </cell>
          <cell r="D1725">
            <v>41.23</v>
          </cell>
          <cell r="E1725">
            <v>41.509998000000003</v>
          </cell>
          <cell r="F1725">
            <v>41.509998000000003</v>
          </cell>
          <cell r="G1725">
            <v>421771</v>
          </cell>
        </row>
        <row r="1726">
          <cell r="A1726">
            <v>44077</v>
          </cell>
          <cell r="B1726">
            <v>41.630001</v>
          </cell>
          <cell r="C1726">
            <v>41.790000999999997</v>
          </cell>
          <cell r="D1726">
            <v>40.220001000000003</v>
          </cell>
          <cell r="E1726">
            <v>41.369999</v>
          </cell>
          <cell r="F1726">
            <v>41.369999</v>
          </cell>
          <cell r="G1726">
            <v>417634</v>
          </cell>
        </row>
        <row r="1727">
          <cell r="A1727">
            <v>44078</v>
          </cell>
          <cell r="B1727">
            <v>41.25</v>
          </cell>
          <cell r="C1727">
            <v>41.869999</v>
          </cell>
          <cell r="D1727">
            <v>39.349997999999999</v>
          </cell>
          <cell r="E1727">
            <v>39.770000000000003</v>
          </cell>
          <cell r="F1727">
            <v>39.770000000000003</v>
          </cell>
          <cell r="G1727">
            <v>444184</v>
          </cell>
        </row>
        <row r="1728">
          <cell r="A1728">
            <v>44080</v>
          </cell>
          <cell r="B1728" t="str">
            <v>null</v>
          </cell>
          <cell r="C1728" t="str">
            <v>null</v>
          </cell>
          <cell r="D1728" t="str">
            <v>null</v>
          </cell>
          <cell r="E1728" t="str">
            <v>null</v>
          </cell>
          <cell r="F1728" t="str">
            <v>null</v>
          </cell>
          <cell r="G1728" t="str">
            <v>null</v>
          </cell>
        </row>
        <row r="1729">
          <cell r="A1729">
            <v>44082</v>
          </cell>
          <cell r="B1729">
            <v>39.479999999999997</v>
          </cell>
          <cell r="C1729">
            <v>39.590000000000003</v>
          </cell>
          <cell r="D1729">
            <v>36.130001</v>
          </cell>
          <cell r="E1729">
            <v>36.759998000000003</v>
          </cell>
          <cell r="F1729">
            <v>36.759998000000003</v>
          </cell>
          <cell r="G1729">
            <v>720975</v>
          </cell>
        </row>
        <row r="1730">
          <cell r="A1730">
            <v>44083</v>
          </cell>
          <cell r="B1730">
            <v>36.790000999999997</v>
          </cell>
          <cell r="C1730">
            <v>38.450001</v>
          </cell>
          <cell r="D1730">
            <v>36.159999999999997</v>
          </cell>
          <cell r="E1730">
            <v>38.049999</v>
          </cell>
          <cell r="F1730">
            <v>38.049999</v>
          </cell>
          <cell r="G1730">
            <v>455356</v>
          </cell>
        </row>
        <row r="1731">
          <cell r="A1731">
            <v>44084</v>
          </cell>
          <cell r="B1731">
            <v>37.799999</v>
          </cell>
          <cell r="C1731">
            <v>38.18</v>
          </cell>
          <cell r="D1731">
            <v>36.93</v>
          </cell>
          <cell r="E1731">
            <v>37.299999</v>
          </cell>
          <cell r="F1731">
            <v>37.299999</v>
          </cell>
          <cell r="G1731">
            <v>367555</v>
          </cell>
        </row>
        <row r="1732">
          <cell r="A1732">
            <v>44085</v>
          </cell>
          <cell r="B1732">
            <v>37.009998000000003</v>
          </cell>
          <cell r="C1732">
            <v>37.82</v>
          </cell>
          <cell r="D1732">
            <v>36.669998</v>
          </cell>
          <cell r="E1732">
            <v>37.330002</v>
          </cell>
          <cell r="F1732">
            <v>37.330002</v>
          </cell>
          <cell r="G1732">
            <v>363787</v>
          </cell>
        </row>
        <row r="1733">
          <cell r="A1733">
            <v>44087</v>
          </cell>
          <cell r="B1733" t="str">
            <v>null</v>
          </cell>
          <cell r="C1733" t="str">
            <v>null</v>
          </cell>
          <cell r="D1733" t="str">
            <v>null</v>
          </cell>
          <cell r="E1733" t="str">
            <v>null</v>
          </cell>
          <cell r="F1733" t="str">
            <v>null</v>
          </cell>
          <cell r="G1733" t="str">
            <v>null</v>
          </cell>
        </row>
        <row r="1734">
          <cell r="A1734">
            <v>44088</v>
          </cell>
          <cell r="B1734">
            <v>37.32</v>
          </cell>
          <cell r="C1734">
            <v>37.68</v>
          </cell>
          <cell r="D1734">
            <v>36.82</v>
          </cell>
          <cell r="E1734">
            <v>37.259998000000003</v>
          </cell>
          <cell r="F1734">
            <v>37.259998000000003</v>
          </cell>
          <cell r="G1734">
            <v>347563</v>
          </cell>
        </row>
        <row r="1735">
          <cell r="A1735">
            <v>44089</v>
          </cell>
          <cell r="B1735">
            <v>37.279998999999997</v>
          </cell>
          <cell r="C1735">
            <v>38.57</v>
          </cell>
          <cell r="D1735">
            <v>37.060001</v>
          </cell>
          <cell r="E1735">
            <v>38.279998999999997</v>
          </cell>
          <cell r="F1735">
            <v>38.279998999999997</v>
          </cell>
          <cell r="G1735">
            <v>348861</v>
          </cell>
        </row>
        <row r="1736">
          <cell r="A1736">
            <v>44090</v>
          </cell>
          <cell r="B1736">
            <v>38.349997999999999</v>
          </cell>
          <cell r="C1736">
            <v>40.340000000000003</v>
          </cell>
          <cell r="D1736">
            <v>38.349997999999999</v>
          </cell>
          <cell r="E1736">
            <v>40.159999999999997</v>
          </cell>
          <cell r="F1736">
            <v>40.159999999999997</v>
          </cell>
          <cell r="G1736">
            <v>367612</v>
          </cell>
        </row>
        <row r="1737">
          <cell r="A1737">
            <v>44091</v>
          </cell>
          <cell r="B1737">
            <v>40.189999</v>
          </cell>
          <cell r="C1737">
            <v>41.220001000000003</v>
          </cell>
          <cell r="D1737">
            <v>39.419998</v>
          </cell>
          <cell r="E1737">
            <v>40.970001000000003</v>
          </cell>
          <cell r="F1737">
            <v>40.970001000000003</v>
          </cell>
          <cell r="G1737">
            <v>280669</v>
          </cell>
        </row>
        <row r="1738">
          <cell r="A1738">
            <v>44092</v>
          </cell>
          <cell r="B1738">
            <v>40.970001000000003</v>
          </cell>
          <cell r="C1738">
            <v>41.490001999999997</v>
          </cell>
          <cell r="D1738">
            <v>40.299999</v>
          </cell>
          <cell r="E1738">
            <v>41.110000999999997</v>
          </cell>
          <cell r="F1738">
            <v>41.110000999999997</v>
          </cell>
          <cell r="G1738">
            <v>85906</v>
          </cell>
        </row>
        <row r="1739">
          <cell r="A1739">
            <v>44094</v>
          </cell>
          <cell r="B1739" t="str">
            <v>null</v>
          </cell>
          <cell r="C1739" t="str">
            <v>null</v>
          </cell>
          <cell r="D1739" t="str">
            <v>null</v>
          </cell>
          <cell r="E1739" t="str">
            <v>null</v>
          </cell>
          <cell r="F1739" t="str">
            <v>null</v>
          </cell>
          <cell r="G1739" t="str">
            <v>null</v>
          </cell>
        </row>
        <row r="1740">
          <cell r="A1740">
            <v>44095</v>
          </cell>
          <cell r="B1740">
            <v>40.98</v>
          </cell>
          <cell r="C1740">
            <v>41.27</v>
          </cell>
          <cell r="D1740">
            <v>38.659999999999997</v>
          </cell>
          <cell r="E1740">
            <v>39.310001</v>
          </cell>
          <cell r="F1740">
            <v>39.310001</v>
          </cell>
          <cell r="G1740">
            <v>66195</v>
          </cell>
        </row>
        <row r="1741">
          <cell r="A1741">
            <v>44096</v>
          </cell>
          <cell r="B1741">
            <v>39.630001</v>
          </cell>
          <cell r="C1741">
            <v>40.020000000000003</v>
          </cell>
          <cell r="D1741">
            <v>39</v>
          </cell>
          <cell r="E1741">
            <v>39.599997999999999</v>
          </cell>
          <cell r="F1741">
            <v>39.599997999999999</v>
          </cell>
          <cell r="G1741">
            <v>287807</v>
          </cell>
        </row>
        <row r="1742">
          <cell r="A1742">
            <v>44097</v>
          </cell>
          <cell r="B1742">
            <v>39.759998000000003</v>
          </cell>
          <cell r="C1742">
            <v>40.75</v>
          </cell>
          <cell r="D1742">
            <v>39.259998000000003</v>
          </cell>
          <cell r="E1742">
            <v>39.93</v>
          </cell>
          <cell r="F1742">
            <v>39.93</v>
          </cell>
          <cell r="G1742">
            <v>318754</v>
          </cell>
        </row>
        <row r="1743">
          <cell r="A1743">
            <v>44098</v>
          </cell>
          <cell r="B1743">
            <v>39.599997999999999</v>
          </cell>
          <cell r="C1743">
            <v>40.369999</v>
          </cell>
          <cell r="D1743">
            <v>39.119999</v>
          </cell>
          <cell r="E1743">
            <v>40.310001</v>
          </cell>
          <cell r="F1743">
            <v>40.310001</v>
          </cell>
          <cell r="G1743">
            <v>269992</v>
          </cell>
        </row>
        <row r="1744">
          <cell r="A1744">
            <v>44099</v>
          </cell>
          <cell r="B1744">
            <v>40.150002000000001</v>
          </cell>
          <cell r="C1744">
            <v>40.639999000000003</v>
          </cell>
          <cell r="D1744">
            <v>39.709999000000003</v>
          </cell>
          <cell r="E1744">
            <v>40.25</v>
          </cell>
          <cell r="F1744">
            <v>40.25</v>
          </cell>
          <cell r="G1744">
            <v>229025</v>
          </cell>
        </row>
        <row r="1745">
          <cell r="A1745">
            <v>44101</v>
          </cell>
          <cell r="B1745" t="str">
            <v>null</v>
          </cell>
          <cell r="C1745" t="str">
            <v>null</v>
          </cell>
          <cell r="D1745" t="str">
            <v>null</v>
          </cell>
          <cell r="E1745" t="str">
            <v>null</v>
          </cell>
          <cell r="F1745" t="str">
            <v>null</v>
          </cell>
          <cell r="G1745" t="str">
            <v>null</v>
          </cell>
        </row>
        <row r="1746">
          <cell r="A1746">
            <v>44102</v>
          </cell>
          <cell r="B1746">
            <v>40.07</v>
          </cell>
          <cell r="C1746">
            <v>40.799999</v>
          </cell>
          <cell r="D1746">
            <v>39.779998999999997</v>
          </cell>
          <cell r="E1746">
            <v>40.599997999999999</v>
          </cell>
          <cell r="F1746">
            <v>40.599997999999999</v>
          </cell>
          <cell r="G1746">
            <v>226425</v>
          </cell>
        </row>
        <row r="1747">
          <cell r="A1747">
            <v>44103</v>
          </cell>
          <cell r="B1747">
            <v>40.580002</v>
          </cell>
          <cell r="C1747">
            <v>40.700001</v>
          </cell>
          <cell r="D1747">
            <v>38.409999999999997</v>
          </cell>
          <cell r="E1747">
            <v>39.290000999999997</v>
          </cell>
          <cell r="F1747">
            <v>39.290000999999997</v>
          </cell>
          <cell r="G1747">
            <v>379599</v>
          </cell>
        </row>
        <row r="1748">
          <cell r="A1748">
            <v>44104</v>
          </cell>
          <cell r="B1748">
            <v>39.159999999999997</v>
          </cell>
          <cell r="C1748">
            <v>40.369999</v>
          </cell>
          <cell r="D1748">
            <v>38.68</v>
          </cell>
          <cell r="E1748">
            <v>40.220001000000003</v>
          </cell>
          <cell r="F1748">
            <v>40.220001000000003</v>
          </cell>
          <cell r="G1748">
            <v>340294</v>
          </cell>
        </row>
        <row r="1749">
          <cell r="A1749">
            <v>44105</v>
          </cell>
          <cell r="B1749">
            <v>39.900002000000001</v>
          </cell>
          <cell r="C1749">
            <v>40.470001000000003</v>
          </cell>
          <cell r="D1749">
            <v>37.610000999999997</v>
          </cell>
          <cell r="E1749">
            <v>38.720001000000003</v>
          </cell>
          <cell r="F1749">
            <v>38.720001000000003</v>
          </cell>
          <cell r="G1749">
            <v>443442</v>
          </cell>
        </row>
        <row r="1750">
          <cell r="A1750">
            <v>44106</v>
          </cell>
          <cell r="B1750">
            <v>38.599997999999999</v>
          </cell>
          <cell r="C1750">
            <v>38.650002000000001</v>
          </cell>
          <cell r="D1750">
            <v>36.630001</v>
          </cell>
          <cell r="E1750">
            <v>37.049999</v>
          </cell>
          <cell r="F1750">
            <v>37.049999</v>
          </cell>
          <cell r="G1750">
            <v>391428</v>
          </cell>
        </row>
        <row r="1751">
          <cell r="A1751">
            <v>44108</v>
          </cell>
          <cell r="B1751" t="str">
            <v>null</v>
          </cell>
          <cell r="C1751" t="str">
            <v>null</v>
          </cell>
          <cell r="D1751" t="str">
            <v>null</v>
          </cell>
          <cell r="E1751" t="str">
            <v>null</v>
          </cell>
          <cell r="F1751" t="str">
            <v>null</v>
          </cell>
          <cell r="G1751" t="str">
            <v>null</v>
          </cell>
        </row>
        <row r="1752">
          <cell r="A1752">
            <v>44109</v>
          </cell>
          <cell r="B1752">
            <v>37</v>
          </cell>
          <cell r="C1752">
            <v>39.720001000000003</v>
          </cell>
          <cell r="D1752">
            <v>37</v>
          </cell>
          <cell r="E1752">
            <v>39.220001000000003</v>
          </cell>
          <cell r="F1752">
            <v>39.220001000000003</v>
          </cell>
          <cell r="G1752">
            <v>378579</v>
          </cell>
        </row>
        <row r="1753">
          <cell r="A1753">
            <v>44110</v>
          </cell>
          <cell r="B1753">
            <v>39.349997999999999</v>
          </cell>
          <cell r="C1753">
            <v>40.860000999999997</v>
          </cell>
          <cell r="D1753">
            <v>39.099997999999999</v>
          </cell>
          <cell r="E1753">
            <v>40.669998</v>
          </cell>
          <cell r="F1753">
            <v>40.669998</v>
          </cell>
          <cell r="G1753">
            <v>400531</v>
          </cell>
        </row>
        <row r="1754">
          <cell r="A1754">
            <v>44111</v>
          </cell>
          <cell r="B1754">
            <v>39.830002</v>
          </cell>
          <cell r="C1754">
            <v>40.349997999999999</v>
          </cell>
          <cell r="D1754">
            <v>39.279998999999997</v>
          </cell>
          <cell r="E1754">
            <v>39.950001</v>
          </cell>
          <cell r="F1754">
            <v>39.950001</v>
          </cell>
          <cell r="G1754">
            <v>433065</v>
          </cell>
        </row>
        <row r="1755">
          <cell r="A1755">
            <v>44112</v>
          </cell>
          <cell r="B1755">
            <v>39.990001999999997</v>
          </cell>
          <cell r="C1755">
            <v>41.330002</v>
          </cell>
          <cell r="D1755">
            <v>39.759998000000003</v>
          </cell>
          <cell r="E1755">
            <v>41.189999</v>
          </cell>
          <cell r="F1755">
            <v>41.189999</v>
          </cell>
          <cell r="G1755">
            <v>409787</v>
          </cell>
        </row>
        <row r="1756">
          <cell r="A1756">
            <v>44113</v>
          </cell>
          <cell r="B1756">
            <v>41.310001</v>
          </cell>
          <cell r="C1756">
            <v>41.470001000000003</v>
          </cell>
          <cell r="D1756">
            <v>40.380001</v>
          </cell>
          <cell r="E1756">
            <v>40.599997999999999</v>
          </cell>
          <cell r="F1756">
            <v>40.599997999999999</v>
          </cell>
          <cell r="G1756">
            <v>331703</v>
          </cell>
        </row>
        <row r="1757">
          <cell r="A1757">
            <v>44115</v>
          </cell>
          <cell r="B1757" t="str">
            <v>null</v>
          </cell>
          <cell r="C1757" t="str">
            <v>null</v>
          </cell>
          <cell r="D1757" t="str">
            <v>null</v>
          </cell>
          <cell r="E1757" t="str">
            <v>null</v>
          </cell>
          <cell r="F1757" t="str">
            <v>null</v>
          </cell>
          <cell r="G1757" t="str">
            <v>null</v>
          </cell>
        </row>
        <row r="1758">
          <cell r="A1758">
            <v>44116</v>
          </cell>
          <cell r="B1758">
            <v>40.400002000000001</v>
          </cell>
          <cell r="C1758">
            <v>40.450001</v>
          </cell>
          <cell r="D1758">
            <v>39.040000999999997</v>
          </cell>
          <cell r="E1758">
            <v>39.43</v>
          </cell>
          <cell r="F1758">
            <v>39.43</v>
          </cell>
          <cell r="G1758">
            <v>322035</v>
          </cell>
        </row>
        <row r="1759">
          <cell r="A1759">
            <v>44117</v>
          </cell>
          <cell r="B1759">
            <v>39.529998999999997</v>
          </cell>
          <cell r="C1759">
            <v>40.529998999999997</v>
          </cell>
          <cell r="D1759">
            <v>39.349997999999999</v>
          </cell>
          <cell r="E1759">
            <v>40.200001</v>
          </cell>
          <cell r="F1759">
            <v>40.200001</v>
          </cell>
          <cell r="G1759">
            <v>375470</v>
          </cell>
        </row>
        <row r="1760">
          <cell r="A1760">
            <v>44118</v>
          </cell>
          <cell r="B1760">
            <v>40.189999</v>
          </cell>
          <cell r="C1760">
            <v>41.16</v>
          </cell>
          <cell r="D1760">
            <v>39.82</v>
          </cell>
          <cell r="E1760">
            <v>41.040000999999997</v>
          </cell>
          <cell r="F1760">
            <v>41.040000999999997</v>
          </cell>
          <cell r="G1760">
            <v>328295</v>
          </cell>
        </row>
        <row r="1761">
          <cell r="A1761">
            <v>44119</v>
          </cell>
          <cell r="B1761">
            <v>41.130001</v>
          </cell>
          <cell r="C1761">
            <v>41.290000999999997</v>
          </cell>
          <cell r="D1761">
            <v>39.220001000000003</v>
          </cell>
          <cell r="E1761">
            <v>40.959999000000003</v>
          </cell>
          <cell r="F1761">
            <v>40.959999000000003</v>
          </cell>
          <cell r="G1761">
            <v>248251</v>
          </cell>
        </row>
        <row r="1762">
          <cell r="A1762">
            <v>44120</v>
          </cell>
          <cell r="B1762">
            <v>40.880001</v>
          </cell>
          <cell r="C1762">
            <v>41.049999</v>
          </cell>
          <cell r="D1762">
            <v>40.080002</v>
          </cell>
          <cell r="E1762">
            <v>40.880001</v>
          </cell>
          <cell r="F1762">
            <v>40.880001</v>
          </cell>
          <cell r="G1762">
            <v>96488</v>
          </cell>
        </row>
        <row r="1763">
          <cell r="A1763">
            <v>44122</v>
          </cell>
          <cell r="B1763" t="str">
            <v>null</v>
          </cell>
          <cell r="C1763" t="str">
            <v>null</v>
          </cell>
          <cell r="D1763" t="str">
            <v>null</v>
          </cell>
          <cell r="E1763" t="str">
            <v>null</v>
          </cell>
          <cell r="F1763" t="str">
            <v>null</v>
          </cell>
          <cell r="G1763" t="str">
            <v>null</v>
          </cell>
        </row>
        <row r="1764">
          <cell r="A1764">
            <v>44123</v>
          </cell>
          <cell r="B1764">
            <v>40.689999</v>
          </cell>
          <cell r="C1764">
            <v>41.220001000000003</v>
          </cell>
          <cell r="D1764">
            <v>40.540000999999997</v>
          </cell>
          <cell r="E1764">
            <v>40.830002</v>
          </cell>
          <cell r="F1764">
            <v>40.830002</v>
          </cell>
          <cell r="G1764">
            <v>75335</v>
          </cell>
        </row>
        <row r="1765">
          <cell r="A1765">
            <v>44124</v>
          </cell>
          <cell r="B1765">
            <v>40.650002000000001</v>
          </cell>
          <cell r="C1765">
            <v>41.700001</v>
          </cell>
          <cell r="D1765">
            <v>40.25</v>
          </cell>
          <cell r="E1765">
            <v>41.459999000000003</v>
          </cell>
          <cell r="F1765">
            <v>41.459999000000003</v>
          </cell>
          <cell r="G1765">
            <v>75335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BMA-GOLD"/>
    </sheetNames>
    <sheetDataSet>
      <sheetData sheetId="0">
        <row r="2">
          <cell r="A2">
            <v>42006</v>
          </cell>
          <cell r="B2">
            <v>1184.25</v>
          </cell>
          <cell r="C2">
            <v>1172</v>
          </cell>
          <cell r="D2">
            <v>766.40599999999995</v>
          </cell>
          <cell r="E2">
            <v>760.79200000000003</v>
          </cell>
          <cell r="F2">
            <v>983.351</v>
          </cell>
          <cell r="G2">
            <v>974.87900000000002</v>
          </cell>
        </row>
        <row r="3">
          <cell r="A3">
            <v>42009</v>
          </cell>
          <cell r="B3">
            <v>1192</v>
          </cell>
          <cell r="C3">
            <v>1200</v>
          </cell>
          <cell r="D3">
            <v>779.90099999999995</v>
          </cell>
          <cell r="E3">
            <v>788.02200000000005</v>
          </cell>
          <cell r="F3">
            <v>998.91099999999994</v>
          </cell>
          <cell r="G3">
            <v>1005.53</v>
          </cell>
        </row>
        <row r="4">
          <cell r="A4">
            <v>42010</v>
          </cell>
          <cell r="B4">
            <v>1211</v>
          </cell>
          <cell r="C4">
            <v>1210.25</v>
          </cell>
          <cell r="D4">
            <v>797.07799999999997</v>
          </cell>
          <cell r="E4">
            <v>797.16099999999994</v>
          </cell>
          <cell r="F4">
            <v>1017.3049999999999</v>
          </cell>
          <cell r="G4">
            <v>1014.715</v>
          </cell>
        </row>
        <row r="5">
          <cell r="A5">
            <v>42011</v>
          </cell>
          <cell r="B5">
            <v>1213.75</v>
          </cell>
          <cell r="C5">
            <v>1210.5</v>
          </cell>
          <cell r="D5">
            <v>802.37300000000005</v>
          </cell>
          <cell r="E5">
            <v>802.29300000000001</v>
          </cell>
          <cell r="F5">
            <v>1023.83</v>
          </cell>
          <cell r="G5">
            <v>1023.679</v>
          </cell>
        </row>
        <row r="6">
          <cell r="A6">
            <v>42012</v>
          </cell>
          <cell r="B6">
            <v>1206.5</v>
          </cell>
          <cell r="C6">
            <v>1215.5</v>
          </cell>
          <cell r="D6">
            <v>800.96900000000005</v>
          </cell>
          <cell r="E6">
            <v>805.87400000000002</v>
          </cell>
          <cell r="F6">
            <v>1025.0640000000001</v>
          </cell>
          <cell r="G6">
            <v>1030.521</v>
          </cell>
        </row>
        <row r="7">
          <cell r="A7">
            <v>42013</v>
          </cell>
          <cell r="B7">
            <v>1211.25</v>
          </cell>
          <cell r="C7">
            <v>1217.75</v>
          </cell>
          <cell r="D7">
            <v>799.61099999999999</v>
          </cell>
          <cell r="E7">
            <v>803.90200000000004</v>
          </cell>
          <cell r="F7">
            <v>1025.0930000000001</v>
          </cell>
          <cell r="G7">
            <v>1030.769</v>
          </cell>
        </row>
        <row r="8">
          <cell r="A8">
            <v>42016</v>
          </cell>
          <cell r="B8">
            <v>1222</v>
          </cell>
          <cell r="C8">
            <v>1226.5</v>
          </cell>
          <cell r="D8">
            <v>808.09400000000005</v>
          </cell>
          <cell r="E8">
            <v>808.50400000000002</v>
          </cell>
          <cell r="F8">
            <v>1035.769</v>
          </cell>
          <cell r="G8">
            <v>1035.72</v>
          </cell>
        </row>
        <row r="9">
          <cell r="A9">
            <v>42017</v>
          </cell>
          <cell r="B9">
            <v>1239</v>
          </cell>
          <cell r="C9">
            <v>1231.5</v>
          </cell>
          <cell r="D9">
            <v>820.96500000000003</v>
          </cell>
          <cell r="E9">
            <v>812.71</v>
          </cell>
          <cell r="F9">
            <v>1049.9110000000001</v>
          </cell>
          <cell r="G9">
            <v>1047.2829999999999</v>
          </cell>
        </row>
        <row r="10">
          <cell r="A10">
            <v>42018</v>
          </cell>
          <cell r="B10">
            <v>1228.75</v>
          </cell>
          <cell r="C10">
            <v>1235</v>
          </cell>
          <cell r="D10">
            <v>808.76099999999997</v>
          </cell>
          <cell r="E10">
            <v>812.12599999999998</v>
          </cell>
          <cell r="F10">
            <v>1044.989</v>
          </cell>
          <cell r="G10">
            <v>1049.01</v>
          </cell>
        </row>
        <row r="11">
          <cell r="A11">
            <v>42019</v>
          </cell>
          <cell r="B11">
            <v>1235.25</v>
          </cell>
          <cell r="C11">
            <v>1259</v>
          </cell>
          <cell r="D11">
            <v>811.75699999999995</v>
          </cell>
          <cell r="E11">
            <v>827.96299999999997</v>
          </cell>
          <cell r="F11">
            <v>1055.4079999999999</v>
          </cell>
          <cell r="G11">
            <v>1082.173</v>
          </cell>
        </row>
        <row r="12">
          <cell r="A12">
            <v>42020</v>
          </cell>
          <cell r="B12">
            <v>1258.25</v>
          </cell>
          <cell r="C12">
            <v>1277.5</v>
          </cell>
          <cell r="D12">
            <v>826.76300000000003</v>
          </cell>
          <cell r="E12">
            <v>843.84699999999998</v>
          </cell>
          <cell r="F12">
            <v>1082.366</v>
          </cell>
          <cell r="G12">
            <v>1107.211</v>
          </cell>
        </row>
        <row r="13">
          <cell r="A13">
            <v>42023</v>
          </cell>
          <cell r="B13">
            <v>1275.5</v>
          </cell>
          <cell r="C13">
            <v>1273.75</v>
          </cell>
          <cell r="D13">
            <v>841.41399999999999</v>
          </cell>
          <cell r="E13">
            <v>839.87199999999996</v>
          </cell>
          <cell r="F13">
            <v>1099.8530000000001</v>
          </cell>
          <cell r="G13">
            <v>1096.076</v>
          </cell>
        </row>
        <row r="14">
          <cell r="A14">
            <v>42024</v>
          </cell>
          <cell r="B14">
            <v>1292.25</v>
          </cell>
          <cell r="C14">
            <v>1288.75</v>
          </cell>
          <cell r="D14">
            <v>852.351</v>
          </cell>
          <cell r="E14">
            <v>848.923</v>
          </cell>
          <cell r="F14">
            <v>1113.625</v>
          </cell>
          <cell r="G14">
            <v>1112.1420000000001</v>
          </cell>
        </row>
        <row r="15">
          <cell r="A15">
            <v>42025</v>
          </cell>
          <cell r="B15">
            <v>1298</v>
          </cell>
          <cell r="C15">
            <v>1293.5</v>
          </cell>
          <cell r="D15">
            <v>859.31799999999998</v>
          </cell>
          <cell r="E15">
            <v>855.54600000000005</v>
          </cell>
          <cell r="F15">
            <v>1121.673</v>
          </cell>
          <cell r="G15">
            <v>1110.1099999999999</v>
          </cell>
        </row>
        <row r="16">
          <cell r="A16">
            <v>42026</v>
          </cell>
          <cell r="B16">
            <v>1287</v>
          </cell>
          <cell r="C16">
            <v>1295.75</v>
          </cell>
          <cell r="D16">
            <v>848.44100000000003</v>
          </cell>
          <cell r="E16">
            <v>857.26099999999997</v>
          </cell>
          <cell r="F16">
            <v>1107.9549999999999</v>
          </cell>
          <cell r="G16">
            <v>1130.1790000000001</v>
          </cell>
        </row>
        <row r="17">
          <cell r="A17">
            <v>42027</v>
          </cell>
          <cell r="B17">
            <v>1293.5</v>
          </cell>
          <cell r="C17">
            <v>1294.75</v>
          </cell>
          <cell r="D17">
            <v>863.48500000000001</v>
          </cell>
          <cell r="E17">
            <v>862.13199999999995</v>
          </cell>
          <cell r="F17">
            <v>1150.289</v>
          </cell>
          <cell r="G17">
            <v>1148.9570000000001</v>
          </cell>
        </row>
        <row r="18">
          <cell r="A18">
            <v>42030</v>
          </cell>
          <cell r="B18">
            <v>1282.75</v>
          </cell>
          <cell r="C18">
            <v>1281.25</v>
          </cell>
          <cell r="D18">
            <v>854.59699999999998</v>
          </cell>
          <cell r="E18">
            <v>850.99</v>
          </cell>
          <cell r="F18">
            <v>1141.5409999999999</v>
          </cell>
          <cell r="G18">
            <v>1136.2629999999999</v>
          </cell>
        </row>
        <row r="19">
          <cell r="A19">
            <v>42031</v>
          </cell>
          <cell r="B19">
            <v>1279</v>
          </cell>
          <cell r="C19">
            <v>1288.5</v>
          </cell>
          <cell r="D19">
            <v>848.48099999999999</v>
          </cell>
          <cell r="E19">
            <v>848.92600000000004</v>
          </cell>
          <cell r="F19">
            <v>1132.961</v>
          </cell>
          <cell r="G19">
            <v>1133.644</v>
          </cell>
        </row>
        <row r="20">
          <cell r="A20">
            <v>42032</v>
          </cell>
          <cell r="B20">
            <v>1287</v>
          </cell>
          <cell r="C20">
            <v>1288</v>
          </cell>
          <cell r="D20">
            <v>846.71100000000001</v>
          </cell>
          <cell r="E20">
            <v>848.82</v>
          </cell>
          <cell r="F20">
            <v>1131.9259999999999</v>
          </cell>
          <cell r="G20">
            <v>1138.614</v>
          </cell>
        </row>
        <row r="21">
          <cell r="A21">
            <v>42033</v>
          </cell>
          <cell r="B21">
            <v>1275.5</v>
          </cell>
          <cell r="C21">
            <v>1268.75</v>
          </cell>
          <cell r="D21">
            <v>842.24800000000005</v>
          </cell>
          <cell r="E21">
            <v>839.39800000000002</v>
          </cell>
          <cell r="F21">
            <v>1129.3610000000001</v>
          </cell>
          <cell r="G21">
            <v>1119.0250000000001</v>
          </cell>
        </row>
        <row r="22">
          <cell r="A22">
            <v>42034</v>
          </cell>
          <cell r="B22">
            <v>1263.5</v>
          </cell>
          <cell r="C22">
            <v>1260.25</v>
          </cell>
          <cell r="D22">
            <v>837.42</v>
          </cell>
          <cell r="E22">
            <v>838.15499999999997</v>
          </cell>
          <cell r="F22">
            <v>1114.9839999999999</v>
          </cell>
          <cell r="G22">
            <v>1114.3779999999999</v>
          </cell>
        </row>
        <row r="23">
          <cell r="A23">
            <v>42037</v>
          </cell>
          <cell r="B23">
            <v>1274.25</v>
          </cell>
          <cell r="C23">
            <v>1272.5</v>
          </cell>
          <cell r="D23">
            <v>847.91700000000003</v>
          </cell>
          <cell r="E23">
            <v>844.22500000000002</v>
          </cell>
          <cell r="F23">
            <v>1122.6869999999999</v>
          </cell>
          <cell r="G23">
            <v>1120.5530000000001</v>
          </cell>
        </row>
        <row r="24">
          <cell r="A24">
            <v>42038</v>
          </cell>
          <cell r="B24">
            <v>1281</v>
          </cell>
          <cell r="C24">
            <v>1264.25</v>
          </cell>
          <cell r="D24">
            <v>851.84199999999998</v>
          </cell>
          <cell r="E24">
            <v>837.08500000000004</v>
          </cell>
          <cell r="F24">
            <v>1128.933</v>
          </cell>
          <cell r="G24">
            <v>1104.92</v>
          </cell>
        </row>
        <row r="25">
          <cell r="A25">
            <v>42039</v>
          </cell>
          <cell r="B25">
            <v>1269.25</v>
          </cell>
          <cell r="C25">
            <v>1268.5</v>
          </cell>
          <cell r="D25">
            <v>835.30799999999999</v>
          </cell>
          <cell r="E25">
            <v>833.16899999999998</v>
          </cell>
          <cell r="F25">
            <v>1108.08</v>
          </cell>
          <cell r="G25">
            <v>1111.354</v>
          </cell>
        </row>
        <row r="26">
          <cell r="A26">
            <v>42040</v>
          </cell>
          <cell r="B26">
            <v>1263.75</v>
          </cell>
          <cell r="C26">
            <v>1259.25</v>
          </cell>
          <cell r="D26">
            <v>828.79700000000003</v>
          </cell>
          <cell r="E26">
            <v>823.25400000000002</v>
          </cell>
          <cell r="F26">
            <v>1106.7080000000001</v>
          </cell>
          <cell r="G26">
            <v>1101.6099999999999</v>
          </cell>
        </row>
        <row r="27">
          <cell r="A27">
            <v>42041</v>
          </cell>
          <cell r="B27">
            <v>1264</v>
          </cell>
          <cell r="C27">
            <v>1241</v>
          </cell>
          <cell r="D27">
            <v>824.74199999999996</v>
          </cell>
          <cell r="E27">
            <v>812.971</v>
          </cell>
          <cell r="F27">
            <v>1103.6410000000001</v>
          </cell>
          <cell r="G27">
            <v>1094.646</v>
          </cell>
        </row>
        <row r="28">
          <cell r="A28">
            <v>42044</v>
          </cell>
          <cell r="B28">
            <v>1242.25</v>
          </cell>
          <cell r="C28">
            <v>1238.5</v>
          </cell>
          <cell r="D28">
            <v>816.19600000000003</v>
          </cell>
          <cell r="E28">
            <v>813.35799999999995</v>
          </cell>
          <cell r="F28">
            <v>1096.184</v>
          </cell>
          <cell r="G28">
            <v>1092.152</v>
          </cell>
        </row>
        <row r="29">
          <cell r="A29">
            <v>42045</v>
          </cell>
          <cell r="B29">
            <v>1237.5</v>
          </cell>
          <cell r="C29">
            <v>1234.5</v>
          </cell>
          <cell r="D29">
            <v>812.96799999999996</v>
          </cell>
          <cell r="E29">
            <v>810.03899999999999</v>
          </cell>
          <cell r="F29">
            <v>1096.7829999999999</v>
          </cell>
          <cell r="G29">
            <v>1091.078</v>
          </cell>
        </row>
        <row r="30">
          <cell r="A30">
            <v>42046</v>
          </cell>
          <cell r="B30">
            <v>1235.5</v>
          </cell>
          <cell r="C30">
            <v>1223.75</v>
          </cell>
          <cell r="D30">
            <v>807.72799999999995</v>
          </cell>
          <cell r="E30">
            <v>802.14300000000003</v>
          </cell>
          <cell r="F30">
            <v>1092.396</v>
          </cell>
          <cell r="G30">
            <v>1082.9559999999999</v>
          </cell>
        </row>
        <row r="31">
          <cell r="A31">
            <v>42047</v>
          </cell>
          <cell r="B31">
            <v>1225.25</v>
          </cell>
          <cell r="C31">
            <v>1222.5</v>
          </cell>
          <cell r="D31">
            <v>803.12699999999995</v>
          </cell>
          <cell r="E31">
            <v>796.10599999999999</v>
          </cell>
          <cell r="F31">
            <v>1080.7529999999999</v>
          </cell>
          <cell r="G31">
            <v>1074.1590000000001</v>
          </cell>
        </row>
        <row r="32">
          <cell r="A32">
            <v>42048</v>
          </cell>
          <cell r="B32">
            <v>1225.75</v>
          </cell>
          <cell r="C32">
            <v>1232.5</v>
          </cell>
          <cell r="D32">
            <v>795.83799999999997</v>
          </cell>
          <cell r="E32">
            <v>799.90899999999999</v>
          </cell>
          <cell r="F32">
            <v>1073.1010000000001</v>
          </cell>
          <cell r="G32">
            <v>1079.5309999999999</v>
          </cell>
        </row>
        <row r="33">
          <cell r="A33">
            <v>42051</v>
          </cell>
          <cell r="B33">
            <v>1233.5</v>
          </cell>
          <cell r="C33">
            <v>1229.25</v>
          </cell>
          <cell r="D33">
            <v>801.91099999999994</v>
          </cell>
          <cell r="E33">
            <v>798.99300000000005</v>
          </cell>
          <cell r="F33">
            <v>1081.117</v>
          </cell>
          <cell r="G33">
            <v>1077.3440000000001</v>
          </cell>
        </row>
        <row r="34">
          <cell r="A34">
            <v>42052</v>
          </cell>
          <cell r="B34">
            <v>1221.75</v>
          </cell>
          <cell r="C34">
            <v>1209.5</v>
          </cell>
          <cell r="D34">
            <v>793.86</v>
          </cell>
          <cell r="E34">
            <v>788.41</v>
          </cell>
          <cell r="F34">
            <v>1072.557</v>
          </cell>
          <cell r="G34">
            <v>1060.779</v>
          </cell>
        </row>
        <row r="35">
          <cell r="A35">
            <v>42053</v>
          </cell>
          <cell r="B35">
            <v>1206.5</v>
          </cell>
          <cell r="C35">
            <v>1206</v>
          </cell>
          <cell r="D35">
            <v>781.76599999999996</v>
          </cell>
          <cell r="E35">
            <v>781.84799999999996</v>
          </cell>
          <cell r="F35">
            <v>1059.356</v>
          </cell>
          <cell r="G35">
            <v>1062.3209999999999</v>
          </cell>
        </row>
        <row r="36">
          <cell r="A36">
            <v>42054</v>
          </cell>
          <cell r="B36">
            <v>1217.75</v>
          </cell>
          <cell r="C36">
            <v>1209.5</v>
          </cell>
          <cell r="D36">
            <v>788.596</v>
          </cell>
          <cell r="E36">
            <v>783.91300000000001</v>
          </cell>
          <cell r="F36">
            <v>1068.2950000000001</v>
          </cell>
          <cell r="G36">
            <v>1062.549</v>
          </cell>
        </row>
        <row r="37">
          <cell r="A37">
            <v>42055</v>
          </cell>
          <cell r="B37">
            <v>1203.5</v>
          </cell>
          <cell r="C37">
            <v>1208.25</v>
          </cell>
          <cell r="D37">
            <v>782.51</v>
          </cell>
          <cell r="E37">
            <v>786.87699999999995</v>
          </cell>
          <cell r="F37">
            <v>1061.3810000000001</v>
          </cell>
          <cell r="G37">
            <v>1069.721</v>
          </cell>
        </row>
        <row r="38">
          <cell r="A38">
            <v>42058</v>
          </cell>
          <cell r="B38">
            <v>1193.5</v>
          </cell>
          <cell r="C38">
            <v>1204.5</v>
          </cell>
          <cell r="D38">
            <v>777.11900000000003</v>
          </cell>
          <cell r="E38">
            <v>780.62199999999996</v>
          </cell>
          <cell r="F38">
            <v>1055.1679999999999</v>
          </cell>
          <cell r="G38">
            <v>1062.732</v>
          </cell>
        </row>
        <row r="39">
          <cell r="A39">
            <v>42059</v>
          </cell>
          <cell r="B39">
            <v>1195.5</v>
          </cell>
          <cell r="C39">
            <v>1192.5</v>
          </cell>
          <cell r="D39">
            <v>774.58900000000006</v>
          </cell>
          <cell r="E39">
            <v>773.59699999999998</v>
          </cell>
          <cell r="F39">
            <v>1057.9649999999999</v>
          </cell>
          <cell r="G39">
            <v>1054.47</v>
          </cell>
        </row>
        <row r="40">
          <cell r="A40">
            <v>42060</v>
          </cell>
          <cell r="B40">
            <v>1206.5</v>
          </cell>
          <cell r="C40">
            <v>1204.75</v>
          </cell>
          <cell r="D40">
            <v>777.98599999999999</v>
          </cell>
          <cell r="E40">
            <v>777.65899999999999</v>
          </cell>
          <cell r="F40">
            <v>1062.06</v>
          </cell>
          <cell r="G40">
            <v>1061.2670000000001</v>
          </cell>
        </row>
        <row r="41">
          <cell r="A41">
            <v>42061</v>
          </cell>
          <cell r="B41">
            <v>1220</v>
          </cell>
          <cell r="C41">
            <v>1208.25</v>
          </cell>
          <cell r="D41">
            <v>785.57600000000002</v>
          </cell>
          <cell r="E41">
            <v>783.86500000000001</v>
          </cell>
          <cell r="F41">
            <v>1073.6600000000001</v>
          </cell>
          <cell r="G41">
            <v>1076.3920000000001</v>
          </cell>
        </row>
        <row r="42">
          <cell r="A42">
            <v>42062</v>
          </cell>
          <cell r="B42">
            <v>1205</v>
          </cell>
          <cell r="C42">
            <v>1214</v>
          </cell>
          <cell r="D42">
            <v>782.77300000000002</v>
          </cell>
          <cell r="E42">
            <v>787.54499999999996</v>
          </cell>
          <cell r="F42">
            <v>1073.5920000000001</v>
          </cell>
          <cell r="G42">
            <v>1085.479</v>
          </cell>
        </row>
        <row r="43">
          <cell r="A43">
            <v>42065</v>
          </cell>
          <cell r="B43">
            <v>1216.75</v>
          </cell>
          <cell r="C43">
            <v>1212.5</v>
          </cell>
          <cell r="D43">
            <v>789.48199999999997</v>
          </cell>
          <cell r="E43">
            <v>788.41300000000001</v>
          </cell>
          <cell r="F43">
            <v>1084.931</v>
          </cell>
          <cell r="G43">
            <v>1081.3340000000001</v>
          </cell>
        </row>
        <row r="44">
          <cell r="A44">
            <v>42066</v>
          </cell>
          <cell r="B44">
            <v>1207.75</v>
          </cell>
          <cell r="C44">
            <v>1212.75</v>
          </cell>
          <cell r="D44">
            <v>786.14200000000005</v>
          </cell>
          <cell r="E44">
            <v>787.90899999999999</v>
          </cell>
          <cell r="F44">
            <v>1081.1959999999999</v>
          </cell>
          <cell r="G44">
            <v>1083.296</v>
          </cell>
        </row>
        <row r="45">
          <cell r="A45">
            <v>42067</v>
          </cell>
          <cell r="B45">
            <v>1204.25</v>
          </cell>
          <cell r="C45">
            <v>1199.5</v>
          </cell>
          <cell r="D45">
            <v>785.19299999999998</v>
          </cell>
          <cell r="E45">
            <v>784.346</v>
          </cell>
          <cell r="F45">
            <v>1082.6669999999999</v>
          </cell>
          <cell r="G45">
            <v>1082.288</v>
          </cell>
        </row>
        <row r="46">
          <cell r="A46">
            <v>42068</v>
          </cell>
          <cell r="B46">
            <v>1199.75</v>
          </cell>
          <cell r="C46">
            <v>1202</v>
          </cell>
          <cell r="D46">
            <v>786.46299999999997</v>
          </cell>
          <cell r="E46">
            <v>788.61</v>
          </cell>
          <cell r="F46">
            <v>1086.0409999999999</v>
          </cell>
          <cell r="G46">
            <v>1088.9649999999999</v>
          </cell>
        </row>
        <row r="47">
          <cell r="A47">
            <v>42069</v>
          </cell>
          <cell r="B47">
            <v>1196.5</v>
          </cell>
          <cell r="C47">
            <v>1175.75</v>
          </cell>
          <cell r="D47">
            <v>787.84500000000003</v>
          </cell>
          <cell r="E47">
            <v>779.83</v>
          </cell>
          <cell r="F47">
            <v>1090.6020000000001</v>
          </cell>
          <cell r="G47">
            <v>1082.942</v>
          </cell>
        </row>
        <row r="48">
          <cell r="A48">
            <v>42072</v>
          </cell>
          <cell r="B48">
            <v>1173.75</v>
          </cell>
          <cell r="C48">
            <v>1168.5</v>
          </cell>
          <cell r="D48">
            <v>776.85500000000002</v>
          </cell>
          <cell r="E48">
            <v>773.79</v>
          </cell>
          <cell r="F48">
            <v>1077.972</v>
          </cell>
          <cell r="G48">
            <v>1077.107</v>
          </cell>
        </row>
        <row r="49">
          <cell r="A49">
            <v>42073</v>
          </cell>
          <cell r="B49">
            <v>1161</v>
          </cell>
          <cell r="C49">
            <v>1162</v>
          </cell>
          <cell r="D49">
            <v>770.40499999999997</v>
          </cell>
          <cell r="E49">
            <v>770.60799999999995</v>
          </cell>
          <cell r="F49">
            <v>1079.3979999999999</v>
          </cell>
          <cell r="G49">
            <v>1081.9369999999999</v>
          </cell>
        </row>
        <row r="50">
          <cell r="A50">
            <v>42074</v>
          </cell>
          <cell r="B50">
            <v>1158.75</v>
          </cell>
          <cell r="C50">
            <v>1150</v>
          </cell>
          <cell r="D50">
            <v>769.42200000000003</v>
          </cell>
          <cell r="E50">
            <v>770.26099999999997</v>
          </cell>
          <cell r="F50">
            <v>1096.056</v>
          </cell>
          <cell r="G50">
            <v>1088.3969999999999</v>
          </cell>
        </row>
        <row r="51">
          <cell r="A51">
            <v>42075</v>
          </cell>
          <cell r="B51">
            <v>1161.25</v>
          </cell>
          <cell r="C51">
            <v>1152.25</v>
          </cell>
          <cell r="D51">
            <v>774.476</v>
          </cell>
          <cell r="E51">
            <v>771.14800000000002</v>
          </cell>
          <cell r="F51">
            <v>1094.8989999999999</v>
          </cell>
          <cell r="G51">
            <v>1083.7059999999999</v>
          </cell>
        </row>
        <row r="52">
          <cell r="A52">
            <v>42076</v>
          </cell>
          <cell r="B52">
            <v>1156.5</v>
          </cell>
          <cell r="C52">
            <v>1152</v>
          </cell>
          <cell r="D52">
            <v>779.57500000000005</v>
          </cell>
          <cell r="E52">
            <v>782.34299999999996</v>
          </cell>
          <cell r="F52">
            <v>1091.2439999999999</v>
          </cell>
          <cell r="G52">
            <v>1096.0989999999999</v>
          </cell>
        </row>
        <row r="53">
          <cell r="A53">
            <v>42079</v>
          </cell>
          <cell r="B53">
            <v>1157</v>
          </cell>
          <cell r="C53">
            <v>1150.75</v>
          </cell>
          <cell r="D53">
            <v>782.12699999999995</v>
          </cell>
          <cell r="E53">
            <v>778.84900000000005</v>
          </cell>
          <cell r="F53">
            <v>1097.671</v>
          </cell>
          <cell r="G53">
            <v>1088.9000000000001</v>
          </cell>
        </row>
        <row r="54">
          <cell r="A54">
            <v>42080</v>
          </cell>
          <cell r="B54">
            <v>1154.75</v>
          </cell>
          <cell r="C54">
            <v>1150.75</v>
          </cell>
          <cell r="D54">
            <v>781.50400000000002</v>
          </cell>
          <cell r="E54">
            <v>780.22199999999998</v>
          </cell>
          <cell r="F54">
            <v>1087.54</v>
          </cell>
          <cell r="G54">
            <v>1084.335</v>
          </cell>
        </row>
        <row r="55">
          <cell r="A55">
            <v>42081</v>
          </cell>
          <cell r="B55">
            <v>1149</v>
          </cell>
          <cell r="C55">
            <v>1147.25</v>
          </cell>
          <cell r="D55">
            <v>782.91099999999994</v>
          </cell>
          <cell r="E55">
            <v>782.78499999999997</v>
          </cell>
          <cell r="F55">
            <v>1080.4970000000001</v>
          </cell>
          <cell r="G55">
            <v>1081.2909999999999</v>
          </cell>
        </row>
        <row r="56">
          <cell r="A56">
            <v>42082</v>
          </cell>
          <cell r="B56">
            <v>1164</v>
          </cell>
          <cell r="C56">
            <v>1166</v>
          </cell>
          <cell r="D56">
            <v>781.10299999999995</v>
          </cell>
          <cell r="E56">
            <v>789.81200000000001</v>
          </cell>
          <cell r="F56">
            <v>1091.5229999999999</v>
          </cell>
          <cell r="G56">
            <v>1094.425</v>
          </cell>
        </row>
        <row r="57">
          <cell r="A57">
            <v>42083</v>
          </cell>
          <cell r="B57">
            <v>1171.75</v>
          </cell>
          <cell r="C57">
            <v>1183.0999999999999</v>
          </cell>
          <cell r="D57">
            <v>794.73</v>
          </cell>
          <cell r="E57">
            <v>795.33500000000004</v>
          </cell>
          <cell r="F57">
            <v>1096.17</v>
          </cell>
          <cell r="G57">
            <v>1096.96</v>
          </cell>
        </row>
        <row r="58">
          <cell r="A58">
            <v>42086</v>
          </cell>
          <cell r="B58">
            <v>1181.4000000000001</v>
          </cell>
          <cell r="C58">
            <v>1186.25</v>
          </cell>
          <cell r="D58">
            <v>791.77</v>
          </cell>
          <cell r="E58">
            <v>794.32799999999997</v>
          </cell>
          <cell r="F58">
            <v>1086.1500000000001</v>
          </cell>
          <cell r="G58">
            <v>1085.6099999999999</v>
          </cell>
        </row>
        <row r="59">
          <cell r="A59">
            <v>42087</v>
          </cell>
          <cell r="B59">
            <v>1193.25</v>
          </cell>
          <cell r="C59">
            <v>1191.5</v>
          </cell>
          <cell r="D59">
            <v>798.96199999999999</v>
          </cell>
          <cell r="E59">
            <v>801.00800000000004</v>
          </cell>
          <cell r="F59">
            <v>1085.56</v>
          </cell>
          <cell r="G59">
            <v>1091.72</v>
          </cell>
        </row>
        <row r="60">
          <cell r="A60">
            <v>42088</v>
          </cell>
          <cell r="B60">
            <v>1192.55</v>
          </cell>
          <cell r="C60">
            <v>1195.5999999999999</v>
          </cell>
          <cell r="D60">
            <v>801.17600000000004</v>
          </cell>
          <cell r="E60">
            <v>803.33299999999997</v>
          </cell>
          <cell r="F60">
            <v>1088.8900000000001</v>
          </cell>
          <cell r="G60">
            <v>1090.48</v>
          </cell>
        </row>
        <row r="61">
          <cell r="A61">
            <v>42089</v>
          </cell>
          <cell r="B61">
            <v>1209.4000000000001</v>
          </cell>
          <cell r="C61">
            <v>1203.1500000000001</v>
          </cell>
          <cell r="D61">
            <v>809.23400000000004</v>
          </cell>
          <cell r="E61">
            <v>810.91200000000003</v>
          </cell>
          <cell r="F61">
            <v>1097.26</v>
          </cell>
          <cell r="G61">
            <v>1100.68</v>
          </cell>
        </row>
        <row r="62">
          <cell r="A62">
            <v>42090</v>
          </cell>
          <cell r="B62">
            <v>1198</v>
          </cell>
          <cell r="C62">
            <v>1195.75</v>
          </cell>
          <cell r="D62">
            <v>805.32399999999996</v>
          </cell>
          <cell r="E62">
            <v>802.08600000000001</v>
          </cell>
          <cell r="F62">
            <v>1106.7</v>
          </cell>
          <cell r="G62">
            <v>1099.1400000000001</v>
          </cell>
        </row>
        <row r="63">
          <cell r="A63">
            <v>42093</v>
          </cell>
          <cell r="B63">
            <v>1187.4000000000001</v>
          </cell>
          <cell r="C63">
            <v>1185.5</v>
          </cell>
          <cell r="D63">
            <v>800.36</v>
          </cell>
          <cell r="E63">
            <v>802.26</v>
          </cell>
          <cell r="F63">
            <v>1095.01</v>
          </cell>
          <cell r="G63">
            <v>1095.0999999999999</v>
          </cell>
        </row>
        <row r="64">
          <cell r="A64">
            <v>42094</v>
          </cell>
          <cell r="B64">
            <v>1179.25</v>
          </cell>
          <cell r="C64">
            <v>1187</v>
          </cell>
          <cell r="D64">
            <v>797.95</v>
          </cell>
          <cell r="E64">
            <v>802.79</v>
          </cell>
          <cell r="F64">
            <v>1098.8399999999999</v>
          </cell>
          <cell r="G64">
            <v>1106.22</v>
          </cell>
        </row>
        <row r="65">
          <cell r="A65">
            <v>42095</v>
          </cell>
          <cell r="B65">
            <v>1181.25</v>
          </cell>
          <cell r="C65">
            <v>1197</v>
          </cell>
          <cell r="D65">
            <v>800.36</v>
          </cell>
          <cell r="E65">
            <v>809.55</v>
          </cell>
          <cell r="F65">
            <v>1099.5</v>
          </cell>
          <cell r="G65">
            <v>1112.97</v>
          </cell>
        </row>
        <row r="66">
          <cell r="A66">
            <v>42096</v>
          </cell>
          <cell r="B66">
            <v>1201.5</v>
          </cell>
          <cell r="C66">
            <v>1198.5</v>
          </cell>
          <cell r="D66">
            <v>811.11</v>
          </cell>
          <cell r="E66">
            <v>808.75</v>
          </cell>
          <cell r="F66">
            <v>1110.9100000000001</v>
          </cell>
          <cell r="G66">
            <v>1102.68</v>
          </cell>
        </row>
        <row r="67">
          <cell r="A67">
            <v>42101</v>
          </cell>
          <cell r="B67">
            <v>1208.5</v>
          </cell>
          <cell r="C67">
            <v>1211</v>
          </cell>
          <cell r="D67">
            <v>813.63</v>
          </cell>
          <cell r="E67">
            <v>813.02</v>
          </cell>
          <cell r="F67">
            <v>1113.82</v>
          </cell>
          <cell r="G67">
            <v>1114.3800000000001</v>
          </cell>
        </row>
        <row r="68">
          <cell r="A68">
            <v>42102</v>
          </cell>
          <cell r="B68">
            <v>1211.0999999999999</v>
          </cell>
          <cell r="C68">
            <v>1207.25</v>
          </cell>
          <cell r="D68">
            <v>811.4</v>
          </cell>
          <cell r="E68">
            <v>806.99</v>
          </cell>
          <cell r="F68">
            <v>1113.6600000000001</v>
          </cell>
          <cell r="G68">
            <v>1112.95</v>
          </cell>
        </row>
        <row r="69">
          <cell r="A69">
            <v>42103</v>
          </cell>
          <cell r="B69">
            <v>1196</v>
          </cell>
          <cell r="C69">
            <v>1194.8</v>
          </cell>
          <cell r="D69">
            <v>808.49</v>
          </cell>
          <cell r="E69">
            <v>808.8</v>
          </cell>
          <cell r="F69">
            <v>1113.33</v>
          </cell>
          <cell r="G69">
            <v>1114.3399999999999</v>
          </cell>
        </row>
        <row r="70">
          <cell r="A70">
            <v>42104</v>
          </cell>
          <cell r="B70">
            <v>1201.9000000000001</v>
          </cell>
          <cell r="C70">
            <v>1207.3499999999999</v>
          </cell>
          <cell r="D70">
            <v>820.58</v>
          </cell>
          <cell r="E70">
            <v>824.41</v>
          </cell>
          <cell r="F70">
            <v>1133.49</v>
          </cell>
          <cell r="G70">
            <v>1137.8</v>
          </cell>
        </row>
        <row r="71">
          <cell r="A71">
            <v>42107</v>
          </cell>
          <cell r="B71">
            <v>1197.8499999999999</v>
          </cell>
          <cell r="C71">
            <v>1198.9000000000001</v>
          </cell>
          <cell r="D71">
            <v>820.54</v>
          </cell>
          <cell r="E71">
            <v>818.64</v>
          </cell>
          <cell r="F71">
            <v>1136.72</v>
          </cell>
          <cell r="G71">
            <v>1132.53</v>
          </cell>
        </row>
        <row r="72">
          <cell r="A72">
            <v>42108</v>
          </cell>
          <cell r="B72">
            <v>1191.45</v>
          </cell>
          <cell r="C72">
            <v>1194.75</v>
          </cell>
          <cell r="D72">
            <v>814.33</v>
          </cell>
          <cell r="E72">
            <v>808.14</v>
          </cell>
          <cell r="F72">
            <v>1127.95</v>
          </cell>
          <cell r="G72">
            <v>1118.97</v>
          </cell>
        </row>
        <row r="73">
          <cell r="A73">
            <v>42109</v>
          </cell>
          <cell r="B73">
            <v>1189.8499999999999</v>
          </cell>
          <cell r="C73">
            <v>1192.9000000000001</v>
          </cell>
          <cell r="D73">
            <v>808.58</v>
          </cell>
          <cell r="E73">
            <v>806.65</v>
          </cell>
          <cell r="F73">
            <v>1123.56</v>
          </cell>
          <cell r="G73">
            <v>1120.99</v>
          </cell>
        </row>
        <row r="74">
          <cell r="A74">
            <v>42110</v>
          </cell>
          <cell r="B74">
            <v>1204.5999999999999</v>
          </cell>
          <cell r="C74">
            <v>1204.3499999999999</v>
          </cell>
          <cell r="D74">
            <v>811.4</v>
          </cell>
          <cell r="E74">
            <v>807.99</v>
          </cell>
          <cell r="F74">
            <v>1131.19</v>
          </cell>
          <cell r="G74">
            <v>1123.07</v>
          </cell>
        </row>
        <row r="75">
          <cell r="A75">
            <v>42111</v>
          </cell>
          <cell r="B75">
            <v>1204.55</v>
          </cell>
          <cell r="C75">
            <v>1203.3499999999999</v>
          </cell>
          <cell r="D75">
            <v>801.86</v>
          </cell>
          <cell r="E75">
            <v>802.26</v>
          </cell>
          <cell r="F75">
            <v>1113.83</v>
          </cell>
          <cell r="G75">
            <v>1116.28</v>
          </cell>
        </row>
        <row r="76">
          <cell r="A76">
            <v>42114</v>
          </cell>
          <cell r="B76">
            <v>1203.25</v>
          </cell>
          <cell r="C76">
            <v>1196.5</v>
          </cell>
          <cell r="D76">
            <v>806.31</v>
          </cell>
          <cell r="E76">
            <v>803.05</v>
          </cell>
          <cell r="F76">
            <v>1120.3399999999999</v>
          </cell>
          <cell r="G76">
            <v>1114.42</v>
          </cell>
        </row>
        <row r="77">
          <cell r="A77">
            <v>42115</v>
          </cell>
          <cell r="B77">
            <v>1197.7</v>
          </cell>
          <cell r="C77">
            <v>1195.3</v>
          </cell>
          <cell r="D77">
            <v>804.58</v>
          </cell>
          <cell r="E77">
            <v>802.79</v>
          </cell>
          <cell r="F77">
            <v>1120.26</v>
          </cell>
          <cell r="G77">
            <v>1118.2</v>
          </cell>
        </row>
        <row r="78">
          <cell r="A78">
            <v>42116</v>
          </cell>
          <cell r="B78">
            <v>1202.4000000000001</v>
          </cell>
          <cell r="C78">
            <v>1189.25</v>
          </cell>
          <cell r="D78">
            <v>799.19</v>
          </cell>
          <cell r="E78">
            <v>791.51</v>
          </cell>
          <cell r="F78">
            <v>1113.44</v>
          </cell>
          <cell r="G78">
            <v>1108.8599999999999</v>
          </cell>
        </row>
        <row r="79">
          <cell r="A79">
            <v>42117</v>
          </cell>
          <cell r="B79">
            <v>1187.75</v>
          </cell>
          <cell r="C79">
            <v>1185.75</v>
          </cell>
          <cell r="D79">
            <v>792.31</v>
          </cell>
          <cell r="E79">
            <v>790</v>
          </cell>
          <cell r="F79">
            <v>1107.92</v>
          </cell>
          <cell r="G79">
            <v>1101.77</v>
          </cell>
        </row>
        <row r="80">
          <cell r="A80">
            <v>42118</v>
          </cell>
          <cell r="B80">
            <v>1192.1500000000001</v>
          </cell>
          <cell r="C80">
            <v>1183</v>
          </cell>
          <cell r="D80">
            <v>788.04</v>
          </cell>
          <cell r="E80">
            <v>782.29</v>
          </cell>
          <cell r="F80">
            <v>1097.49</v>
          </cell>
          <cell r="G80">
            <v>1093.95</v>
          </cell>
        </row>
        <row r="81">
          <cell r="A81">
            <v>42121</v>
          </cell>
          <cell r="B81">
            <v>1182.75</v>
          </cell>
          <cell r="C81">
            <v>1200</v>
          </cell>
          <cell r="D81">
            <v>780.85</v>
          </cell>
          <cell r="E81">
            <v>791</v>
          </cell>
          <cell r="F81">
            <v>1090.52</v>
          </cell>
          <cell r="G81">
            <v>1103.93</v>
          </cell>
        </row>
        <row r="82">
          <cell r="A82">
            <v>42122</v>
          </cell>
          <cell r="B82">
            <v>1201.4000000000001</v>
          </cell>
          <cell r="C82">
            <v>1209</v>
          </cell>
          <cell r="D82">
            <v>788.17</v>
          </cell>
          <cell r="E82">
            <v>789.19</v>
          </cell>
          <cell r="F82">
            <v>1100.56</v>
          </cell>
          <cell r="G82">
            <v>1103.1500000000001</v>
          </cell>
        </row>
        <row r="83">
          <cell r="A83">
            <v>42123</v>
          </cell>
          <cell r="B83">
            <v>1204.8</v>
          </cell>
          <cell r="C83">
            <v>1209</v>
          </cell>
          <cell r="D83">
            <v>783.99</v>
          </cell>
          <cell r="E83">
            <v>784.21</v>
          </cell>
          <cell r="F83">
            <v>1095.45</v>
          </cell>
          <cell r="G83">
            <v>1091.8</v>
          </cell>
        </row>
        <row r="84">
          <cell r="A84">
            <v>42124</v>
          </cell>
          <cell r="B84">
            <v>1204.3</v>
          </cell>
          <cell r="C84">
            <v>1180.25</v>
          </cell>
          <cell r="D84">
            <v>779.73</v>
          </cell>
          <cell r="E84">
            <v>768.42</v>
          </cell>
          <cell r="F84">
            <v>1075.99</v>
          </cell>
          <cell r="G84">
            <v>1059.71</v>
          </cell>
        </row>
        <row r="85">
          <cell r="A85">
            <v>42125</v>
          </cell>
          <cell r="B85">
            <v>1179</v>
          </cell>
          <cell r="C85">
            <v>1175.95</v>
          </cell>
          <cell r="D85">
            <v>771.04</v>
          </cell>
          <cell r="E85">
            <v>773.74</v>
          </cell>
          <cell r="F85">
            <v>1049.24</v>
          </cell>
          <cell r="G85">
            <v>1044.4100000000001</v>
          </cell>
        </row>
        <row r="86">
          <cell r="A86">
            <v>42129</v>
          </cell>
          <cell r="B86">
            <v>1187.4000000000001</v>
          </cell>
          <cell r="C86">
            <v>1197</v>
          </cell>
          <cell r="D86">
            <v>785.59</v>
          </cell>
          <cell r="E86">
            <v>789.46100000000001</v>
          </cell>
          <cell r="F86">
            <v>1070.9359999999999</v>
          </cell>
          <cell r="G86">
            <v>1075.8340000000001</v>
          </cell>
        </row>
        <row r="87">
          <cell r="A87">
            <v>42130</v>
          </cell>
          <cell r="B87">
            <v>1191.25</v>
          </cell>
          <cell r="C87">
            <v>1194.25</v>
          </cell>
          <cell r="D87">
            <v>785.22</v>
          </cell>
          <cell r="E87">
            <v>782.90899999999999</v>
          </cell>
          <cell r="F87">
            <v>1063.1400000000001</v>
          </cell>
          <cell r="G87">
            <v>1053.92</v>
          </cell>
        </row>
        <row r="88">
          <cell r="A88">
            <v>42131</v>
          </cell>
          <cell r="B88">
            <v>1183</v>
          </cell>
          <cell r="C88">
            <v>1187</v>
          </cell>
          <cell r="D88">
            <v>776.93499999999995</v>
          </cell>
          <cell r="E88">
            <v>781.80799999999999</v>
          </cell>
          <cell r="F88">
            <v>1039.8399999999999</v>
          </cell>
          <cell r="G88">
            <v>1053.239</v>
          </cell>
        </row>
        <row r="89">
          <cell r="A89">
            <v>42132</v>
          </cell>
          <cell r="B89">
            <v>1185.25</v>
          </cell>
          <cell r="C89">
            <v>1186</v>
          </cell>
          <cell r="D89">
            <v>767.46299999999997</v>
          </cell>
          <cell r="E89">
            <v>769.56799999999998</v>
          </cell>
          <cell r="F89">
            <v>1054.258</v>
          </cell>
          <cell r="G89">
            <v>1056.194</v>
          </cell>
        </row>
        <row r="90">
          <cell r="A90">
            <v>42135</v>
          </cell>
          <cell r="B90">
            <v>1184.75</v>
          </cell>
          <cell r="C90">
            <v>1189.25</v>
          </cell>
          <cell r="D90">
            <v>768.37</v>
          </cell>
          <cell r="E90">
            <v>764.48400000000004</v>
          </cell>
          <cell r="F90">
            <v>1062.1990000000001</v>
          </cell>
          <cell r="G90">
            <v>1065.9469999999999</v>
          </cell>
        </row>
        <row r="91">
          <cell r="A91">
            <v>42136</v>
          </cell>
          <cell r="B91">
            <v>1184.45</v>
          </cell>
          <cell r="C91">
            <v>1191.5</v>
          </cell>
          <cell r="D91">
            <v>755.48500000000001</v>
          </cell>
          <cell r="E91">
            <v>761.09900000000005</v>
          </cell>
          <cell r="F91">
            <v>1051.069</v>
          </cell>
          <cell r="G91">
            <v>1058.8989999999999</v>
          </cell>
        </row>
        <row r="92">
          <cell r="A92">
            <v>42137</v>
          </cell>
          <cell r="B92">
            <v>1193</v>
          </cell>
          <cell r="C92">
            <v>1210.5</v>
          </cell>
          <cell r="D92">
            <v>761.54600000000005</v>
          </cell>
          <cell r="E92">
            <v>770.81</v>
          </cell>
          <cell r="F92">
            <v>1062.4280000000001</v>
          </cell>
          <cell r="G92">
            <v>1068.049</v>
          </cell>
        </row>
        <row r="93">
          <cell r="A93">
            <v>42138</v>
          </cell>
          <cell r="B93">
            <v>1214.75</v>
          </cell>
          <cell r="C93">
            <v>1225</v>
          </cell>
          <cell r="D93">
            <v>768.91399999999999</v>
          </cell>
          <cell r="E93">
            <v>775.95500000000004</v>
          </cell>
          <cell r="F93">
            <v>1063.588</v>
          </cell>
          <cell r="G93">
            <v>1074.8440000000001</v>
          </cell>
        </row>
        <row r="94">
          <cell r="A94">
            <v>42139</v>
          </cell>
          <cell r="B94">
            <v>1216.3</v>
          </cell>
          <cell r="C94">
            <v>1220.5</v>
          </cell>
          <cell r="D94">
            <v>772.95299999999997</v>
          </cell>
          <cell r="E94">
            <v>774.58900000000006</v>
          </cell>
          <cell r="F94">
            <v>1071.229</v>
          </cell>
          <cell r="G94">
            <v>1073.557</v>
          </cell>
        </row>
        <row r="95">
          <cell r="A95">
            <v>42142</v>
          </cell>
          <cell r="B95">
            <v>1228.1500000000001</v>
          </cell>
          <cell r="C95">
            <v>1223.5</v>
          </cell>
          <cell r="D95">
            <v>784.12199999999996</v>
          </cell>
          <cell r="E95">
            <v>780.84100000000001</v>
          </cell>
          <cell r="F95">
            <v>1079.4079999999999</v>
          </cell>
          <cell r="G95">
            <v>1078.5440000000001</v>
          </cell>
        </row>
        <row r="96">
          <cell r="A96">
            <v>42143</v>
          </cell>
          <cell r="B96">
            <v>1219.6500000000001</v>
          </cell>
          <cell r="C96">
            <v>1214.3</v>
          </cell>
          <cell r="D96">
            <v>785.31299999999999</v>
          </cell>
          <cell r="E96">
            <v>782.53599999999994</v>
          </cell>
          <cell r="F96">
            <v>1090.239</v>
          </cell>
          <cell r="G96">
            <v>1088.595</v>
          </cell>
        </row>
        <row r="97">
          <cell r="A97">
            <v>42144</v>
          </cell>
          <cell r="B97">
            <v>1206.75</v>
          </cell>
          <cell r="C97">
            <v>1210.5</v>
          </cell>
          <cell r="D97">
            <v>777.57</v>
          </cell>
          <cell r="E97">
            <v>777.73099999999999</v>
          </cell>
          <cell r="F97">
            <v>1085.329</v>
          </cell>
          <cell r="G97">
            <v>1090.1969999999999</v>
          </cell>
        </row>
        <row r="98">
          <cell r="A98">
            <v>42145</v>
          </cell>
          <cell r="B98">
            <v>1209.5999999999999</v>
          </cell>
          <cell r="C98">
            <v>1205</v>
          </cell>
          <cell r="D98">
            <v>772.59900000000005</v>
          </cell>
          <cell r="E98">
            <v>768.75199999999995</v>
          </cell>
          <cell r="F98">
            <v>1084.357</v>
          </cell>
          <cell r="G98">
            <v>1082.3920000000001</v>
          </cell>
        </row>
        <row r="99">
          <cell r="A99">
            <v>42146</v>
          </cell>
          <cell r="B99">
            <v>1211</v>
          </cell>
          <cell r="C99">
            <v>1204.0999999999999</v>
          </cell>
          <cell r="D99">
            <v>772.96199999999999</v>
          </cell>
          <cell r="E99">
            <v>776.27499999999998</v>
          </cell>
          <cell r="F99">
            <v>1083.451</v>
          </cell>
          <cell r="G99">
            <v>1092.5999999999999</v>
          </cell>
        </row>
        <row r="100">
          <cell r="A100">
            <v>42150</v>
          </cell>
          <cell r="B100">
            <v>1194</v>
          </cell>
          <cell r="C100">
            <v>1185.4000000000001</v>
          </cell>
          <cell r="D100">
            <v>774.77099999999996</v>
          </cell>
          <cell r="E100">
            <v>771.04200000000003</v>
          </cell>
          <cell r="F100">
            <v>1095.5640000000001</v>
          </cell>
          <cell r="G100">
            <v>1087.298</v>
          </cell>
        </row>
        <row r="101">
          <cell r="A101">
            <v>42151</v>
          </cell>
          <cell r="B101">
            <v>1187.8499999999999</v>
          </cell>
          <cell r="C101">
            <v>1185.8499999999999</v>
          </cell>
          <cell r="D101">
            <v>770.64300000000003</v>
          </cell>
          <cell r="E101">
            <v>773.35900000000004</v>
          </cell>
          <cell r="F101">
            <v>1088.0740000000001</v>
          </cell>
          <cell r="G101">
            <v>1092.144</v>
          </cell>
        </row>
        <row r="102">
          <cell r="A102">
            <v>42152</v>
          </cell>
          <cell r="B102">
            <v>1189.45</v>
          </cell>
          <cell r="C102">
            <v>1185</v>
          </cell>
          <cell r="D102">
            <v>775.93499999999995</v>
          </cell>
          <cell r="E102">
            <v>775.65</v>
          </cell>
          <cell r="F102">
            <v>1087.075</v>
          </cell>
          <cell r="G102">
            <v>1087.8050000000001</v>
          </cell>
        </row>
        <row r="103">
          <cell r="A103">
            <v>42153</v>
          </cell>
          <cell r="B103">
            <v>1190.4000000000001</v>
          </cell>
          <cell r="C103">
            <v>1191.4000000000001</v>
          </cell>
          <cell r="D103">
            <v>778.24300000000005</v>
          </cell>
          <cell r="E103">
            <v>778.89599999999996</v>
          </cell>
          <cell r="F103">
            <v>1083.857</v>
          </cell>
          <cell r="G103">
            <v>1082.6479999999999</v>
          </cell>
        </row>
        <row r="104">
          <cell r="A104">
            <v>42156</v>
          </cell>
          <cell r="B104">
            <v>1187.3</v>
          </cell>
          <cell r="C104">
            <v>1199.9000000000001</v>
          </cell>
          <cell r="D104">
            <v>780.4</v>
          </cell>
          <cell r="E104">
            <v>788.03399999999999</v>
          </cell>
          <cell r="F104">
            <v>1088.2929999999999</v>
          </cell>
          <cell r="G104">
            <v>1097.6279999999999</v>
          </cell>
        </row>
        <row r="105">
          <cell r="A105">
            <v>42157</v>
          </cell>
          <cell r="B105">
            <v>1188.75</v>
          </cell>
          <cell r="C105">
            <v>1192.8</v>
          </cell>
          <cell r="D105">
            <v>779.90499999999997</v>
          </cell>
          <cell r="E105">
            <v>778.36099999999999</v>
          </cell>
          <cell r="F105">
            <v>1083.1679999999999</v>
          </cell>
          <cell r="G105">
            <v>1070.952</v>
          </cell>
        </row>
        <row r="106">
          <cell r="A106">
            <v>42158</v>
          </cell>
          <cell r="B106">
            <v>1186.5999999999999</v>
          </cell>
          <cell r="C106">
            <v>1190</v>
          </cell>
          <cell r="D106">
            <v>777.601</v>
          </cell>
          <cell r="E106">
            <v>776.76199999999994</v>
          </cell>
          <cell r="F106">
            <v>1067.23</v>
          </cell>
          <cell r="G106">
            <v>1059.3309999999999</v>
          </cell>
        </row>
        <row r="107">
          <cell r="A107">
            <v>42159</v>
          </cell>
          <cell r="B107">
            <v>1182.45</v>
          </cell>
          <cell r="C107">
            <v>1176</v>
          </cell>
          <cell r="D107">
            <v>766.55499999999995</v>
          </cell>
          <cell r="E107">
            <v>764.62900000000002</v>
          </cell>
          <cell r="F107">
            <v>1041.76</v>
          </cell>
          <cell r="G107">
            <v>1042.1369999999999</v>
          </cell>
        </row>
        <row r="108">
          <cell r="A108">
            <v>42160</v>
          </cell>
          <cell r="B108">
            <v>1175.9000000000001</v>
          </cell>
          <cell r="C108">
            <v>1164.5999999999999</v>
          </cell>
          <cell r="D108">
            <v>767.81899999999996</v>
          </cell>
          <cell r="E108">
            <v>765.00099999999998</v>
          </cell>
          <cell r="F108">
            <v>1044.251</v>
          </cell>
          <cell r="G108">
            <v>1050.277</v>
          </cell>
        </row>
        <row r="109">
          <cell r="A109">
            <v>42163</v>
          </cell>
          <cell r="B109">
            <v>1173.4000000000001</v>
          </cell>
          <cell r="C109">
            <v>1172.8</v>
          </cell>
          <cell r="D109">
            <v>769.846</v>
          </cell>
          <cell r="E109">
            <v>767.56399999999996</v>
          </cell>
          <cell r="F109">
            <v>1053.3209999999999</v>
          </cell>
          <cell r="G109">
            <v>1047.5640000000001</v>
          </cell>
        </row>
        <row r="110">
          <cell r="A110">
            <v>42164</v>
          </cell>
          <cell r="B110">
            <v>1181</v>
          </cell>
          <cell r="C110">
            <v>1177.4000000000001</v>
          </cell>
          <cell r="D110">
            <v>772.4</v>
          </cell>
          <cell r="E110">
            <v>768.83900000000006</v>
          </cell>
          <cell r="F110">
            <v>1046.7539999999999</v>
          </cell>
          <cell r="G110">
            <v>1046.345</v>
          </cell>
        </row>
        <row r="111">
          <cell r="A111">
            <v>42165</v>
          </cell>
          <cell r="B111">
            <v>1186</v>
          </cell>
          <cell r="C111">
            <v>1188.5</v>
          </cell>
          <cell r="D111">
            <v>767.86099999999999</v>
          </cell>
          <cell r="E111">
            <v>765.36699999999996</v>
          </cell>
          <cell r="F111">
            <v>1049.1859999999999</v>
          </cell>
          <cell r="G111">
            <v>1049.865</v>
          </cell>
        </row>
        <row r="112">
          <cell r="A112">
            <v>42166</v>
          </cell>
          <cell r="B112">
            <v>1180.5</v>
          </cell>
          <cell r="C112">
            <v>1178.5</v>
          </cell>
          <cell r="D112">
            <v>763.50900000000001</v>
          </cell>
          <cell r="E112">
            <v>760.56799999999998</v>
          </cell>
          <cell r="F112">
            <v>1049.193</v>
          </cell>
          <cell r="G112">
            <v>1049.8420000000001</v>
          </cell>
        </row>
        <row r="113">
          <cell r="A113">
            <v>42167</v>
          </cell>
          <cell r="B113">
            <v>1179.25</v>
          </cell>
          <cell r="C113">
            <v>1182.8</v>
          </cell>
          <cell r="D113">
            <v>761.27300000000002</v>
          </cell>
          <cell r="E113">
            <v>763.44200000000001</v>
          </cell>
          <cell r="F113">
            <v>1055.682</v>
          </cell>
          <cell r="G113">
            <v>1053.8599999999999</v>
          </cell>
        </row>
        <row r="114">
          <cell r="A114">
            <v>42170</v>
          </cell>
          <cell r="B114">
            <v>1178.25</v>
          </cell>
          <cell r="C114">
            <v>1181.4000000000001</v>
          </cell>
          <cell r="D114">
            <v>760.01400000000001</v>
          </cell>
          <cell r="E114">
            <v>760.721</v>
          </cell>
          <cell r="F114">
            <v>1049.5719999999999</v>
          </cell>
          <cell r="G114">
            <v>1051.2080000000001</v>
          </cell>
        </row>
        <row r="115">
          <cell r="A115">
            <v>42171</v>
          </cell>
          <cell r="B115">
            <v>1182.0999999999999</v>
          </cell>
          <cell r="C115">
            <v>1177.75</v>
          </cell>
          <cell r="D115">
            <v>759.36300000000006</v>
          </cell>
          <cell r="E115">
            <v>752.84500000000003</v>
          </cell>
          <cell r="F115">
            <v>1050.056</v>
          </cell>
          <cell r="G115">
            <v>1046.8420000000001</v>
          </cell>
        </row>
        <row r="116">
          <cell r="A116">
            <v>42172</v>
          </cell>
          <cell r="B116">
            <v>1178.5</v>
          </cell>
          <cell r="C116">
            <v>1178</v>
          </cell>
          <cell r="D116">
            <v>748.92</v>
          </cell>
          <cell r="E116">
            <v>748.81600000000003</v>
          </cell>
          <cell r="F116">
            <v>1045.6500000000001</v>
          </cell>
          <cell r="G116">
            <v>1045.67</v>
          </cell>
        </row>
        <row r="117">
          <cell r="A117">
            <v>42173</v>
          </cell>
          <cell r="B117">
            <v>1198</v>
          </cell>
          <cell r="C117">
            <v>1201.8499999999999</v>
          </cell>
          <cell r="D117">
            <v>752.41800000000001</v>
          </cell>
          <cell r="E117">
            <v>756.19</v>
          </cell>
          <cell r="F117">
            <v>1050.6469999999999</v>
          </cell>
          <cell r="G117">
            <v>1054.3009999999999</v>
          </cell>
        </row>
        <row r="118">
          <cell r="A118">
            <v>42174</v>
          </cell>
          <cell r="B118">
            <v>1198.1500000000001</v>
          </cell>
          <cell r="C118">
            <v>1203.4000000000001</v>
          </cell>
          <cell r="D118">
            <v>755.64499999999998</v>
          </cell>
          <cell r="E118">
            <v>757.42700000000002</v>
          </cell>
          <cell r="F118">
            <v>1058.857</v>
          </cell>
          <cell r="G118">
            <v>1060.732</v>
          </cell>
        </row>
        <row r="119">
          <cell r="A119">
            <v>42177</v>
          </cell>
          <cell r="B119">
            <v>1193.7</v>
          </cell>
          <cell r="C119">
            <v>1185.5</v>
          </cell>
          <cell r="D119">
            <v>752.53</v>
          </cell>
          <cell r="E119">
            <v>748.61099999999999</v>
          </cell>
          <cell r="F119">
            <v>1052.135</v>
          </cell>
          <cell r="G119">
            <v>1043.1610000000001</v>
          </cell>
        </row>
        <row r="120">
          <cell r="A120">
            <v>42178</v>
          </cell>
          <cell r="B120">
            <v>1183.3499999999999</v>
          </cell>
          <cell r="C120">
            <v>1178</v>
          </cell>
          <cell r="D120">
            <v>749.16899999999998</v>
          </cell>
          <cell r="E120">
            <v>748.43499999999995</v>
          </cell>
          <cell r="F120">
            <v>1052.241</v>
          </cell>
          <cell r="G120">
            <v>1055.6030000000001</v>
          </cell>
        </row>
        <row r="121">
          <cell r="A121">
            <v>42179</v>
          </cell>
          <cell r="B121">
            <v>1175.75</v>
          </cell>
          <cell r="C121">
            <v>1173.75</v>
          </cell>
          <cell r="D121">
            <v>744.71100000000001</v>
          </cell>
          <cell r="E121">
            <v>745.64099999999996</v>
          </cell>
          <cell r="F121">
            <v>1048.934</v>
          </cell>
          <cell r="G121">
            <v>1049.2560000000001</v>
          </cell>
        </row>
        <row r="122">
          <cell r="A122">
            <v>42180</v>
          </cell>
          <cell r="B122">
            <v>1174.5999999999999</v>
          </cell>
          <cell r="C122">
            <v>1172.6500000000001</v>
          </cell>
          <cell r="D122">
            <v>748.79700000000003</v>
          </cell>
          <cell r="E122">
            <v>744.68200000000002</v>
          </cell>
          <cell r="F122">
            <v>1052.509</v>
          </cell>
          <cell r="G122">
            <v>1048.319</v>
          </cell>
        </row>
        <row r="123">
          <cell r="A123">
            <v>42181</v>
          </cell>
          <cell r="B123">
            <v>1174.4000000000001</v>
          </cell>
          <cell r="C123">
            <v>1170.5</v>
          </cell>
          <cell r="D123">
            <v>745.88800000000003</v>
          </cell>
          <cell r="E123">
            <v>743.67</v>
          </cell>
          <cell r="F123">
            <v>1048.384</v>
          </cell>
          <cell r="G123">
            <v>1045.836</v>
          </cell>
        </row>
        <row r="124">
          <cell r="A124">
            <v>42184</v>
          </cell>
          <cell r="B124">
            <v>1176.5</v>
          </cell>
          <cell r="C124">
            <v>1176</v>
          </cell>
          <cell r="D124">
            <v>749.101</v>
          </cell>
          <cell r="E124">
            <v>747.80600000000004</v>
          </cell>
          <cell r="F124">
            <v>1060.818</v>
          </cell>
          <cell r="G124">
            <v>1056.6510000000001</v>
          </cell>
        </row>
        <row r="125">
          <cell r="A125">
            <v>42185</v>
          </cell>
          <cell r="B125">
            <v>1175</v>
          </cell>
          <cell r="C125">
            <v>1171</v>
          </cell>
          <cell r="D125">
            <v>747.07500000000005</v>
          </cell>
          <cell r="E125">
            <v>743.51599999999996</v>
          </cell>
          <cell r="F125">
            <v>1053.009</v>
          </cell>
          <cell r="G125">
            <v>1046.19</v>
          </cell>
        </row>
        <row r="126">
          <cell r="A126">
            <v>42186</v>
          </cell>
          <cell r="B126">
            <v>1171.7</v>
          </cell>
          <cell r="C126">
            <v>1168</v>
          </cell>
          <cell r="D126">
            <v>748.37900000000002</v>
          </cell>
          <cell r="E126">
            <v>747.30499999999995</v>
          </cell>
          <cell r="F126">
            <v>1053.261</v>
          </cell>
          <cell r="G126">
            <v>1055.152</v>
          </cell>
        </row>
        <row r="127">
          <cell r="A127">
            <v>42187</v>
          </cell>
          <cell r="B127">
            <v>1164.3</v>
          </cell>
          <cell r="C127">
            <v>1165.25</v>
          </cell>
          <cell r="D127">
            <v>745.70100000000002</v>
          </cell>
          <cell r="E127">
            <v>745.92700000000002</v>
          </cell>
          <cell r="F127">
            <v>1051.239</v>
          </cell>
          <cell r="G127">
            <v>1050.2950000000001</v>
          </cell>
        </row>
        <row r="128">
          <cell r="A128">
            <v>42188</v>
          </cell>
          <cell r="B128">
            <v>1168.25</v>
          </cell>
          <cell r="C128">
            <v>1167.95</v>
          </cell>
          <cell r="D128">
            <v>747.44100000000003</v>
          </cell>
          <cell r="E128">
            <v>748.20600000000002</v>
          </cell>
          <cell r="F128">
            <v>1051.104</v>
          </cell>
          <cell r="G128">
            <v>1052.2070000000001</v>
          </cell>
        </row>
        <row r="129">
          <cell r="A129">
            <v>42191</v>
          </cell>
          <cell r="B129">
            <v>1164.25</v>
          </cell>
          <cell r="C129">
            <v>1166</v>
          </cell>
          <cell r="D129">
            <v>748.42499999999995</v>
          </cell>
          <cell r="E129">
            <v>749.18899999999996</v>
          </cell>
          <cell r="F129">
            <v>1053.4290000000001</v>
          </cell>
          <cell r="G129">
            <v>1055.729</v>
          </cell>
        </row>
        <row r="130">
          <cell r="A130">
            <v>42192</v>
          </cell>
          <cell r="B130">
            <v>1166.25</v>
          </cell>
          <cell r="C130">
            <v>1156.25</v>
          </cell>
          <cell r="D130">
            <v>752.10400000000004</v>
          </cell>
          <cell r="E130">
            <v>748.86699999999996</v>
          </cell>
          <cell r="F130">
            <v>1063.2239999999999</v>
          </cell>
          <cell r="G130">
            <v>1056.2249999999999</v>
          </cell>
        </row>
        <row r="131">
          <cell r="A131">
            <v>42193</v>
          </cell>
          <cell r="B131">
            <v>1154.25</v>
          </cell>
          <cell r="C131">
            <v>1158.5</v>
          </cell>
          <cell r="D131">
            <v>749.46400000000006</v>
          </cell>
          <cell r="E131">
            <v>754.13400000000001</v>
          </cell>
          <cell r="F131">
            <v>1045.6110000000001</v>
          </cell>
          <cell r="G131">
            <v>1050.365</v>
          </cell>
        </row>
        <row r="132">
          <cell r="A132">
            <v>42194</v>
          </cell>
          <cell r="B132">
            <v>1162.0999999999999</v>
          </cell>
          <cell r="C132">
            <v>1164.25</v>
          </cell>
          <cell r="D132">
            <v>755.37099999999998</v>
          </cell>
          <cell r="E132">
            <v>755.54</v>
          </cell>
          <cell r="F132">
            <v>1053.963</v>
          </cell>
          <cell r="G132">
            <v>1052.239</v>
          </cell>
        </row>
        <row r="133">
          <cell r="A133">
            <v>42195</v>
          </cell>
          <cell r="B133">
            <v>1162.4000000000001</v>
          </cell>
          <cell r="C133">
            <v>1159.3</v>
          </cell>
          <cell r="D133">
            <v>750.29899999999998</v>
          </cell>
          <cell r="E133">
            <v>746.803</v>
          </cell>
          <cell r="F133">
            <v>1041.204</v>
          </cell>
          <cell r="G133">
            <v>1036.153</v>
          </cell>
        </row>
        <row r="134">
          <cell r="A134">
            <v>42198</v>
          </cell>
          <cell r="B134">
            <v>1154.95</v>
          </cell>
          <cell r="C134">
            <v>1154</v>
          </cell>
          <cell r="D134">
            <v>741.58900000000006</v>
          </cell>
          <cell r="E134">
            <v>742.64800000000002</v>
          </cell>
          <cell r="F134">
            <v>1043.127</v>
          </cell>
          <cell r="G134">
            <v>1044.297</v>
          </cell>
        </row>
        <row r="135">
          <cell r="A135">
            <v>42199</v>
          </cell>
          <cell r="B135">
            <v>1153.2</v>
          </cell>
          <cell r="C135">
            <v>1157.4000000000001</v>
          </cell>
          <cell r="D135">
            <v>745.274</v>
          </cell>
          <cell r="E135">
            <v>743.01900000000001</v>
          </cell>
          <cell r="F135">
            <v>1046.8879999999999</v>
          </cell>
          <cell r="G135">
            <v>1048.75</v>
          </cell>
        </row>
        <row r="136">
          <cell r="A136">
            <v>42200</v>
          </cell>
          <cell r="B136">
            <v>1154.75</v>
          </cell>
          <cell r="C136">
            <v>1147.4000000000001</v>
          </cell>
          <cell r="D136">
            <v>739.08699999999999</v>
          </cell>
          <cell r="E136">
            <v>735.96100000000001</v>
          </cell>
          <cell r="F136">
            <v>1047.5820000000001</v>
          </cell>
          <cell r="G136">
            <v>1047.0409999999999</v>
          </cell>
        </row>
        <row r="137">
          <cell r="A137">
            <v>42201</v>
          </cell>
          <cell r="B137">
            <v>1145.0999999999999</v>
          </cell>
          <cell r="C137">
            <v>1144.4000000000001</v>
          </cell>
          <cell r="D137">
            <v>732.79399999999998</v>
          </cell>
          <cell r="E137">
            <v>732.81500000000005</v>
          </cell>
          <cell r="F137">
            <v>1050.117</v>
          </cell>
          <cell r="G137">
            <v>1048.6579999999999</v>
          </cell>
        </row>
        <row r="138">
          <cell r="A138">
            <v>42202</v>
          </cell>
          <cell r="B138">
            <v>1143</v>
          </cell>
          <cell r="C138">
            <v>1132.8</v>
          </cell>
          <cell r="D138">
            <v>730.678</v>
          </cell>
          <cell r="E138">
            <v>727.6</v>
          </cell>
          <cell r="F138">
            <v>1049.25</v>
          </cell>
          <cell r="G138">
            <v>1044.296</v>
          </cell>
        </row>
        <row r="139">
          <cell r="A139">
            <v>42205</v>
          </cell>
          <cell r="B139">
            <v>1115</v>
          </cell>
          <cell r="C139">
            <v>1104.5999999999999</v>
          </cell>
          <cell r="D139">
            <v>717.41099999999994</v>
          </cell>
          <cell r="E139">
            <v>709.80600000000004</v>
          </cell>
          <cell r="F139">
            <v>1029.1669999999999</v>
          </cell>
          <cell r="G139">
            <v>1018.299</v>
          </cell>
        </row>
        <row r="140">
          <cell r="A140">
            <v>42206</v>
          </cell>
          <cell r="B140">
            <v>1108</v>
          </cell>
          <cell r="C140">
            <v>1105.5999999999999</v>
          </cell>
          <cell r="D140">
            <v>711.46500000000003</v>
          </cell>
          <cell r="E140">
            <v>710.67700000000002</v>
          </cell>
          <cell r="F140">
            <v>1021.151</v>
          </cell>
          <cell r="G140">
            <v>1014.3579999999999</v>
          </cell>
        </row>
        <row r="141">
          <cell r="A141">
            <v>42207</v>
          </cell>
          <cell r="B141">
            <v>1096.8</v>
          </cell>
          <cell r="C141">
            <v>1088.5999999999999</v>
          </cell>
          <cell r="D141">
            <v>702.37900000000002</v>
          </cell>
          <cell r="E141">
            <v>696.63699999999994</v>
          </cell>
          <cell r="F141">
            <v>1002.468</v>
          </cell>
          <cell r="G141">
            <v>999.495</v>
          </cell>
        </row>
        <row r="142">
          <cell r="A142">
            <v>42208</v>
          </cell>
          <cell r="B142">
            <v>1101.6500000000001</v>
          </cell>
          <cell r="C142">
            <v>1097.4000000000001</v>
          </cell>
          <cell r="D142">
            <v>705.91399999999999</v>
          </cell>
          <cell r="E142">
            <v>705.24699999999996</v>
          </cell>
          <cell r="F142">
            <v>1003.69</v>
          </cell>
          <cell r="G142">
            <v>998.13499999999999</v>
          </cell>
        </row>
        <row r="143">
          <cell r="A143">
            <v>42209</v>
          </cell>
          <cell r="B143">
            <v>1083.75</v>
          </cell>
          <cell r="C143">
            <v>1080.8</v>
          </cell>
          <cell r="D143">
            <v>699.89300000000003</v>
          </cell>
          <cell r="E143">
            <v>697.42499999999995</v>
          </cell>
          <cell r="F143">
            <v>990.04200000000003</v>
          </cell>
          <cell r="G143">
            <v>985.77200000000005</v>
          </cell>
        </row>
        <row r="144">
          <cell r="A144">
            <v>42212</v>
          </cell>
          <cell r="B144">
            <v>1098.5999999999999</v>
          </cell>
          <cell r="C144">
            <v>1100</v>
          </cell>
          <cell r="D144">
            <v>708.38599999999997</v>
          </cell>
          <cell r="E144">
            <v>706.53200000000004</v>
          </cell>
          <cell r="F144">
            <v>992.41200000000003</v>
          </cell>
          <cell r="G144">
            <v>990.58900000000006</v>
          </cell>
        </row>
        <row r="145">
          <cell r="A145">
            <v>42213</v>
          </cell>
          <cell r="B145">
            <v>1095.5999999999999</v>
          </cell>
          <cell r="C145">
            <v>1096.2</v>
          </cell>
          <cell r="D145">
            <v>702.12800000000004</v>
          </cell>
          <cell r="E145">
            <v>702.197</v>
          </cell>
          <cell r="F145">
            <v>990.06</v>
          </cell>
          <cell r="G145">
            <v>991.85699999999997</v>
          </cell>
        </row>
        <row r="146">
          <cell r="A146">
            <v>42214</v>
          </cell>
          <cell r="B146">
            <v>1096.75</v>
          </cell>
          <cell r="C146">
            <v>1090.25</v>
          </cell>
          <cell r="D146">
            <v>701.65099999999995</v>
          </cell>
          <cell r="E146">
            <v>695.35699999999997</v>
          </cell>
          <cell r="F146">
            <v>991.00900000000001</v>
          </cell>
          <cell r="G146">
            <v>988.08199999999999</v>
          </cell>
        </row>
        <row r="147">
          <cell r="A147">
            <v>42215</v>
          </cell>
          <cell r="B147">
            <v>1085.6500000000001</v>
          </cell>
          <cell r="C147">
            <v>1087.5</v>
          </cell>
          <cell r="D147">
            <v>695.39499999999998</v>
          </cell>
          <cell r="E147">
            <v>696.06700000000001</v>
          </cell>
          <cell r="F147">
            <v>989.74400000000003</v>
          </cell>
          <cell r="G147">
            <v>994.78599999999994</v>
          </cell>
        </row>
        <row r="148">
          <cell r="A148">
            <v>42216</v>
          </cell>
          <cell r="B148">
            <v>1080.05</v>
          </cell>
          <cell r="C148">
            <v>1098.4000000000001</v>
          </cell>
          <cell r="D148">
            <v>694.18600000000004</v>
          </cell>
          <cell r="E148">
            <v>701.60599999999999</v>
          </cell>
          <cell r="F148">
            <v>985.447</v>
          </cell>
          <cell r="G148">
            <v>990.17399999999998</v>
          </cell>
        </row>
        <row r="149">
          <cell r="A149">
            <v>42219</v>
          </cell>
          <cell r="B149">
            <v>1093</v>
          </cell>
          <cell r="C149">
            <v>1091.9000000000001</v>
          </cell>
          <cell r="D149">
            <v>699.99</v>
          </cell>
          <cell r="E149">
            <v>699.37599999999998</v>
          </cell>
          <cell r="F149">
            <v>995.9</v>
          </cell>
          <cell r="G149">
            <v>995.39599999999996</v>
          </cell>
        </row>
        <row r="150">
          <cell r="A150">
            <v>42220</v>
          </cell>
          <cell r="B150">
            <v>1092.5999999999999</v>
          </cell>
          <cell r="C150">
            <v>1090.6500000000001</v>
          </cell>
          <cell r="D150">
            <v>701.10400000000004</v>
          </cell>
          <cell r="E150">
            <v>698.66399999999999</v>
          </cell>
          <cell r="F150">
            <v>996.625</v>
          </cell>
          <cell r="G150">
            <v>994.39300000000003</v>
          </cell>
        </row>
        <row r="151">
          <cell r="A151">
            <v>42221</v>
          </cell>
          <cell r="B151">
            <v>1086.5</v>
          </cell>
          <cell r="C151">
            <v>1085.0999999999999</v>
          </cell>
          <cell r="D151">
            <v>697.81600000000003</v>
          </cell>
          <cell r="E151">
            <v>694.86400000000003</v>
          </cell>
          <cell r="F151">
            <v>1000.184</v>
          </cell>
          <cell r="G151">
            <v>997.79300000000001</v>
          </cell>
        </row>
        <row r="152">
          <cell r="A152">
            <v>42222</v>
          </cell>
          <cell r="B152">
            <v>1085</v>
          </cell>
          <cell r="C152">
            <v>1089.75</v>
          </cell>
          <cell r="D152">
            <v>694.55600000000004</v>
          </cell>
          <cell r="E152">
            <v>702.24900000000002</v>
          </cell>
          <cell r="F152">
            <v>996.053</v>
          </cell>
          <cell r="G152">
            <v>998.39700000000005</v>
          </cell>
        </row>
        <row r="153">
          <cell r="A153">
            <v>42223</v>
          </cell>
          <cell r="B153">
            <v>1091.3499999999999</v>
          </cell>
          <cell r="C153">
            <v>1093.5</v>
          </cell>
          <cell r="D153">
            <v>703.00800000000004</v>
          </cell>
          <cell r="E153">
            <v>708.27099999999996</v>
          </cell>
          <cell r="F153">
            <v>998.99300000000005</v>
          </cell>
          <cell r="G153">
            <v>1005.471</v>
          </cell>
        </row>
        <row r="154">
          <cell r="A154">
            <v>42226</v>
          </cell>
          <cell r="B154">
            <v>1094.8</v>
          </cell>
          <cell r="C154">
            <v>1097</v>
          </cell>
          <cell r="D154">
            <v>707.73800000000006</v>
          </cell>
          <cell r="E154">
            <v>706.51099999999997</v>
          </cell>
          <cell r="F154">
            <v>998.495</v>
          </cell>
          <cell r="G154">
            <v>999.86300000000006</v>
          </cell>
        </row>
        <row r="155">
          <cell r="A155">
            <v>42227</v>
          </cell>
          <cell r="B155">
            <v>1113.25</v>
          </cell>
          <cell r="C155">
            <v>1108.25</v>
          </cell>
          <cell r="D155">
            <v>713.73599999999999</v>
          </cell>
          <cell r="E155">
            <v>711.14599999999996</v>
          </cell>
          <cell r="F155">
            <v>1008.973</v>
          </cell>
          <cell r="G155">
            <v>1001.5359999999999</v>
          </cell>
        </row>
        <row r="156">
          <cell r="A156">
            <v>42228</v>
          </cell>
          <cell r="B156">
            <v>1116.8</v>
          </cell>
          <cell r="C156">
            <v>1119</v>
          </cell>
          <cell r="D156">
            <v>717.18499999999995</v>
          </cell>
          <cell r="E156">
            <v>716.71</v>
          </cell>
          <cell r="F156">
            <v>1003.234</v>
          </cell>
          <cell r="G156">
            <v>1000.85</v>
          </cell>
        </row>
        <row r="157">
          <cell r="A157">
            <v>42229</v>
          </cell>
          <cell r="B157">
            <v>1117.3499999999999</v>
          </cell>
          <cell r="C157">
            <v>1116.75</v>
          </cell>
          <cell r="D157">
            <v>715.56200000000001</v>
          </cell>
          <cell r="E157">
            <v>716.64599999999996</v>
          </cell>
          <cell r="F157">
            <v>1005.535</v>
          </cell>
          <cell r="G157">
            <v>1004.543</v>
          </cell>
        </row>
        <row r="158">
          <cell r="A158">
            <v>42230</v>
          </cell>
          <cell r="B158">
            <v>1116.75</v>
          </cell>
          <cell r="C158">
            <v>1118.25</v>
          </cell>
          <cell r="D158">
            <v>715.29200000000003</v>
          </cell>
          <cell r="E158">
            <v>714.94799999999998</v>
          </cell>
          <cell r="F158">
            <v>1002.109</v>
          </cell>
          <cell r="G158">
            <v>1003.59</v>
          </cell>
        </row>
        <row r="159">
          <cell r="A159">
            <v>42233</v>
          </cell>
          <cell r="B159">
            <v>1117.3</v>
          </cell>
          <cell r="C159">
            <v>1118.8</v>
          </cell>
          <cell r="D159">
            <v>714.34100000000001</v>
          </cell>
          <cell r="E159">
            <v>716.12400000000002</v>
          </cell>
          <cell r="F159">
            <v>1006.169</v>
          </cell>
          <cell r="G159">
            <v>1009.383</v>
          </cell>
        </row>
        <row r="160">
          <cell r="A160">
            <v>42234</v>
          </cell>
          <cell r="B160">
            <v>1119.1500000000001</v>
          </cell>
          <cell r="C160">
            <v>1111.45</v>
          </cell>
          <cell r="D160">
            <v>714.13099999999997</v>
          </cell>
          <cell r="E160">
            <v>708.33600000000001</v>
          </cell>
          <cell r="F160">
            <v>1011.295</v>
          </cell>
          <cell r="G160">
            <v>1006.794</v>
          </cell>
        </row>
        <row r="161">
          <cell r="A161">
            <v>42235</v>
          </cell>
          <cell r="B161">
            <v>1123.2</v>
          </cell>
          <cell r="C161">
            <v>1126.1500000000001</v>
          </cell>
          <cell r="D161">
            <v>716.89800000000002</v>
          </cell>
          <cell r="E161">
            <v>719.49300000000005</v>
          </cell>
          <cell r="F161">
            <v>1017.7140000000001</v>
          </cell>
          <cell r="G161">
            <v>1020.6180000000001</v>
          </cell>
        </row>
        <row r="162">
          <cell r="A162">
            <v>42236</v>
          </cell>
          <cell r="B162">
            <v>1137.95</v>
          </cell>
          <cell r="C162">
            <v>1147.7</v>
          </cell>
          <cell r="D162">
            <v>728.54399999999998</v>
          </cell>
          <cell r="E162">
            <v>733.00300000000004</v>
          </cell>
          <cell r="F162">
            <v>1019.806</v>
          </cell>
          <cell r="G162">
            <v>1027.7139999999999</v>
          </cell>
        </row>
        <row r="163">
          <cell r="A163">
            <v>42237</v>
          </cell>
          <cell r="B163">
            <v>1149.3499999999999</v>
          </cell>
          <cell r="C163">
            <v>1156.5</v>
          </cell>
          <cell r="D163">
            <v>732.74699999999996</v>
          </cell>
          <cell r="E163">
            <v>737.07</v>
          </cell>
          <cell r="F163">
            <v>1021.327</v>
          </cell>
          <cell r="G163">
            <v>1023.768</v>
          </cell>
        </row>
        <row r="164">
          <cell r="A164">
            <v>42240</v>
          </cell>
          <cell r="B164">
            <v>1153.5</v>
          </cell>
          <cell r="C164">
            <v>1166.5</v>
          </cell>
          <cell r="D164">
            <v>734.33900000000006</v>
          </cell>
          <cell r="E164">
            <v>739.625</v>
          </cell>
          <cell r="F164">
            <v>1005.93</v>
          </cell>
          <cell r="G164">
            <v>999.95699999999999</v>
          </cell>
        </row>
        <row r="165">
          <cell r="A165">
            <v>42241</v>
          </cell>
          <cell r="B165">
            <v>1154.25</v>
          </cell>
          <cell r="C165">
            <v>1137.5</v>
          </cell>
          <cell r="D165">
            <v>730.56100000000004</v>
          </cell>
          <cell r="E165">
            <v>722.31399999999996</v>
          </cell>
          <cell r="F165">
            <v>999.351</v>
          </cell>
          <cell r="G165">
            <v>992.10699999999997</v>
          </cell>
        </row>
        <row r="166">
          <cell r="A166">
            <v>42242</v>
          </cell>
          <cell r="B166">
            <v>1134.4000000000001</v>
          </cell>
          <cell r="C166">
            <v>1120.75</v>
          </cell>
          <cell r="D166">
            <v>724.625</v>
          </cell>
          <cell r="E166">
            <v>719.49</v>
          </cell>
          <cell r="F166">
            <v>990.05100000000004</v>
          </cell>
          <cell r="G166">
            <v>984.71199999999999</v>
          </cell>
        </row>
        <row r="167">
          <cell r="A167">
            <v>42243</v>
          </cell>
          <cell r="B167">
            <v>1128.5</v>
          </cell>
          <cell r="C167">
            <v>1119</v>
          </cell>
          <cell r="D167">
            <v>728.91099999999994</v>
          </cell>
          <cell r="E167">
            <v>725.86900000000003</v>
          </cell>
          <cell r="F167">
            <v>999.38</v>
          </cell>
          <cell r="G167">
            <v>993.96</v>
          </cell>
        </row>
        <row r="168">
          <cell r="A168">
            <v>42244</v>
          </cell>
          <cell r="B168">
            <v>1125.5</v>
          </cell>
          <cell r="C168">
            <v>1135</v>
          </cell>
          <cell r="D168">
            <v>730.98699999999997</v>
          </cell>
          <cell r="E168">
            <v>738.62</v>
          </cell>
          <cell r="F168">
            <v>998.226</v>
          </cell>
          <cell r="G168">
            <v>1010.551</v>
          </cell>
        </row>
        <row r="169">
          <cell r="A169">
            <v>42248</v>
          </cell>
          <cell r="B169">
            <v>1141.9000000000001</v>
          </cell>
          <cell r="C169">
            <v>1142.3</v>
          </cell>
          <cell r="D169">
            <v>744.10299999999995</v>
          </cell>
          <cell r="E169">
            <v>744.48500000000001</v>
          </cell>
          <cell r="F169">
            <v>1012.2329999999999</v>
          </cell>
          <cell r="G169">
            <v>1013.351</v>
          </cell>
        </row>
        <row r="170">
          <cell r="A170">
            <v>42249</v>
          </cell>
          <cell r="B170">
            <v>1140</v>
          </cell>
          <cell r="C170">
            <v>1137.75</v>
          </cell>
          <cell r="D170">
            <v>746.46400000000006</v>
          </cell>
          <cell r="E170">
            <v>743.72500000000002</v>
          </cell>
          <cell r="F170">
            <v>1010.728</v>
          </cell>
          <cell r="G170">
            <v>1012.2329999999999</v>
          </cell>
        </row>
        <row r="171">
          <cell r="A171">
            <v>42250</v>
          </cell>
          <cell r="B171">
            <v>1130.05</v>
          </cell>
          <cell r="C171">
            <v>1128</v>
          </cell>
          <cell r="D171">
            <v>739.63400000000001</v>
          </cell>
          <cell r="E171">
            <v>739.23599999999999</v>
          </cell>
          <cell r="F171">
            <v>1005.875</v>
          </cell>
          <cell r="G171">
            <v>1013.705</v>
          </cell>
        </row>
        <row r="172">
          <cell r="A172">
            <v>42251</v>
          </cell>
          <cell r="B172">
            <v>1125</v>
          </cell>
          <cell r="C172">
            <v>1118.25</v>
          </cell>
          <cell r="D172">
            <v>737.947</v>
          </cell>
          <cell r="E172">
            <v>735.83600000000001</v>
          </cell>
          <cell r="F172">
            <v>1009.874</v>
          </cell>
          <cell r="G172">
            <v>1005.937</v>
          </cell>
        </row>
        <row r="173">
          <cell r="A173">
            <v>42254</v>
          </cell>
          <cell r="B173">
            <v>1121</v>
          </cell>
          <cell r="C173">
            <v>1119.5</v>
          </cell>
          <cell r="D173">
            <v>734.745</v>
          </cell>
          <cell r="E173">
            <v>732.89700000000005</v>
          </cell>
          <cell r="F173">
            <v>1004.03</v>
          </cell>
          <cell r="G173">
            <v>1003.451</v>
          </cell>
        </row>
        <row r="174">
          <cell r="A174">
            <v>42255</v>
          </cell>
          <cell r="B174">
            <v>1120.8499999999999</v>
          </cell>
          <cell r="C174">
            <v>1121.1500000000001</v>
          </cell>
          <cell r="D174">
            <v>728.274</v>
          </cell>
          <cell r="E174">
            <v>729.46400000000006</v>
          </cell>
          <cell r="F174">
            <v>1003.492</v>
          </cell>
          <cell r="G174">
            <v>1003.176</v>
          </cell>
        </row>
        <row r="175">
          <cell r="A175">
            <v>42256</v>
          </cell>
          <cell r="B175">
            <v>1122.3</v>
          </cell>
          <cell r="C175">
            <v>1109.8499999999999</v>
          </cell>
          <cell r="D175">
            <v>730.37900000000002</v>
          </cell>
          <cell r="E175">
            <v>721.76</v>
          </cell>
          <cell r="F175">
            <v>1002.501</v>
          </cell>
          <cell r="G175">
            <v>996.00599999999997</v>
          </cell>
        </row>
        <row r="176">
          <cell r="A176">
            <v>42257</v>
          </cell>
          <cell r="B176">
            <v>1107.75</v>
          </cell>
          <cell r="C176">
            <v>1109.5</v>
          </cell>
          <cell r="D176">
            <v>720.32399999999996</v>
          </cell>
          <cell r="E176">
            <v>719.61300000000006</v>
          </cell>
          <cell r="F176">
            <v>989.72500000000002</v>
          </cell>
          <cell r="G176">
            <v>989.12400000000002</v>
          </cell>
        </row>
        <row r="177">
          <cell r="A177">
            <v>42258</v>
          </cell>
          <cell r="B177">
            <v>1106.3499999999999</v>
          </cell>
          <cell r="C177">
            <v>1100.25</v>
          </cell>
          <cell r="D177">
            <v>716.87300000000005</v>
          </cell>
          <cell r="E177">
            <v>712.92</v>
          </cell>
          <cell r="F177">
            <v>980.85</v>
          </cell>
          <cell r="G177">
            <v>974.14700000000005</v>
          </cell>
        </row>
        <row r="178">
          <cell r="A178">
            <v>42261</v>
          </cell>
          <cell r="B178">
            <v>1108</v>
          </cell>
          <cell r="C178">
            <v>1104.8</v>
          </cell>
          <cell r="D178">
            <v>716.96600000000001</v>
          </cell>
          <cell r="E178">
            <v>717.77499999999998</v>
          </cell>
          <cell r="F178">
            <v>977.97799999999995</v>
          </cell>
          <cell r="G178">
            <v>976.44600000000003</v>
          </cell>
        </row>
        <row r="179">
          <cell r="A179">
            <v>42262</v>
          </cell>
          <cell r="B179">
            <v>1105.5</v>
          </cell>
          <cell r="C179">
            <v>1105.95</v>
          </cell>
          <cell r="D179">
            <v>716.48500000000001</v>
          </cell>
          <cell r="E179">
            <v>719.03599999999994</v>
          </cell>
          <cell r="F179">
            <v>977.10799999999995</v>
          </cell>
          <cell r="G179">
            <v>978.06799999999998</v>
          </cell>
        </row>
        <row r="180">
          <cell r="A180">
            <v>42263</v>
          </cell>
          <cell r="B180">
            <v>1109.75</v>
          </cell>
          <cell r="C180">
            <v>1117.5999999999999</v>
          </cell>
          <cell r="D180">
            <v>719.822</v>
          </cell>
          <cell r="E180">
            <v>722.66399999999999</v>
          </cell>
          <cell r="F180">
            <v>987.54200000000003</v>
          </cell>
          <cell r="G180">
            <v>990.73599999999999</v>
          </cell>
        </row>
        <row r="181">
          <cell r="A181">
            <v>42264</v>
          </cell>
          <cell r="B181">
            <v>1118.1500000000001</v>
          </cell>
          <cell r="C181">
            <v>1117.5</v>
          </cell>
          <cell r="D181">
            <v>720.64300000000003</v>
          </cell>
          <cell r="E181">
            <v>718.83399999999995</v>
          </cell>
          <cell r="F181">
            <v>987.46</v>
          </cell>
          <cell r="G181">
            <v>987.14700000000005</v>
          </cell>
        </row>
        <row r="182">
          <cell r="A182">
            <v>42265</v>
          </cell>
          <cell r="B182">
            <v>1136</v>
          </cell>
          <cell r="C182">
            <v>1141.5</v>
          </cell>
          <cell r="D182">
            <v>726.25</v>
          </cell>
          <cell r="E182">
            <v>730.88699999999994</v>
          </cell>
          <cell r="F182">
            <v>992.31299999999999</v>
          </cell>
          <cell r="G182">
            <v>1000.57</v>
          </cell>
        </row>
        <row r="183">
          <cell r="A183">
            <v>42268</v>
          </cell>
          <cell r="B183">
            <v>1136.8499999999999</v>
          </cell>
          <cell r="C183">
            <v>1133.25</v>
          </cell>
          <cell r="D183">
            <v>732.86099999999999</v>
          </cell>
          <cell r="E183">
            <v>730.25699999999995</v>
          </cell>
          <cell r="F183">
            <v>1007.265</v>
          </cell>
          <cell r="G183">
            <v>1007.602</v>
          </cell>
        </row>
        <row r="184">
          <cell r="A184">
            <v>42269</v>
          </cell>
          <cell r="B184">
            <v>1129.3</v>
          </cell>
          <cell r="C184">
            <v>1122.9000000000001</v>
          </cell>
          <cell r="D184">
            <v>729.66300000000001</v>
          </cell>
          <cell r="E184">
            <v>729.72400000000005</v>
          </cell>
          <cell r="F184">
            <v>1009.114</v>
          </cell>
          <cell r="G184">
            <v>1007.627</v>
          </cell>
        </row>
        <row r="185">
          <cell r="A185">
            <v>42270</v>
          </cell>
          <cell r="B185">
            <v>1124.5999999999999</v>
          </cell>
          <cell r="C185">
            <v>1131.3499999999999</v>
          </cell>
          <cell r="D185">
            <v>734.76900000000001</v>
          </cell>
          <cell r="E185">
            <v>741.91800000000001</v>
          </cell>
          <cell r="F185">
            <v>1010.967</v>
          </cell>
          <cell r="G185">
            <v>1011.579</v>
          </cell>
        </row>
        <row r="186">
          <cell r="A186">
            <v>42271</v>
          </cell>
          <cell r="B186">
            <v>1134.45</v>
          </cell>
          <cell r="C186">
            <v>1154.5</v>
          </cell>
          <cell r="D186">
            <v>742.73299999999995</v>
          </cell>
          <cell r="E186">
            <v>756.75099999999998</v>
          </cell>
          <cell r="F186">
            <v>1012.314</v>
          </cell>
          <cell r="G186">
            <v>1025.6300000000001</v>
          </cell>
        </row>
        <row r="187">
          <cell r="A187">
            <v>42272</v>
          </cell>
          <cell r="B187">
            <v>1145.5</v>
          </cell>
          <cell r="C187">
            <v>1146.6500000000001</v>
          </cell>
          <cell r="D187">
            <v>752.18299999999999</v>
          </cell>
          <cell r="E187">
            <v>754.99599999999998</v>
          </cell>
          <cell r="F187">
            <v>1027.6310000000001</v>
          </cell>
          <cell r="G187">
            <v>1025.7639999999999</v>
          </cell>
        </row>
        <row r="188">
          <cell r="A188">
            <v>42275</v>
          </cell>
          <cell r="B188">
            <v>1137.5</v>
          </cell>
          <cell r="C188">
            <v>1131.05</v>
          </cell>
          <cell r="D188">
            <v>747.22500000000002</v>
          </cell>
          <cell r="E188">
            <v>744.822</v>
          </cell>
          <cell r="F188">
            <v>1016.26</v>
          </cell>
          <cell r="G188">
            <v>1012.442</v>
          </cell>
        </row>
        <row r="189">
          <cell r="A189">
            <v>42276</v>
          </cell>
          <cell r="B189">
            <v>1124.5999999999999</v>
          </cell>
          <cell r="C189">
            <v>1132.0999999999999</v>
          </cell>
          <cell r="D189">
            <v>741.35599999999999</v>
          </cell>
          <cell r="E189">
            <v>746.99</v>
          </cell>
          <cell r="F189">
            <v>1001.157</v>
          </cell>
          <cell r="G189">
            <v>1007.924</v>
          </cell>
        </row>
        <row r="190">
          <cell r="A190">
            <v>42277</v>
          </cell>
          <cell r="B190">
            <v>1122.5</v>
          </cell>
          <cell r="C190">
            <v>1114</v>
          </cell>
          <cell r="D190">
            <v>739.11900000000003</v>
          </cell>
          <cell r="E190">
            <v>734.53800000000001</v>
          </cell>
          <cell r="F190">
            <v>1000.802</v>
          </cell>
          <cell r="G190">
            <v>996.02099999999996</v>
          </cell>
        </row>
        <row r="191">
          <cell r="A191">
            <v>42278</v>
          </cell>
          <cell r="B191">
            <v>1114.2</v>
          </cell>
          <cell r="C191">
            <v>1119</v>
          </cell>
          <cell r="D191">
            <v>735.68799999999999</v>
          </cell>
          <cell r="E191">
            <v>737.20299999999997</v>
          </cell>
          <cell r="F191">
            <v>998.65599999999995</v>
          </cell>
          <cell r="G191">
            <v>999.19600000000003</v>
          </cell>
        </row>
        <row r="192">
          <cell r="A192">
            <v>42279</v>
          </cell>
          <cell r="B192">
            <v>1106.3</v>
          </cell>
          <cell r="C192">
            <v>1140.75</v>
          </cell>
          <cell r="D192">
            <v>730.20699999999999</v>
          </cell>
          <cell r="E192">
            <v>750.12300000000005</v>
          </cell>
          <cell r="F192">
            <v>990.86400000000003</v>
          </cell>
          <cell r="G192">
            <v>1009.4690000000001</v>
          </cell>
        </row>
        <row r="193">
          <cell r="A193">
            <v>42282</v>
          </cell>
          <cell r="B193">
            <v>1134.3499999999999</v>
          </cell>
          <cell r="C193">
            <v>1139.75</v>
          </cell>
          <cell r="D193">
            <v>746.28300000000002</v>
          </cell>
          <cell r="E193">
            <v>751.21900000000005</v>
          </cell>
          <cell r="F193">
            <v>1006.432</v>
          </cell>
          <cell r="G193">
            <v>1016.273</v>
          </cell>
        </row>
        <row r="194">
          <cell r="A194">
            <v>42283</v>
          </cell>
          <cell r="B194">
            <v>1136.9000000000001</v>
          </cell>
          <cell r="C194">
            <v>1147.5</v>
          </cell>
          <cell r="D194">
            <v>749.19299999999998</v>
          </cell>
          <cell r="E194">
            <v>755.13300000000004</v>
          </cell>
          <cell r="F194">
            <v>1014.546</v>
          </cell>
          <cell r="G194">
            <v>1022.955</v>
          </cell>
        </row>
        <row r="195">
          <cell r="A195">
            <v>42284</v>
          </cell>
          <cell r="B195">
            <v>1147.9000000000001</v>
          </cell>
          <cell r="C195">
            <v>1144.5999999999999</v>
          </cell>
          <cell r="D195">
            <v>750.43299999999999</v>
          </cell>
          <cell r="E195">
            <v>747.81100000000004</v>
          </cell>
          <cell r="F195">
            <v>1021.4450000000001</v>
          </cell>
          <cell r="G195">
            <v>1018.418</v>
          </cell>
        </row>
        <row r="196">
          <cell r="A196">
            <v>42285</v>
          </cell>
          <cell r="B196">
            <v>1143.3</v>
          </cell>
          <cell r="C196">
            <v>1140</v>
          </cell>
          <cell r="D196">
            <v>745.30600000000004</v>
          </cell>
          <cell r="E196">
            <v>746.17100000000005</v>
          </cell>
          <cell r="F196">
            <v>1011.591</v>
          </cell>
          <cell r="G196">
            <v>1013.829</v>
          </cell>
        </row>
        <row r="197">
          <cell r="A197">
            <v>42286</v>
          </cell>
          <cell r="B197">
            <v>1151.5</v>
          </cell>
          <cell r="C197">
            <v>1151.55</v>
          </cell>
          <cell r="D197">
            <v>749.01599999999996</v>
          </cell>
          <cell r="E197">
            <v>751.44399999999996</v>
          </cell>
          <cell r="F197">
            <v>1016.418</v>
          </cell>
          <cell r="G197">
            <v>1014.269</v>
          </cell>
        </row>
        <row r="198">
          <cell r="A198">
            <v>42289</v>
          </cell>
          <cell r="B198">
            <v>1164.2</v>
          </cell>
          <cell r="C198">
            <v>1164.9000000000001</v>
          </cell>
          <cell r="D198">
            <v>758.14</v>
          </cell>
          <cell r="E198">
            <v>758.69500000000005</v>
          </cell>
          <cell r="F198">
            <v>1021.542</v>
          </cell>
          <cell r="G198">
            <v>1024.4929999999999</v>
          </cell>
        </row>
        <row r="199">
          <cell r="A199">
            <v>42290</v>
          </cell>
          <cell r="B199">
            <v>1154.4000000000001</v>
          </cell>
          <cell r="C199">
            <v>1165.2</v>
          </cell>
          <cell r="D199">
            <v>757.15700000000004</v>
          </cell>
          <cell r="E199">
            <v>765.77300000000002</v>
          </cell>
          <cell r="F199">
            <v>1014.946</v>
          </cell>
          <cell r="G199">
            <v>1024.3520000000001</v>
          </cell>
        </row>
        <row r="200">
          <cell r="A200">
            <v>42291</v>
          </cell>
          <cell r="B200">
            <v>1173.7</v>
          </cell>
          <cell r="C200">
            <v>1173.9000000000001</v>
          </cell>
          <cell r="D200">
            <v>764.77499999999998</v>
          </cell>
          <cell r="E200">
            <v>761.40700000000004</v>
          </cell>
          <cell r="F200">
            <v>1028.5239999999999</v>
          </cell>
          <cell r="G200">
            <v>1027.9780000000001</v>
          </cell>
        </row>
        <row r="201">
          <cell r="A201">
            <v>42292</v>
          </cell>
          <cell r="B201">
            <v>1183.3499999999999</v>
          </cell>
          <cell r="C201">
            <v>1184.25</v>
          </cell>
          <cell r="D201">
            <v>764.16600000000005</v>
          </cell>
          <cell r="E201">
            <v>766.952</v>
          </cell>
          <cell r="F201">
            <v>1034.08</v>
          </cell>
          <cell r="G201">
            <v>1040.413</v>
          </cell>
        </row>
        <row r="202">
          <cell r="A202">
            <v>42293</v>
          </cell>
          <cell r="B202">
            <v>1176.3499999999999</v>
          </cell>
          <cell r="C202">
            <v>1180.8499999999999</v>
          </cell>
          <cell r="D202">
            <v>761.31799999999998</v>
          </cell>
          <cell r="E202">
            <v>764.00800000000004</v>
          </cell>
          <cell r="F202">
            <v>1035.337</v>
          </cell>
          <cell r="G202">
            <v>1038.521</v>
          </cell>
        </row>
        <row r="203">
          <cell r="A203">
            <v>42296</v>
          </cell>
          <cell r="B203">
            <v>1171.6500000000001</v>
          </cell>
          <cell r="C203">
            <v>1175.4000000000001</v>
          </cell>
          <cell r="D203">
            <v>757.85900000000004</v>
          </cell>
          <cell r="E203">
            <v>759.30200000000002</v>
          </cell>
          <cell r="F203">
            <v>1032.9280000000001</v>
          </cell>
          <cell r="G203">
            <v>1037.9269999999999</v>
          </cell>
        </row>
        <row r="204">
          <cell r="A204">
            <v>42297</v>
          </cell>
          <cell r="B204">
            <v>1173.7</v>
          </cell>
          <cell r="C204">
            <v>1177.75</v>
          </cell>
          <cell r="D204">
            <v>757.86099999999999</v>
          </cell>
          <cell r="E204">
            <v>760.79600000000005</v>
          </cell>
          <cell r="F204">
            <v>1032.8679999999999</v>
          </cell>
          <cell r="G204">
            <v>1037.7570000000001</v>
          </cell>
        </row>
        <row r="205">
          <cell r="A205">
            <v>42298</v>
          </cell>
          <cell r="B205">
            <v>1174.4000000000001</v>
          </cell>
          <cell r="C205">
            <v>1167.0999999999999</v>
          </cell>
          <cell r="D205">
            <v>759.88400000000001</v>
          </cell>
          <cell r="E205">
            <v>755.69799999999998</v>
          </cell>
          <cell r="F205">
            <v>1035.078</v>
          </cell>
          <cell r="G205">
            <v>1028.2370000000001</v>
          </cell>
        </row>
        <row r="206">
          <cell r="A206">
            <v>42299</v>
          </cell>
          <cell r="B206">
            <v>1166.45</v>
          </cell>
          <cell r="C206">
            <v>1167</v>
          </cell>
          <cell r="D206">
            <v>753.93499999999995</v>
          </cell>
          <cell r="E206">
            <v>757.3</v>
          </cell>
          <cell r="F206">
            <v>1031.298</v>
          </cell>
          <cell r="G206">
            <v>1044.95</v>
          </cell>
        </row>
        <row r="207">
          <cell r="A207">
            <v>42300</v>
          </cell>
          <cell r="B207">
            <v>1171.55</v>
          </cell>
          <cell r="C207">
            <v>1161.25</v>
          </cell>
          <cell r="D207">
            <v>760.697</v>
          </cell>
          <cell r="E207">
            <v>756.76099999999997</v>
          </cell>
          <cell r="F207">
            <v>1052.8420000000001</v>
          </cell>
          <cell r="G207">
            <v>1053.9570000000001</v>
          </cell>
        </row>
        <row r="208">
          <cell r="A208">
            <v>42303</v>
          </cell>
          <cell r="B208">
            <v>1168.5</v>
          </cell>
          <cell r="C208">
            <v>1166.4000000000001</v>
          </cell>
          <cell r="D208">
            <v>761.95799999999997</v>
          </cell>
          <cell r="E208">
            <v>759.202</v>
          </cell>
          <cell r="F208">
            <v>1058.856</v>
          </cell>
          <cell r="G208">
            <v>1056.2349999999999</v>
          </cell>
        </row>
        <row r="209">
          <cell r="A209">
            <v>42304</v>
          </cell>
          <cell r="B209">
            <v>1165.75</v>
          </cell>
          <cell r="C209">
            <v>1165.7</v>
          </cell>
          <cell r="D209">
            <v>759.52</v>
          </cell>
          <cell r="E209">
            <v>762.14400000000001</v>
          </cell>
          <cell r="F209">
            <v>1054.548</v>
          </cell>
          <cell r="G209">
            <v>1055.6959999999999</v>
          </cell>
        </row>
        <row r="210">
          <cell r="A210">
            <v>42305</v>
          </cell>
          <cell r="B210">
            <v>1171.5</v>
          </cell>
          <cell r="C210">
            <v>1179.5999999999999</v>
          </cell>
          <cell r="D210">
            <v>765.93700000000001</v>
          </cell>
          <cell r="E210">
            <v>769.62199999999996</v>
          </cell>
          <cell r="F210">
            <v>1058.9829999999999</v>
          </cell>
          <cell r="G210">
            <v>1065.1980000000001</v>
          </cell>
        </row>
        <row r="211">
          <cell r="A211">
            <v>42306</v>
          </cell>
          <cell r="B211">
            <v>1159</v>
          </cell>
          <cell r="C211">
            <v>1148.5999999999999</v>
          </cell>
          <cell r="D211">
            <v>759.27800000000002</v>
          </cell>
          <cell r="E211">
            <v>751.08699999999999</v>
          </cell>
          <cell r="F211">
            <v>1057.337</v>
          </cell>
          <cell r="G211">
            <v>1048.136</v>
          </cell>
        </row>
        <row r="212">
          <cell r="A212">
            <v>42307</v>
          </cell>
          <cell r="B212">
            <v>1147.75</v>
          </cell>
          <cell r="C212">
            <v>1142.3499999999999</v>
          </cell>
          <cell r="D212">
            <v>748.03700000000003</v>
          </cell>
          <cell r="E212">
            <v>742.07500000000005</v>
          </cell>
          <cell r="F212">
            <v>1042.6980000000001</v>
          </cell>
          <cell r="G212">
            <v>1033.287</v>
          </cell>
        </row>
        <row r="213">
          <cell r="A213">
            <v>42310</v>
          </cell>
          <cell r="B213">
            <v>1135.8</v>
          </cell>
          <cell r="C213">
            <v>1134</v>
          </cell>
          <cell r="D213">
            <v>733.86300000000006</v>
          </cell>
          <cell r="E213">
            <v>733.221</v>
          </cell>
          <cell r="F213">
            <v>1030.8589999999999</v>
          </cell>
          <cell r="G213">
            <v>1027.826</v>
          </cell>
        </row>
        <row r="214">
          <cell r="A214">
            <v>42311</v>
          </cell>
          <cell r="B214">
            <v>1130.9000000000001</v>
          </cell>
          <cell r="C214">
            <v>1123.0999999999999</v>
          </cell>
          <cell r="D214">
            <v>733.94600000000003</v>
          </cell>
          <cell r="E214">
            <v>730.947</v>
          </cell>
          <cell r="F214">
            <v>1029.8230000000001</v>
          </cell>
          <cell r="G214">
            <v>1026.5999999999999</v>
          </cell>
        </row>
        <row r="215">
          <cell r="A215">
            <v>42312</v>
          </cell>
          <cell r="B215">
            <v>1118</v>
          </cell>
          <cell r="C215">
            <v>1114.7</v>
          </cell>
          <cell r="D215">
            <v>724.98500000000001</v>
          </cell>
          <cell r="E215">
            <v>724.74900000000002</v>
          </cell>
          <cell r="F215">
            <v>1024.0909999999999</v>
          </cell>
          <cell r="G215">
            <v>1024.3989999999999</v>
          </cell>
        </row>
        <row r="216">
          <cell r="A216">
            <v>42313</v>
          </cell>
          <cell r="B216">
            <v>1107.3</v>
          </cell>
          <cell r="C216">
            <v>1106.3</v>
          </cell>
          <cell r="D216">
            <v>719.61</v>
          </cell>
          <cell r="E216">
            <v>725.72799999999995</v>
          </cell>
          <cell r="F216">
            <v>1019.801</v>
          </cell>
          <cell r="G216">
            <v>1017.849</v>
          </cell>
        </row>
        <row r="217">
          <cell r="A217">
            <v>42314</v>
          </cell>
          <cell r="B217">
            <v>1107.7</v>
          </cell>
          <cell r="C217">
            <v>1088.9000000000001</v>
          </cell>
          <cell r="D217">
            <v>731.63800000000003</v>
          </cell>
          <cell r="E217">
            <v>722.202</v>
          </cell>
          <cell r="F217">
            <v>1018.809</v>
          </cell>
          <cell r="G217">
            <v>1013.496</v>
          </cell>
        </row>
        <row r="218">
          <cell r="A218">
            <v>42317</v>
          </cell>
          <cell r="B218">
            <v>1095.5999999999999</v>
          </cell>
          <cell r="C218">
            <v>1089.5999999999999</v>
          </cell>
          <cell r="D218">
            <v>725.94799999999998</v>
          </cell>
          <cell r="E218">
            <v>722.25900000000001</v>
          </cell>
          <cell r="F218">
            <v>1015.902</v>
          </cell>
          <cell r="G218">
            <v>1015.707</v>
          </cell>
        </row>
        <row r="219">
          <cell r="A219">
            <v>42318</v>
          </cell>
          <cell r="B219">
            <v>1092.5</v>
          </cell>
          <cell r="C219">
            <v>1087.0999999999999</v>
          </cell>
          <cell r="D219">
            <v>723.22299999999996</v>
          </cell>
          <cell r="E219">
            <v>719.553</v>
          </cell>
          <cell r="F219">
            <v>1017.225</v>
          </cell>
          <cell r="G219">
            <v>1017.55</v>
          </cell>
        </row>
        <row r="220">
          <cell r="A220">
            <v>42319</v>
          </cell>
          <cell r="B220">
            <v>1088.5999999999999</v>
          </cell>
          <cell r="C220">
            <v>1085.9000000000001</v>
          </cell>
          <cell r="D220">
            <v>718.35799999999995</v>
          </cell>
          <cell r="E220">
            <v>714.94899999999996</v>
          </cell>
          <cell r="F220">
            <v>1013.17</v>
          </cell>
          <cell r="G220">
            <v>1010.187</v>
          </cell>
        </row>
        <row r="221">
          <cell r="A221">
            <v>42320</v>
          </cell>
          <cell r="B221">
            <v>1087.5999999999999</v>
          </cell>
          <cell r="C221">
            <v>1087.4000000000001</v>
          </cell>
          <cell r="D221">
            <v>716.21</v>
          </cell>
          <cell r="E221">
            <v>713.89200000000005</v>
          </cell>
          <cell r="F221">
            <v>1014.032</v>
          </cell>
          <cell r="G221">
            <v>1007.7380000000001</v>
          </cell>
        </row>
        <row r="222">
          <cell r="A222">
            <v>42321</v>
          </cell>
          <cell r="B222">
            <v>1083.75</v>
          </cell>
          <cell r="C222">
            <v>1081.5</v>
          </cell>
          <cell r="D222">
            <v>712.08</v>
          </cell>
          <cell r="E222">
            <v>710.78800000000001</v>
          </cell>
          <cell r="F222">
            <v>1006.595</v>
          </cell>
          <cell r="G222">
            <v>1008.697</v>
          </cell>
        </row>
        <row r="223">
          <cell r="A223">
            <v>42324</v>
          </cell>
          <cell r="B223">
            <v>1094.5</v>
          </cell>
          <cell r="C223">
            <v>1084.75</v>
          </cell>
          <cell r="D223">
            <v>719.88800000000003</v>
          </cell>
          <cell r="E223">
            <v>713.88599999999997</v>
          </cell>
          <cell r="F223">
            <v>1020.323</v>
          </cell>
          <cell r="G223">
            <v>1012.768</v>
          </cell>
        </row>
        <row r="224">
          <cell r="A224">
            <v>42325</v>
          </cell>
          <cell r="B224">
            <v>1080.8</v>
          </cell>
          <cell r="C224">
            <v>1079.2</v>
          </cell>
          <cell r="D224">
            <v>710.50300000000004</v>
          </cell>
          <cell r="E224">
            <v>708.88099999999997</v>
          </cell>
          <cell r="F224">
            <v>1013.598</v>
          </cell>
          <cell r="G224">
            <v>1011.3869999999999</v>
          </cell>
        </row>
        <row r="225">
          <cell r="A225">
            <v>42326</v>
          </cell>
          <cell r="B225">
            <v>1070.5</v>
          </cell>
          <cell r="C225">
            <v>1067.75</v>
          </cell>
          <cell r="D225">
            <v>702.73900000000003</v>
          </cell>
          <cell r="E225">
            <v>701.75199999999995</v>
          </cell>
          <cell r="F225">
            <v>1002.951</v>
          </cell>
          <cell r="G225">
            <v>1001.336</v>
          </cell>
        </row>
        <row r="226">
          <cell r="A226">
            <v>42327</v>
          </cell>
          <cell r="B226">
            <v>1073.0999999999999</v>
          </cell>
          <cell r="C226">
            <v>1082.5999999999999</v>
          </cell>
          <cell r="D226">
            <v>703.05</v>
          </cell>
          <cell r="E226">
            <v>707.74400000000003</v>
          </cell>
          <cell r="F226">
            <v>1004.188</v>
          </cell>
          <cell r="G226">
            <v>1010.265</v>
          </cell>
        </row>
        <row r="227">
          <cell r="A227">
            <v>42328</v>
          </cell>
          <cell r="B227">
            <v>1085.1500000000001</v>
          </cell>
          <cell r="C227">
            <v>1081.75</v>
          </cell>
          <cell r="D227">
            <v>709.26</v>
          </cell>
          <cell r="E227">
            <v>709.40200000000004</v>
          </cell>
          <cell r="F227">
            <v>1014.799</v>
          </cell>
          <cell r="G227">
            <v>1012.187</v>
          </cell>
        </row>
        <row r="228">
          <cell r="A228">
            <v>42331</v>
          </cell>
          <cell r="B228">
            <v>1068.3499999999999</v>
          </cell>
          <cell r="C228">
            <v>1070.5</v>
          </cell>
          <cell r="D228">
            <v>705.31</v>
          </cell>
          <cell r="E228">
            <v>705.65700000000004</v>
          </cell>
          <cell r="F228">
            <v>1005.908</v>
          </cell>
          <cell r="G228">
            <v>1006.062</v>
          </cell>
        </row>
        <row r="229">
          <cell r="A229">
            <v>42332</v>
          </cell>
          <cell r="B229">
            <v>1073</v>
          </cell>
          <cell r="C229">
            <v>1076.4000000000001</v>
          </cell>
          <cell r="D229">
            <v>709.66800000000001</v>
          </cell>
          <cell r="E229">
            <v>713.947</v>
          </cell>
          <cell r="F229">
            <v>1008.316</v>
          </cell>
          <cell r="G229">
            <v>1011.369</v>
          </cell>
        </row>
        <row r="230">
          <cell r="A230">
            <v>42333</v>
          </cell>
          <cell r="B230">
            <v>1072.2</v>
          </cell>
          <cell r="C230">
            <v>1068</v>
          </cell>
          <cell r="D230">
            <v>711.23199999999997</v>
          </cell>
          <cell r="E230">
            <v>708.07</v>
          </cell>
          <cell r="F230">
            <v>1011.104</v>
          </cell>
          <cell r="G230">
            <v>1009.5</v>
          </cell>
        </row>
        <row r="231">
          <cell r="A231">
            <v>42334</v>
          </cell>
          <cell r="B231">
            <v>1070.5</v>
          </cell>
          <cell r="C231">
            <v>1071</v>
          </cell>
          <cell r="D231">
            <v>710.30499999999995</v>
          </cell>
          <cell r="E231">
            <v>708.45</v>
          </cell>
          <cell r="F231">
            <v>1009.4059999999999</v>
          </cell>
          <cell r="G231">
            <v>1008.451</v>
          </cell>
        </row>
        <row r="232">
          <cell r="A232">
            <v>42335</v>
          </cell>
          <cell r="B232">
            <v>1064.6500000000001</v>
          </cell>
          <cell r="C232">
            <v>1057.4000000000001</v>
          </cell>
          <cell r="D232">
            <v>707.726</v>
          </cell>
          <cell r="E232">
            <v>702.10199999999998</v>
          </cell>
          <cell r="F232">
            <v>1005.7859999999999</v>
          </cell>
          <cell r="G232">
            <v>999.50400000000002</v>
          </cell>
        </row>
        <row r="233">
          <cell r="A233">
            <v>42338</v>
          </cell>
          <cell r="B233">
            <v>1055.6500000000001</v>
          </cell>
          <cell r="C233">
            <v>1061.9000000000001</v>
          </cell>
          <cell r="D233">
            <v>703.05200000000002</v>
          </cell>
          <cell r="E233">
            <v>705.72199999999998</v>
          </cell>
          <cell r="F233">
            <v>998.20299999999997</v>
          </cell>
          <cell r="G233">
            <v>1003.734</v>
          </cell>
        </row>
        <row r="234">
          <cell r="A234">
            <v>42339</v>
          </cell>
          <cell r="B234">
            <v>1069.25</v>
          </cell>
          <cell r="C234">
            <v>1065.4000000000001</v>
          </cell>
          <cell r="D234">
            <v>708.54700000000003</v>
          </cell>
          <cell r="E234">
            <v>706.55700000000002</v>
          </cell>
          <cell r="F234">
            <v>1009.25</v>
          </cell>
          <cell r="G234">
            <v>1002.399</v>
          </cell>
        </row>
        <row r="235">
          <cell r="A235">
            <v>42340</v>
          </cell>
          <cell r="B235">
            <v>1066.9000000000001</v>
          </cell>
          <cell r="C235">
            <v>1055.4000000000001</v>
          </cell>
          <cell r="D235">
            <v>708.798</v>
          </cell>
          <cell r="E235">
            <v>705.31600000000003</v>
          </cell>
          <cell r="F235">
            <v>1007.674</v>
          </cell>
          <cell r="G235">
            <v>998.22699999999998</v>
          </cell>
        </row>
        <row r="236">
          <cell r="A236">
            <v>42341</v>
          </cell>
          <cell r="B236">
            <v>1050.5999999999999</v>
          </cell>
          <cell r="C236">
            <v>1055.45</v>
          </cell>
          <cell r="D236">
            <v>703.13</v>
          </cell>
          <cell r="E236">
            <v>701.70399999999995</v>
          </cell>
          <cell r="F236">
            <v>994.745</v>
          </cell>
          <cell r="G236">
            <v>975.59699999999998</v>
          </cell>
        </row>
        <row r="237">
          <cell r="A237">
            <v>42342</v>
          </cell>
          <cell r="B237">
            <v>1063</v>
          </cell>
          <cell r="C237">
            <v>1079.25</v>
          </cell>
          <cell r="D237">
            <v>702.601</v>
          </cell>
          <cell r="E237">
            <v>712.96400000000006</v>
          </cell>
          <cell r="F237">
            <v>977.56100000000004</v>
          </cell>
          <cell r="G237">
            <v>986.15700000000004</v>
          </cell>
        </row>
        <row r="238">
          <cell r="A238">
            <v>42345</v>
          </cell>
          <cell r="B238">
            <v>1082.7</v>
          </cell>
          <cell r="C238">
            <v>1075.8</v>
          </cell>
          <cell r="D238">
            <v>718.25699999999995</v>
          </cell>
          <cell r="E238">
            <v>713.91600000000005</v>
          </cell>
          <cell r="F238">
            <v>1001.804</v>
          </cell>
          <cell r="G238">
            <v>994.13199999999995</v>
          </cell>
        </row>
        <row r="239">
          <cell r="A239">
            <v>42346</v>
          </cell>
          <cell r="B239">
            <v>1071.75</v>
          </cell>
          <cell r="C239">
            <v>1072.0999999999999</v>
          </cell>
          <cell r="D239">
            <v>714.78599999999994</v>
          </cell>
          <cell r="E239">
            <v>715.73500000000001</v>
          </cell>
          <cell r="F239">
            <v>988.42600000000004</v>
          </cell>
          <cell r="G239">
            <v>986.06600000000003</v>
          </cell>
        </row>
        <row r="240">
          <cell r="A240">
            <v>42347</v>
          </cell>
          <cell r="B240">
            <v>1078.4000000000001</v>
          </cell>
          <cell r="C240">
            <v>1081</v>
          </cell>
          <cell r="D240">
            <v>715.38</v>
          </cell>
          <cell r="E240">
            <v>713.86099999999999</v>
          </cell>
          <cell r="F240">
            <v>985.60500000000002</v>
          </cell>
          <cell r="G240">
            <v>984.83100000000002</v>
          </cell>
        </row>
        <row r="241">
          <cell r="A241">
            <v>42348</v>
          </cell>
          <cell r="B241">
            <v>1072</v>
          </cell>
          <cell r="C241">
            <v>1071</v>
          </cell>
          <cell r="D241">
            <v>706.40200000000004</v>
          </cell>
          <cell r="E241">
            <v>705.51</v>
          </cell>
          <cell r="F241">
            <v>979.44299999999998</v>
          </cell>
          <cell r="G241">
            <v>977.05600000000004</v>
          </cell>
        </row>
        <row r="242">
          <cell r="A242">
            <v>42349</v>
          </cell>
          <cell r="B242">
            <v>1067.2</v>
          </cell>
          <cell r="C242">
            <v>1072.5</v>
          </cell>
          <cell r="D242">
            <v>704.93399999999997</v>
          </cell>
          <cell r="E242">
            <v>704.75800000000004</v>
          </cell>
          <cell r="F242">
            <v>973.85599999999999</v>
          </cell>
          <cell r="G242">
            <v>976.154</v>
          </cell>
        </row>
        <row r="243">
          <cell r="A243">
            <v>42352</v>
          </cell>
          <cell r="B243">
            <v>1068</v>
          </cell>
          <cell r="C243">
            <v>1068.25</v>
          </cell>
          <cell r="D243">
            <v>703.673</v>
          </cell>
          <cell r="E243">
            <v>705.37199999999996</v>
          </cell>
          <cell r="F243">
            <v>973.96400000000006</v>
          </cell>
          <cell r="G243">
            <v>971.44500000000005</v>
          </cell>
        </row>
        <row r="244">
          <cell r="A244">
            <v>42353</v>
          </cell>
          <cell r="B244">
            <v>1069.1500000000001</v>
          </cell>
          <cell r="C244">
            <v>1061.5</v>
          </cell>
          <cell r="D244">
            <v>705.31399999999996</v>
          </cell>
          <cell r="E244">
            <v>701.60900000000004</v>
          </cell>
          <cell r="F244">
            <v>969.53099999999995</v>
          </cell>
          <cell r="G244">
            <v>968.83100000000002</v>
          </cell>
        </row>
        <row r="245">
          <cell r="A245">
            <v>42354</v>
          </cell>
          <cell r="B245">
            <v>1065.75</v>
          </cell>
          <cell r="C245">
            <v>1075.25</v>
          </cell>
          <cell r="D245">
            <v>710.33399999999995</v>
          </cell>
          <cell r="E245">
            <v>715.78399999999999</v>
          </cell>
          <cell r="F245">
            <v>975.649</v>
          </cell>
          <cell r="G245">
            <v>983.85</v>
          </cell>
        </row>
        <row r="246">
          <cell r="A246">
            <v>42355</v>
          </cell>
          <cell r="B246">
            <v>1065.8499999999999</v>
          </cell>
          <cell r="C246">
            <v>1049.4000000000001</v>
          </cell>
          <cell r="D246">
            <v>713.06200000000001</v>
          </cell>
          <cell r="E246">
            <v>703.84699999999998</v>
          </cell>
          <cell r="F246">
            <v>982.71299999999997</v>
          </cell>
          <cell r="G246">
            <v>967.45600000000002</v>
          </cell>
        </row>
        <row r="247">
          <cell r="A247">
            <v>42356</v>
          </cell>
          <cell r="B247">
            <v>1055.25</v>
          </cell>
          <cell r="C247">
            <v>1062.5</v>
          </cell>
          <cell r="D247">
            <v>707.05899999999997</v>
          </cell>
          <cell r="E247">
            <v>712.65700000000004</v>
          </cell>
          <cell r="F247">
            <v>974.51199999999994</v>
          </cell>
          <cell r="G247">
            <v>979.80499999999995</v>
          </cell>
        </row>
        <row r="248">
          <cell r="A248">
            <v>42359</v>
          </cell>
          <cell r="B248">
            <v>1071.1500000000001</v>
          </cell>
          <cell r="C248">
            <v>1078.75</v>
          </cell>
          <cell r="D248">
            <v>719.47199999999998</v>
          </cell>
          <cell r="E248">
            <v>723.31399999999996</v>
          </cell>
          <cell r="F248">
            <v>987.09900000000005</v>
          </cell>
          <cell r="G248">
            <v>989.81500000000005</v>
          </cell>
        </row>
        <row r="249">
          <cell r="A249">
            <v>42360</v>
          </cell>
          <cell r="B249">
            <v>1077</v>
          </cell>
          <cell r="C249">
            <v>1074.9000000000001</v>
          </cell>
          <cell r="D249">
            <v>723.18299999999999</v>
          </cell>
          <cell r="E249">
            <v>724.65899999999999</v>
          </cell>
          <cell r="F249">
            <v>985.09100000000001</v>
          </cell>
          <cell r="G249">
            <v>979.94500000000005</v>
          </cell>
        </row>
        <row r="250">
          <cell r="A250">
            <v>42361</v>
          </cell>
          <cell r="B250">
            <v>1071.5</v>
          </cell>
          <cell r="C250">
            <v>1068.25</v>
          </cell>
          <cell r="D250">
            <v>720.65499999999997</v>
          </cell>
          <cell r="E250">
            <v>718.01900000000001</v>
          </cell>
          <cell r="F250">
            <v>980.34699999999998</v>
          </cell>
          <cell r="G250">
            <v>979.48599999999999</v>
          </cell>
        </row>
        <row r="251">
          <cell r="A251">
            <v>42362</v>
          </cell>
          <cell r="B251">
            <v>1071.9000000000001</v>
          </cell>
          <cell r="D251">
            <v>719.42399999999998</v>
          </cell>
          <cell r="F251">
            <v>978.01499999999999</v>
          </cell>
        </row>
        <row r="252">
          <cell r="A252">
            <v>42367</v>
          </cell>
          <cell r="B252">
            <v>1067.25</v>
          </cell>
          <cell r="C252">
            <v>1070.0999999999999</v>
          </cell>
          <cell r="D252">
            <v>718.45899999999995</v>
          </cell>
          <cell r="E252">
            <v>722.68700000000001</v>
          </cell>
          <cell r="F252">
            <v>972.89200000000005</v>
          </cell>
          <cell r="G252">
            <v>979.07500000000005</v>
          </cell>
        </row>
        <row r="253">
          <cell r="A253">
            <v>42368</v>
          </cell>
          <cell r="B253">
            <v>1067.8</v>
          </cell>
          <cell r="C253">
            <v>1060</v>
          </cell>
          <cell r="D253">
            <v>720.53099999999995</v>
          </cell>
          <cell r="E253">
            <v>714.75300000000004</v>
          </cell>
          <cell r="F253">
            <v>977.26400000000001</v>
          </cell>
          <cell r="G253">
            <v>970.72900000000004</v>
          </cell>
        </row>
        <row r="254">
          <cell r="A254">
            <v>42369</v>
          </cell>
          <cell r="B254">
            <v>1062.25</v>
          </cell>
          <cell r="D254">
            <v>716.36400000000003</v>
          </cell>
          <cell r="F254">
            <v>974.32</v>
          </cell>
        </row>
        <row r="255">
          <cell r="A255">
            <v>42373</v>
          </cell>
          <cell r="B255">
            <v>1072.7</v>
          </cell>
          <cell r="C255">
            <v>1082.25</v>
          </cell>
          <cell r="D255">
            <v>725.01900000000001</v>
          </cell>
          <cell r="E255">
            <v>734.95600000000002</v>
          </cell>
          <cell r="F255">
            <v>982.29899999999998</v>
          </cell>
          <cell r="G255">
            <v>998.41800000000001</v>
          </cell>
        </row>
        <row r="256">
          <cell r="A256">
            <v>42374</v>
          </cell>
          <cell r="B256">
            <v>1078</v>
          </cell>
          <cell r="C256">
            <v>1077</v>
          </cell>
          <cell r="D256">
            <v>734.31100000000004</v>
          </cell>
          <cell r="E256">
            <v>734.50800000000004</v>
          </cell>
          <cell r="F256">
            <v>1000.747</v>
          </cell>
          <cell r="G256">
            <v>1003.396</v>
          </cell>
        </row>
        <row r="257">
          <cell r="A257">
            <v>42375</v>
          </cell>
          <cell r="B257">
            <v>1083.8499999999999</v>
          </cell>
          <cell r="C257">
            <v>1091.4000000000001</v>
          </cell>
          <cell r="D257">
            <v>739.83699999999999</v>
          </cell>
          <cell r="E257">
            <v>745.69200000000001</v>
          </cell>
          <cell r="F257">
            <v>1009.665</v>
          </cell>
          <cell r="G257">
            <v>1015.312</v>
          </cell>
        </row>
        <row r="258">
          <cell r="A258">
            <v>42376</v>
          </cell>
          <cell r="B258">
            <v>1096</v>
          </cell>
          <cell r="C258">
            <v>1106.3499999999999</v>
          </cell>
          <cell r="D258">
            <v>752.50800000000004</v>
          </cell>
          <cell r="E258">
            <v>758.05799999999999</v>
          </cell>
          <cell r="F258">
            <v>1009.447</v>
          </cell>
          <cell r="G258">
            <v>1019.311</v>
          </cell>
        </row>
        <row r="259">
          <cell r="A259">
            <v>42377</v>
          </cell>
          <cell r="B259">
            <v>1097.45</v>
          </cell>
          <cell r="C259">
            <v>1101.8499999999999</v>
          </cell>
          <cell r="D259">
            <v>750.66899999999998</v>
          </cell>
          <cell r="E259">
            <v>756.03899999999999</v>
          </cell>
          <cell r="F259">
            <v>1009.86</v>
          </cell>
          <cell r="G259">
            <v>1013.3</v>
          </cell>
        </row>
        <row r="260">
          <cell r="A260">
            <v>42380</v>
          </cell>
          <cell r="B260">
            <v>1104.7</v>
          </cell>
          <cell r="C260">
            <v>1100.75</v>
          </cell>
          <cell r="D260">
            <v>758.17600000000004</v>
          </cell>
          <cell r="E260">
            <v>755.62</v>
          </cell>
          <cell r="F260">
            <v>1014.079</v>
          </cell>
          <cell r="G260">
            <v>1010.697</v>
          </cell>
        </row>
        <row r="261">
          <cell r="A261">
            <v>42381</v>
          </cell>
          <cell r="B261">
            <v>1094.8499999999999</v>
          </cell>
          <cell r="C261">
            <v>1085.4000000000001</v>
          </cell>
          <cell r="D261">
            <v>756.92200000000003</v>
          </cell>
          <cell r="E261">
            <v>753.72400000000005</v>
          </cell>
          <cell r="F261">
            <v>1008.706</v>
          </cell>
          <cell r="G261">
            <v>1000.599</v>
          </cell>
        </row>
        <row r="262">
          <cell r="A262">
            <v>42382</v>
          </cell>
          <cell r="B262">
            <v>1081.8</v>
          </cell>
          <cell r="C262">
            <v>1088.1500000000001</v>
          </cell>
          <cell r="D262">
            <v>749.03899999999999</v>
          </cell>
          <cell r="E262">
            <v>754.22</v>
          </cell>
          <cell r="F262">
            <v>1000</v>
          </cell>
          <cell r="G262">
            <v>1003.182</v>
          </cell>
        </row>
        <row r="263">
          <cell r="A263">
            <v>42383</v>
          </cell>
          <cell r="B263">
            <v>1090.75</v>
          </cell>
          <cell r="C263">
            <v>1088.4000000000001</v>
          </cell>
          <cell r="D263">
            <v>759.09900000000005</v>
          </cell>
          <cell r="E263">
            <v>754.99400000000003</v>
          </cell>
          <cell r="F263">
            <v>998.03300000000002</v>
          </cell>
          <cell r="G263">
            <v>997.34299999999996</v>
          </cell>
        </row>
        <row r="264">
          <cell r="A264">
            <v>42384</v>
          </cell>
          <cell r="B264">
            <v>1081.0999999999999</v>
          </cell>
          <cell r="C264">
            <v>1093.75</v>
          </cell>
          <cell r="D264">
            <v>753.17</v>
          </cell>
          <cell r="E264">
            <v>761.87699999999995</v>
          </cell>
          <cell r="F264">
            <v>991.38</v>
          </cell>
          <cell r="G264">
            <v>997.76499999999999</v>
          </cell>
        </row>
        <row r="265">
          <cell r="A265">
            <v>42387</v>
          </cell>
          <cell r="B265">
            <v>1090.45</v>
          </cell>
          <cell r="C265">
            <v>1089.2</v>
          </cell>
          <cell r="D265">
            <v>763.67399999999998</v>
          </cell>
          <cell r="E265">
            <v>762.745</v>
          </cell>
          <cell r="F265">
            <v>1001.056</v>
          </cell>
          <cell r="G265">
            <v>999.63300000000004</v>
          </cell>
        </row>
        <row r="266">
          <cell r="A266">
            <v>42388</v>
          </cell>
          <cell r="B266">
            <v>1087</v>
          </cell>
          <cell r="C266">
            <v>1086.25</v>
          </cell>
          <cell r="D266">
            <v>759.79399999999998</v>
          </cell>
          <cell r="E266">
            <v>767.04399999999998</v>
          </cell>
          <cell r="F266">
            <v>999.77</v>
          </cell>
          <cell r="G266">
            <v>997.01700000000005</v>
          </cell>
        </row>
        <row r="267">
          <cell r="A267">
            <v>42389</v>
          </cell>
          <cell r="B267">
            <v>1093.2</v>
          </cell>
          <cell r="C267">
            <v>1101.75</v>
          </cell>
          <cell r="D267">
            <v>771.08100000000002</v>
          </cell>
          <cell r="E267">
            <v>776.673</v>
          </cell>
          <cell r="F267">
            <v>999.726</v>
          </cell>
          <cell r="G267">
            <v>1010.316</v>
          </cell>
        </row>
        <row r="268">
          <cell r="A268">
            <v>42390</v>
          </cell>
          <cell r="B268">
            <v>1096.8</v>
          </cell>
          <cell r="C268">
            <v>1096.5</v>
          </cell>
          <cell r="D268">
            <v>774.98699999999997</v>
          </cell>
          <cell r="E268">
            <v>776.83299999999997</v>
          </cell>
          <cell r="F268">
            <v>1006.978</v>
          </cell>
          <cell r="G268">
            <v>1012.746</v>
          </cell>
        </row>
        <row r="269">
          <cell r="A269">
            <v>42391</v>
          </cell>
          <cell r="B269">
            <v>1097.6500000000001</v>
          </cell>
          <cell r="C269">
            <v>1096.25</v>
          </cell>
          <cell r="D269">
            <v>769.63300000000004</v>
          </cell>
          <cell r="E269">
            <v>764.17700000000002</v>
          </cell>
          <cell r="F269">
            <v>1012.546</v>
          </cell>
          <cell r="G269">
            <v>1013.451</v>
          </cell>
        </row>
        <row r="270">
          <cell r="A270">
            <v>42394</v>
          </cell>
          <cell r="B270">
            <v>1103.7</v>
          </cell>
          <cell r="C270">
            <v>1106.5999999999999</v>
          </cell>
          <cell r="D270">
            <v>773.95600000000002</v>
          </cell>
          <cell r="E270">
            <v>775.58199999999999</v>
          </cell>
          <cell r="F270">
            <v>1020.2910000000001</v>
          </cell>
          <cell r="G270">
            <v>1021.367</v>
          </cell>
        </row>
        <row r="271">
          <cell r="A271">
            <v>42395</v>
          </cell>
          <cell r="B271">
            <v>1114.7</v>
          </cell>
          <cell r="C271">
            <v>1113.5999999999999</v>
          </cell>
          <cell r="D271">
            <v>785.80200000000002</v>
          </cell>
          <cell r="E271">
            <v>779.53200000000004</v>
          </cell>
          <cell r="F271">
            <v>1028.4159999999999</v>
          </cell>
          <cell r="G271">
            <v>1027.97</v>
          </cell>
        </row>
        <row r="272">
          <cell r="A272">
            <v>42396</v>
          </cell>
          <cell r="B272">
            <v>1116.5</v>
          </cell>
          <cell r="C272">
            <v>1116.25</v>
          </cell>
          <cell r="D272">
            <v>781.04200000000003</v>
          </cell>
          <cell r="E272">
            <v>781.08600000000001</v>
          </cell>
          <cell r="F272">
            <v>1027.1389999999999</v>
          </cell>
          <cell r="G272">
            <v>1025.4939999999999</v>
          </cell>
        </row>
        <row r="273">
          <cell r="A273">
            <v>42397</v>
          </cell>
          <cell r="B273">
            <v>1119</v>
          </cell>
          <cell r="C273">
            <v>1114</v>
          </cell>
          <cell r="D273">
            <v>781.58799999999997</v>
          </cell>
          <cell r="E273">
            <v>776.98299999999995</v>
          </cell>
          <cell r="F273">
            <v>1026.135</v>
          </cell>
          <cell r="G273">
            <v>1019.726</v>
          </cell>
        </row>
        <row r="274">
          <cell r="A274">
            <v>42398</v>
          </cell>
          <cell r="B274">
            <v>1112.9000000000001</v>
          </cell>
          <cell r="C274">
            <v>1111.8</v>
          </cell>
          <cell r="D274">
            <v>776.83900000000006</v>
          </cell>
          <cell r="E274">
            <v>780.43</v>
          </cell>
          <cell r="F274">
            <v>1019.886</v>
          </cell>
          <cell r="G274">
            <v>1025.693</v>
          </cell>
        </row>
        <row r="275">
          <cell r="A275">
            <v>42401</v>
          </cell>
          <cell r="B275">
            <v>1122</v>
          </cell>
          <cell r="C275">
            <v>1126.5</v>
          </cell>
          <cell r="D275">
            <v>785.60400000000004</v>
          </cell>
          <cell r="E275">
            <v>785.67399999999998</v>
          </cell>
          <cell r="F275">
            <v>1032.864</v>
          </cell>
          <cell r="G275">
            <v>1033.0119999999999</v>
          </cell>
        </row>
        <row r="276">
          <cell r="A276">
            <v>42402</v>
          </cell>
          <cell r="B276">
            <v>1123.5999999999999</v>
          </cell>
          <cell r="C276">
            <v>1128.5</v>
          </cell>
          <cell r="D276">
            <v>780.00699999999995</v>
          </cell>
          <cell r="E276">
            <v>782.75599999999997</v>
          </cell>
          <cell r="F276">
            <v>1029.645</v>
          </cell>
          <cell r="G276">
            <v>1032.432</v>
          </cell>
        </row>
        <row r="277">
          <cell r="A277">
            <v>42403</v>
          </cell>
          <cell r="B277">
            <v>1130</v>
          </cell>
          <cell r="C277">
            <v>1132</v>
          </cell>
          <cell r="D277">
            <v>781.25</v>
          </cell>
          <cell r="E277">
            <v>776.61900000000003</v>
          </cell>
          <cell r="F277">
            <v>1034.0409999999999</v>
          </cell>
          <cell r="G277">
            <v>1026.7570000000001</v>
          </cell>
        </row>
        <row r="278">
          <cell r="A278">
            <v>42404</v>
          </cell>
          <cell r="B278">
            <v>1146.25</v>
          </cell>
          <cell r="C278">
            <v>1156.3499999999999</v>
          </cell>
          <cell r="D278">
            <v>782.15599999999995</v>
          </cell>
          <cell r="E278">
            <v>791.69500000000005</v>
          </cell>
          <cell r="F278">
            <v>1027.29</v>
          </cell>
          <cell r="G278">
            <v>1031.396</v>
          </cell>
        </row>
        <row r="279">
          <cell r="A279">
            <v>42405</v>
          </cell>
          <cell r="B279">
            <v>1158.5</v>
          </cell>
          <cell r="C279">
            <v>1150.3499999999999</v>
          </cell>
          <cell r="D279">
            <v>797.39800000000002</v>
          </cell>
          <cell r="E279">
            <v>794.05700000000002</v>
          </cell>
          <cell r="F279">
            <v>1035.577</v>
          </cell>
          <cell r="G279">
            <v>1034.2080000000001</v>
          </cell>
        </row>
        <row r="280">
          <cell r="A280">
            <v>42408</v>
          </cell>
          <cell r="B280">
            <v>1173.4000000000001</v>
          </cell>
          <cell r="C280">
            <v>1193.25</v>
          </cell>
          <cell r="D280">
            <v>810.44299999999998</v>
          </cell>
          <cell r="E280">
            <v>828.93399999999997</v>
          </cell>
          <cell r="F280">
            <v>1050.115</v>
          </cell>
          <cell r="G280">
            <v>1071.8140000000001</v>
          </cell>
        </row>
        <row r="281">
          <cell r="A281">
            <v>42409</v>
          </cell>
          <cell r="B281">
            <v>1188.9000000000001</v>
          </cell>
          <cell r="C281">
            <v>1191</v>
          </cell>
          <cell r="D281">
            <v>822.31299999999999</v>
          </cell>
          <cell r="E281">
            <v>825.50699999999995</v>
          </cell>
          <cell r="F281">
            <v>1061.8979999999999</v>
          </cell>
          <cell r="G281">
            <v>1057.3510000000001</v>
          </cell>
        </row>
        <row r="282">
          <cell r="A282">
            <v>42410</v>
          </cell>
          <cell r="B282">
            <v>1183.4000000000001</v>
          </cell>
          <cell r="C282">
            <v>1190</v>
          </cell>
          <cell r="D282">
            <v>816.56</v>
          </cell>
          <cell r="E282">
            <v>822.39099999999996</v>
          </cell>
          <cell r="F282">
            <v>1052.2850000000001</v>
          </cell>
          <cell r="G282">
            <v>1059.568</v>
          </cell>
        </row>
        <row r="283">
          <cell r="A283">
            <v>42411</v>
          </cell>
          <cell r="B283">
            <v>1223.25</v>
          </cell>
          <cell r="C283">
            <v>1241</v>
          </cell>
          <cell r="D283">
            <v>847.33100000000002</v>
          </cell>
          <cell r="E283">
            <v>858.64499999999998</v>
          </cell>
          <cell r="F283">
            <v>1080.8009999999999</v>
          </cell>
          <cell r="G283">
            <v>1095.8520000000001</v>
          </cell>
        </row>
        <row r="284">
          <cell r="A284">
            <v>42412</v>
          </cell>
          <cell r="B284">
            <v>1239.5</v>
          </cell>
          <cell r="C284">
            <v>1239.75</v>
          </cell>
          <cell r="D284">
            <v>852.06600000000003</v>
          </cell>
          <cell r="E284">
            <v>856.95</v>
          </cell>
          <cell r="F284">
            <v>1098.652</v>
          </cell>
          <cell r="G284">
            <v>1100.4349999999999</v>
          </cell>
        </row>
        <row r="285">
          <cell r="A285">
            <v>42415</v>
          </cell>
          <cell r="B285">
            <v>1208.45</v>
          </cell>
          <cell r="C285">
            <v>1208.2</v>
          </cell>
          <cell r="D285">
            <v>834.57</v>
          </cell>
          <cell r="E285">
            <v>835.02700000000004</v>
          </cell>
          <cell r="F285">
            <v>1078.941</v>
          </cell>
          <cell r="G285">
            <v>1084.6410000000001</v>
          </cell>
        </row>
        <row r="286">
          <cell r="A286">
            <v>42416</v>
          </cell>
          <cell r="B286">
            <v>1212</v>
          </cell>
          <cell r="C286">
            <v>1209.5</v>
          </cell>
          <cell r="D286">
            <v>838.04399999999998</v>
          </cell>
          <cell r="E286">
            <v>846.17399999999998</v>
          </cell>
          <cell r="F286">
            <v>1083.748</v>
          </cell>
          <cell r="G286">
            <v>1085.46</v>
          </cell>
        </row>
        <row r="287">
          <cell r="A287">
            <v>42417</v>
          </cell>
          <cell r="B287">
            <v>1202.4000000000001</v>
          </cell>
          <cell r="C287">
            <v>1210</v>
          </cell>
          <cell r="D287">
            <v>838.83500000000004</v>
          </cell>
          <cell r="E287">
            <v>848.82500000000005</v>
          </cell>
          <cell r="F287">
            <v>1080.566</v>
          </cell>
          <cell r="G287">
            <v>1088.08</v>
          </cell>
        </row>
        <row r="288">
          <cell r="A288">
            <v>42418</v>
          </cell>
          <cell r="B288">
            <v>1204.4000000000001</v>
          </cell>
          <cell r="C288">
            <v>1210.0999999999999</v>
          </cell>
          <cell r="D288">
            <v>841.19399999999996</v>
          </cell>
          <cell r="E288">
            <v>842.45799999999997</v>
          </cell>
          <cell r="F288">
            <v>1082.413</v>
          </cell>
          <cell r="G288">
            <v>1090.663</v>
          </cell>
        </row>
        <row r="289">
          <cell r="A289">
            <v>42419</v>
          </cell>
          <cell r="B289">
            <v>1221.5</v>
          </cell>
          <cell r="C289">
            <v>1231.1500000000001</v>
          </cell>
          <cell r="D289">
            <v>853.35</v>
          </cell>
          <cell r="E289">
            <v>862.76400000000001</v>
          </cell>
          <cell r="F289">
            <v>1101.1369999999999</v>
          </cell>
          <cell r="G289">
            <v>1108.5709999999999</v>
          </cell>
        </row>
        <row r="290">
          <cell r="A290">
            <v>42422</v>
          </cell>
          <cell r="B290">
            <v>1203.6500000000001</v>
          </cell>
          <cell r="C290">
            <v>1211</v>
          </cell>
          <cell r="D290">
            <v>849.20600000000002</v>
          </cell>
          <cell r="E290">
            <v>858.38800000000003</v>
          </cell>
          <cell r="F290">
            <v>1088.1679999999999</v>
          </cell>
          <cell r="G290">
            <v>1100.008</v>
          </cell>
        </row>
        <row r="291">
          <cell r="A291">
            <v>42423</v>
          </cell>
          <cell r="B291">
            <v>1218.75</v>
          </cell>
          <cell r="C291">
            <v>1221.3499999999999</v>
          </cell>
          <cell r="D291">
            <v>863.46400000000006</v>
          </cell>
          <cell r="E291">
            <v>867.17399999999998</v>
          </cell>
          <cell r="F291">
            <v>1106.6220000000001</v>
          </cell>
          <cell r="G291">
            <v>1109.722</v>
          </cell>
        </row>
        <row r="292">
          <cell r="A292">
            <v>42424</v>
          </cell>
          <cell r="B292">
            <v>1232.25</v>
          </cell>
          <cell r="C292">
            <v>1250.75</v>
          </cell>
          <cell r="D292">
            <v>885.52300000000002</v>
          </cell>
          <cell r="E292">
            <v>896.89</v>
          </cell>
          <cell r="F292">
            <v>1122.327</v>
          </cell>
          <cell r="G292">
            <v>1135.0930000000001</v>
          </cell>
        </row>
        <row r="293">
          <cell r="A293">
            <v>42425</v>
          </cell>
          <cell r="B293">
            <v>1235.4000000000001</v>
          </cell>
          <cell r="C293">
            <v>1236</v>
          </cell>
          <cell r="D293">
            <v>887.10199999999998</v>
          </cell>
          <cell r="E293">
            <v>888.94200000000001</v>
          </cell>
          <cell r="F293">
            <v>1121.4079999999999</v>
          </cell>
          <cell r="G293">
            <v>1122.0540000000001</v>
          </cell>
        </row>
        <row r="294">
          <cell r="A294">
            <v>42426</v>
          </cell>
          <cell r="B294">
            <v>1231</v>
          </cell>
          <cell r="C294">
            <v>1226.5</v>
          </cell>
          <cell r="D294">
            <v>878.86699999999996</v>
          </cell>
          <cell r="E294">
            <v>882.33199999999999</v>
          </cell>
          <cell r="F294">
            <v>1117.576</v>
          </cell>
          <cell r="G294">
            <v>1120.519</v>
          </cell>
        </row>
        <row r="295">
          <cell r="A295">
            <v>42429</v>
          </cell>
          <cell r="B295">
            <v>1234.1500000000001</v>
          </cell>
          <cell r="C295">
            <v>1234.9000000000001</v>
          </cell>
          <cell r="D295">
            <v>890.94899999999996</v>
          </cell>
          <cell r="E295">
            <v>888.58799999999997</v>
          </cell>
          <cell r="F295">
            <v>1131.461</v>
          </cell>
          <cell r="G295">
            <v>1133.69</v>
          </cell>
        </row>
        <row r="296">
          <cell r="A296">
            <v>42430</v>
          </cell>
          <cell r="B296">
            <v>1240</v>
          </cell>
          <cell r="C296">
            <v>1236.5</v>
          </cell>
          <cell r="D296">
            <v>886.09400000000005</v>
          </cell>
          <cell r="E296">
            <v>887.98099999999999</v>
          </cell>
          <cell r="F296">
            <v>1141.7</v>
          </cell>
          <cell r="G296">
            <v>1140.577</v>
          </cell>
        </row>
        <row r="297">
          <cell r="A297">
            <v>42431</v>
          </cell>
          <cell r="B297">
            <v>1229.3499999999999</v>
          </cell>
          <cell r="C297">
            <v>1239.2</v>
          </cell>
          <cell r="D297">
            <v>881.53599999999994</v>
          </cell>
          <cell r="E297">
            <v>883.28300000000002</v>
          </cell>
          <cell r="F297">
            <v>1131.529</v>
          </cell>
          <cell r="G297">
            <v>1143.279</v>
          </cell>
        </row>
        <row r="298">
          <cell r="A298">
            <v>42432</v>
          </cell>
          <cell r="B298">
            <v>1241.95</v>
          </cell>
          <cell r="C298">
            <v>1250.25</v>
          </cell>
          <cell r="D298">
            <v>882.23900000000003</v>
          </cell>
          <cell r="E298">
            <v>884.48400000000004</v>
          </cell>
          <cell r="F298">
            <v>1141.4829999999999</v>
          </cell>
          <cell r="G298">
            <v>1143.5509999999999</v>
          </cell>
        </row>
        <row r="299">
          <cell r="A299">
            <v>42433</v>
          </cell>
          <cell r="B299">
            <v>1271.5</v>
          </cell>
          <cell r="C299">
            <v>1277.5</v>
          </cell>
          <cell r="D299">
            <v>898.93200000000002</v>
          </cell>
          <cell r="E299">
            <v>898.22</v>
          </cell>
          <cell r="F299">
            <v>1158.6669999999999</v>
          </cell>
          <cell r="G299">
            <v>1157.347</v>
          </cell>
        </row>
        <row r="300">
          <cell r="A300">
            <v>42436</v>
          </cell>
          <cell r="B300">
            <v>1267.5999999999999</v>
          </cell>
          <cell r="C300">
            <v>1267.9000000000001</v>
          </cell>
          <cell r="D300">
            <v>896.12599999999998</v>
          </cell>
          <cell r="E300">
            <v>895.77800000000002</v>
          </cell>
          <cell r="F300">
            <v>1156.9580000000001</v>
          </cell>
          <cell r="G300">
            <v>1158.056</v>
          </cell>
        </row>
        <row r="301">
          <cell r="A301">
            <v>42437</v>
          </cell>
          <cell r="B301">
            <v>1274.0999999999999</v>
          </cell>
          <cell r="C301">
            <v>1267</v>
          </cell>
          <cell r="D301">
            <v>894.351</v>
          </cell>
          <cell r="E301">
            <v>893.07</v>
          </cell>
          <cell r="F301">
            <v>1155.693</v>
          </cell>
          <cell r="G301">
            <v>1147.376</v>
          </cell>
        </row>
        <row r="302">
          <cell r="A302">
            <v>42438</v>
          </cell>
          <cell r="B302">
            <v>1258.25</v>
          </cell>
          <cell r="C302">
            <v>1246.4000000000001</v>
          </cell>
          <cell r="D302">
            <v>884.15700000000004</v>
          </cell>
          <cell r="E302">
            <v>877.43600000000004</v>
          </cell>
          <cell r="F302">
            <v>1146.6859999999999</v>
          </cell>
          <cell r="G302">
            <v>1136.6880000000001</v>
          </cell>
        </row>
        <row r="303">
          <cell r="A303">
            <v>42439</v>
          </cell>
          <cell r="B303">
            <v>1247.25</v>
          </cell>
          <cell r="C303">
            <v>1266.5</v>
          </cell>
          <cell r="D303">
            <v>876.66800000000001</v>
          </cell>
          <cell r="E303">
            <v>890.36900000000003</v>
          </cell>
          <cell r="F303">
            <v>1137.038</v>
          </cell>
          <cell r="G303">
            <v>1145.729</v>
          </cell>
        </row>
        <row r="304">
          <cell r="A304">
            <v>42440</v>
          </cell>
          <cell r="B304">
            <v>1262.25</v>
          </cell>
          <cell r="C304">
            <v>1264.75</v>
          </cell>
          <cell r="D304">
            <v>883.03</v>
          </cell>
          <cell r="E304">
            <v>881.84699999999998</v>
          </cell>
          <cell r="F304">
            <v>1136.4949999999999</v>
          </cell>
          <cell r="G304">
            <v>1135.1410000000001</v>
          </cell>
        </row>
        <row r="305">
          <cell r="A305">
            <v>42443</v>
          </cell>
          <cell r="B305">
            <v>1256.55</v>
          </cell>
          <cell r="C305">
            <v>1242.75</v>
          </cell>
          <cell r="D305">
            <v>875.89</v>
          </cell>
          <cell r="E305">
            <v>867.88499999999999</v>
          </cell>
          <cell r="F305">
            <v>1130.24</v>
          </cell>
          <cell r="G305">
            <v>1119.8130000000001</v>
          </cell>
        </row>
        <row r="306">
          <cell r="A306">
            <v>42444</v>
          </cell>
          <cell r="B306">
            <v>1233.5999999999999</v>
          </cell>
          <cell r="C306">
            <v>1232</v>
          </cell>
          <cell r="D306">
            <v>870.70600000000002</v>
          </cell>
          <cell r="E306">
            <v>870.13599999999997</v>
          </cell>
          <cell r="F306">
            <v>1112.558</v>
          </cell>
          <cell r="G306">
            <v>1111.0070000000001</v>
          </cell>
        </row>
        <row r="307">
          <cell r="A307">
            <v>42445</v>
          </cell>
          <cell r="B307">
            <v>1233.0999999999999</v>
          </cell>
          <cell r="C307">
            <v>1228.5</v>
          </cell>
          <cell r="D307">
            <v>874.09299999999996</v>
          </cell>
          <cell r="E307">
            <v>872.64400000000001</v>
          </cell>
          <cell r="F307">
            <v>1111.79</v>
          </cell>
          <cell r="G307">
            <v>1110.3320000000001</v>
          </cell>
        </row>
        <row r="308">
          <cell r="A308">
            <v>42446</v>
          </cell>
          <cell r="B308">
            <v>1269.5999999999999</v>
          </cell>
          <cell r="C308">
            <v>1266.5</v>
          </cell>
          <cell r="D308">
            <v>883.16600000000005</v>
          </cell>
          <cell r="E308">
            <v>875.42600000000004</v>
          </cell>
          <cell r="F308">
            <v>1119.3979999999999</v>
          </cell>
          <cell r="G308">
            <v>1119.9449999999999</v>
          </cell>
        </row>
        <row r="309">
          <cell r="A309">
            <v>42447</v>
          </cell>
          <cell r="B309">
            <v>1254.5</v>
          </cell>
          <cell r="C309">
            <v>1252.0999999999999</v>
          </cell>
          <cell r="D309">
            <v>868.78</v>
          </cell>
          <cell r="E309">
            <v>864.01900000000001</v>
          </cell>
          <cell r="F309">
            <v>1112.9269999999999</v>
          </cell>
          <cell r="G309">
            <v>1108.598</v>
          </cell>
        </row>
        <row r="310">
          <cell r="A310">
            <v>42450</v>
          </cell>
          <cell r="B310">
            <v>1244.25</v>
          </cell>
          <cell r="C310">
            <v>1244.9000000000001</v>
          </cell>
          <cell r="D310">
            <v>863.601</v>
          </cell>
          <cell r="E310">
            <v>866.21900000000005</v>
          </cell>
          <cell r="F310">
            <v>1104.4680000000001</v>
          </cell>
          <cell r="G310">
            <v>1106.04</v>
          </cell>
        </row>
        <row r="311">
          <cell r="A311">
            <v>42451</v>
          </cell>
          <cell r="B311">
            <v>1251.8</v>
          </cell>
          <cell r="C311">
            <v>1252.5</v>
          </cell>
          <cell r="D311">
            <v>876.96199999999999</v>
          </cell>
          <cell r="E311">
            <v>880.07600000000002</v>
          </cell>
          <cell r="F311">
            <v>1117.3489999999999</v>
          </cell>
          <cell r="G311">
            <v>1115.5909999999999</v>
          </cell>
        </row>
        <row r="312">
          <cell r="A312">
            <v>42452</v>
          </cell>
          <cell r="B312">
            <v>1232.2</v>
          </cell>
          <cell r="C312">
            <v>1217.5999999999999</v>
          </cell>
          <cell r="D312">
            <v>870.03</v>
          </cell>
          <cell r="E312">
            <v>862.20299999999997</v>
          </cell>
          <cell r="F312">
            <v>1101.7550000000001</v>
          </cell>
          <cell r="G312">
            <v>1088.9739999999999</v>
          </cell>
        </row>
        <row r="313">
          <cell r="A313">
            <v>42453</v>
          </cell>
          <cell r="B313">
            <v>1216.45</v>
          </cell>
          <cell r="C313">
            <v>1221</v>
          </cell>
          <cell r="D313">
            <v>861.88499999999999</v>
          </cell>
          <cell r="E313">
            <v>864.07299999999998</v>
          </cell>
          <cell r="F313">
            <v>1088.752</v>
          </cell>
          <cell r="G313">
            <v>1094.2819999999999</v>
          </cell>
        </row>
        <row r="314">
          <cell r="A314">
            <v>42458</v>
          </cell>
          <cell r="B314">
            <v>1216.45</v>
          </cell>
          <cell r="C314">
            <v>1226</v>
          </cell>
          <cell r="D314">
            <v>853.03599999999994</v>
          </cell>
          <cell r="E314">
            <v>858.649</v>
          </cell>
          <cell r="F314">
            <v>1087.7059999999999</v>
          </cell>
          <cell r="G314">
            <v>1094.374</v>
          </cell>
        </row>
        <row r="315">
          <cell r="A315">
            <v>42459</v>
          </cell>
          <cell r="B315">
            <v>1238.2</v>
          </cell>
          <cell r="C315">
            <v>1236.25</v>
          </cell>
          <cell r="D315">
            <v>860.23400000000004</v>
          </cell>
          <cell r="E315">
            <v>856.45</v>
          </cell>
          <cell r="F315">
            <v>1094.116</v>
          </cell>
          <cell r="G315">
            <v>1091.1890000000001</v>
          </cell>
        </row>
        <row r="316">
          <cell r="A316">
            <v>42460</v>
          </cell>
          <cell r="B316">
            <v>1233.5999999999999</v>
          </cell>
          <cell r="C316">
            <v>1237</v>
          </cell>
          <cell r="D316">
            <v>857.62</v>
          </cell>
          <cell r="E316">
            <v>860.73099999999999</v>
          </cell>
          <cell r="F316">
            <v>1085.502</v>
          </cell>
          <cell r="G316">
            <v>1084.8530000000001</v>
          </cell>
        </row>
        <row r="317">
          <cell r="A317">
            <v>42461</v>
          </cell>
          <cell r="B317">
            <v>1232.0999999999999</v>
          </cell>
          <cell r="C317">
            <v>1213.5999999999999</v>
          </cell>
          <cell r="D317">
            <v>860.2</v>
          </cell>
          <cell r="E317">
            <v>855.84299999999996</v>
          </cell>
          <cell r="F317">
            <v>1080.692</v>
          </cell>
          <cell r="G317">
            <v>1067.443</v>
          </cell>
        </row>
        <row r="318">
          <cell r="A318">
            <v>42464</v>
          </cell>
          <cell r="B318">
            <v>1215</v>
          </cell>
          <cell r="C318">
            <v>1219.75</v>
          </cell>
          <cell r="D318">
            <v>854.57899999999995</v>
          </cell>
          <cell r="E318">
            <v>853.35599999999999</v>
          </cell>
          <cell r="F318">
            <v>1068.8030000000001</v>
          </cell>
          <cell r="G318">
            <v>1069.4870000000001</v>
          </cell>
        </row>
        <row r="319">
          <cell r="A319">
            <v>42465</v>
          </cell>
          <cell r="B319">
            <v>1231.5</v>
          </cell>
          <cell r="C319">
            <v>1231.25</v>
          </cell>
          <cell r="D319">
            <v>866.32299999999998</v>
          </cell>
          <cell r="E319">
            <v>871.69799999999998</v>
          </cell>
          <cell r="F319">
            <v>1083.586</v>
          </cell>
          <cell r="G319">
            <v>1085.5609999999999</v>
          </cell>
        </row>
        <row r="320">
          <cell r="A320">
            <v>42466</v>
          </cell>
          <cell r="B320">
            <v>1225.75</v>
          </cell>
          <cell r="C320">
            <v>1221.4000000000001</v>
          </cell>
          <cell r="D320">
            <v>868.38199999999995</v>
          </cell>
          <cell r="E320">
            <v>867.22299999999996</v>
          </cell>
          <cell r="F320">
            <v>1079.7639999999999</v>
          </cell>
          <cell r="G320">
            <v>1072.4290000000001</v>
          </cell>
        </row>
        <row r="321">
          <cell r="A321">
            <v>42467</v>
          </cell>
          <cell r="B321">
            <v>1237.5</v>
          </cell>
          <cell r="C321">
            <v>1242.0999999999999</v>
          </cell>
          <cell r="D321">
            <v>879.69600000000003</v>
          </cell>
          <cell r="E321">
            <v>880.21400000000006</v>
          </cell>
          <cell r="F321">
            <v>1086.0730000000001</v>
          </cell>
          <cell r="G321">
            <v>1093.1410000000001</v>
          </cell>
        </row>
        <row r="322">
          <cell r="A322">
            <v>42468</v>
          </cell>
          <cell r="B322">
            <v>1235</v>
          </cell>
          <cell r="C322">
            <v>1239.5</v>
          </cell>
          <cell r="D322">
            <v>877.33</v>
          </cell>
          <cell r="E322">
            <v>879.18299999999999</v>
          </cell>
          <cell r="F322">
            <v>1085.1780000000001</v>
          </cell>
          <cell r="G322">
            <v>1087.6179999999999</v>
          </cell>
        </row>
        <row r="323">
          <cell r="A323">
            <v>42471</v>
          </cell>
          <cell r="B323">
            <v>1247.25</v>
          </cell>
          <cell r="C323">
            <v>1254.75</v>
          </cell>
          <cell r="D323">
            <v>878.95799999999997</v>
          </cell>
          <cell r="E323">
            <v>878.64400000000001</v>
          </cell>
          <cell r="F323">
            <v>1095.838</v>
          </cell>
          <cell r="G323">
            <v>1096.4760000000001</v>
          </cell>
        </row>
        <row r="324">
          <cell r="A324">
            <v>42472</v>
          </cell>
          <cell r="B324">
            <v>1259.2</v>
          </cell>
          <cell r="C324">
            <v>1254.5999999999999</v>
          </cell>
          <cell r="D324">
            <v>880.17600000000004</v>
          </cell>
          <cell r="E324">
            <v>881.37</v>
          </cell>
          <cell r="F324">
            <v>1102.1489999999999</v>
          </cell>
          <cell r="G324">
            <v>1103.52</v>
          </cell>
        </row>
        <row r="325">
          <cell r="A325">
            <v>42473</v>
          </cell>
          <cell r="B325">
            <v>1245.75</v>
          </cell>
          <cell r="C325">
            <v>1245.75</v>
          </cell>
          <cell r="D325">
            <v>875.32799999999997</v>
          </cell>
          <cell r="E325">
            <v>876.88800000000003</v>
          </cell>
          <cell r="F325">
            <v>1100.365</v>
          </cell>
          <cell r="G325">
            <v>1104.684</v>
          </cell>
        </row>
        <row r="326">
          <cell r="A326">
            <v>42474</v>
          </cell>
          <cell r="B326">
            <v>1240.3</v>
          </cell>
          <cell r="C326">
            <v>1233.8499999999999</v>
          </cell>
          <cell r="D326">
            <v>874.95500000000004</v>
          </cell>
          <cell r="E326">
            <v>872.84500000000003</v>
          </cell>
          <cell r="F326">
            <v>1101.0409999999999</v>
          </cell>
          <cell r="G326">
            <v>1093.825</v>
          </cell>
        </row>
        <row r="327">
          <cell r="A327">
            <v>42475</v>
          </cell>
          <cell r="B327">
            <v>1229.75</v>
          </cell>
          <cell r="C327">
            <v>1227.0999999999999</v>
          </cell>
          <cell r="D327">
            <v>867.45699999999999</v>
          </cell>
          <cell r="E327">
            <v>865.59500000000003</v>
          </cell>
          <cell r="F327">
            <v>1092.164</v>
          </cell>
          <cell r="G327">
            <v>1086.395</v>
          </cell>
        </row>
        <row r="328">
          <cell r="A328">
            <v>42478</v>
          </cell>
          <cell r="B328">
            <v>1237.7</v>
          </cell>
          <cell r="C328">
            <v>1234.3</v>
          </cell>
          <cell r="D328">
            <v>872.45</v>
          </cell>
          <cell r="E328">
            <v>868.50199999999995</v>
          </cell>
          <cell r="F328">
            <v>1095.0160000000001</v>
          </cell>
          <cell r="G328">
            <v>1091.732</v>
          </cell>
        </row>
        <row r="329">
          <cell r="A329">
            <v>42479</v>
          </cell>
          <cell r="B329">
            <v>1241.7</v>
          </cell>
          <cell r="C329">
            <v>1255.4000000000001</v>
          </cell>
          <cell r="D329">
            <v>867.00699999999995</v>
          </cell>
          <cell r="E329">
            <v>870.75300000000004</v>
          </cell>
          <cell r="F329">
            <v>1095.183</v>
          </cell>
          <cell r="G329">
            <v>1103.0820000000001</v>
          </cell>
        </row>
        <row r="330">
          <cell r="A330">
            <v>42480</v>
          </cell>
          <cell r="B330">
            <v>1247.75</v>
          </cell>
          <cell r="C330">
            <v>1252</v>
          </cell>
          <cell r="D330">
            <v>867.447</v>
          </cell>
          <cell r="E330">
            <v>869.61</v>
          </cell>
          <cell r="F330">
            <v>1098.087</v>
          </cell>
          <cell r="G330">
            <v>1103.8320000000001</v>
          </cell>
        </row>
        <row r="331">
          <cell r="A331">
            <v>42481</v>
          </cell>
          <cell r="B331">
            <v>1257.6500000000001</v>
          </cell>
          <cell r="C331">
            <v>1249.25</v>
          </cell>
          <cell r="D331">
            <v>877.01700000000005</v>
          </cell>
          <cell r="E331">
            <v>871.25800000000004</v>
          </cell>
          <cell r="F331">
            <v>1113.2080000000001</v>
          </cell>
          <cell r="G331">
            <v>1106.0519999999999</v>
          </cell>
        </row>
        <row r="332">
          <cell r="A332">
            <v>42482</v>
          </cell>
          <cell r="B332">
            <v>1245.4000000000001</v>
          </cell>
          <cell r="C332">
            <v>1243.25</v>
          </cell>
          <cell r="D332">
            <v>868.72900000000004</v>
          </cell>
          <cell r="E332">
            <v>862.55399999999997</v>
          </cell>
          <cell r="F332">
            <v>1104.336</v>
          </cell>
          <cell r="G332">
            <v>1105.356</v>
          </cell>
        </row>
        <row r="333">
          <cell r="A333">
            <v>42485</v>
          </cell>
          <cell r="B333">
            <v>1230.8499999999999</v>
          </cell>
          <cell r="C333">
            <v>1238.9000000000001</v>
          </cell>
          <cell r="D333">
            <v>853.79200000000003</v>
          </cell>
          <cell r="E333">
            <v>855.65700000000004</v>
          </cell>
          <cell r="F333">
            <v>1094.075</v>
          </cell>
          <cell r="G333">
            <v>1100.2909999999999</v>
          </cell>
        </row>
        <row r="334">
          <cell r="A334">
            <v>42486</v>
          </cell>
          <cell r="B334">
            <v>1234.5</v>
          </cell>
          <cell r="C334">
            <v>1241.7</v>
          </cell>
          <cell r="D334">
            <v>847.27700000000004</v>
          </cell>
          <cell r="E334">
            <v>848.77800000000002</v>
          </cell>
          <cell r="F334">
            <v>1093.4570000000001</v>
          </cell>
          <cell r="G334">
            <v>1096.0309999999999</v>
          </cell>
        </row>
        <row r="335">
          <cell r="A335">
            <v>42487</v>
          </cell>
          <cell r="B335">
            <v>1244.75</v>
          </cell>
          <cell r="C335">
            <v>1247.4000000000001</v>
          </cell>
          <cell r="D335">
            <v>853.57899999999995</v>
          </cell>
          <cell r="E335">
            <v>855.9</v>
          </cell>
          <cell r="F335">
            <v>1100.7850000000001</v>
          </cell>
          <cell r="G335">
            <v>1102.425</v>
          </cell>
        </row>
        <row r="336">
          <cell r="A336">
            <v>42488</v>
          </cell>
          <cell r="B336">
            <v>1256.5999999999999</v>
          </cell>
          <cell r="C336">
            <v>1256</v>
          </cell>
          <cell r="D336">
            <v>861.428</v>
          </cell>
          <cell r="E336">
            <v>862.75099999999998</v>
          </cell>
          <cell r="F336">
            <v>1106.4449999999999</v>
          </cell>
          <cell r="G336">
            <v>1108.0309999999999</v>
          </cell>
        </row>
        <row r="337">
          <cell r="A337">
            <v>42489</v>
          </cell>
          <cell r="B337">
            <v>1274.5</v>
          </cell>
          <cell r="C337">
            <v>1285.6500000000001</v>
          </cell>
          <cell r="D337">
            <v>873.79700000000003</v>
          </cell>
          <cell r="E337">
            <v>878.15200000000004</v>
          </cell>
          <cell r="F337">
            <v>1119.4480000000001</v>
          </cell>
          <cell r="G337">
            <v>1123.2950000000001</v>
          </cell>
        </row>
        <row r="338">
          <cell r="A338">
            <v>42493</v>
          </cell>
          <cell r="B338">
            <v>1296.5</v>
          </cell>
          <cell r="C338">
            <v>1294</v>
          </cell>
          <cell r="D338">
            <v>881.32</v>
          </cell>
          <cell r="E338">
            <v>885.55799999999999</v>
          </cell>
          <cell r="F338">
            <v>1118.1479999999999</v>
          </cell>
          <cell r="G338">
            <v>1119.4000000000001</v>
          </cell>
        </row>
        <row r="339">
          <cell r="A339">
            <v>42494</v>
          </cell>
          <cell r="B339">
            <v>1280.3</v>
          </cell>
          <cell r="C339">
            <v>1283</v>
          </cell>
          <cell r="D339">
            <v>883.59400000000005</v>
          </cell>
          <cell r="E339">
            <v>885.99</v>
          </cell>
          <cell r="F339">
            <v>1114.175</v>
          </cell>
          <cell r="G339">
            <v>1117.731</v>
          </cell>
        </row>
        <row r="340">
          <cell r="A340">
            <v>42495</v>
          </cell>
          <cell r="B340">
            <v>1275.75</v>
          </cell>
          <cell r="C340">
            <v>1280.25</v>
          </cell>
          <cell r="D340">
            <v>879.22500000000002</v>
          </cell>
          <cell r="E340">
            <v>884.34199999999998</v>
          </cell>
          <cell r="F340">
            <v>1114.9480000000001</v>
          </cell>
          <cell r="G340">
            <v>1122.4459999999999</v>
          </cell>
        </row>
        <row r="341">
          <cell r="A341">
            <v>42496</v>
          </cell>
          <cell r="B341">
            <v>1280.25</v>
          </cell>
          <cell r="C341">
            <v>1289</v>
          </cell>
          <cell r="D341">
            <v>883.03599999999994</v>
          </cell>
          <cell r="E341">
            <v>890.69399999999996</v>
          </cell>
          <cell r="F341">
            <v>1121.057</v>
          </cell>
          <cell r="G341">
            <v>1128.134</v>
          </cell>
        </row>
        <row r="342">
          <cell r="A342">
            <v>42499</v>
          </cell>
          <cell r="B342">
            <v>1277.75</v>
          </cell>
          <cell r="C342">
            <v>1265.25</v>
          </cell>
          <cell r="D342">
            <v>884.67499999999995</v>
          </cell>
          <cell r="E342">
            <v>878.46100000000001</v>
          </cell>
          <cell r="F342">
            <v>1121.5360000000001</v>
          </cell>
          <cell r="G342">
            <v>1110.703</v>
          </cell>
        </row>
        <row r="343">
          <cell r="A343">
            <v>42500</v>
          </cell>
          <cell r="B343">
            <v>1264.8499999999999</v>
          </cell>
          <cell r="C343">
            <v>1262.8</v>
          </cell>
          <cell r="D343">
            <v>875.89499999999998</v>
          </cell>
          <cell r="E343">
            <v>874.24</v>
          </cell>
          <cell r="F343">
            <v>1111.037</v>
          </cell>
          <cell r="G343">
            <v>1109.3820000000001</v>
          </cell>
        </row>
        <row r="344">
          <cell r="A344">
            <v>42501</v>
          </cell>
          <cell r="B344">
            <v>1271.8</v>
          </cell>
          <cell r="C344">
            <v>1276.8499999999999</v>
          </cell>
          <cell r="D344">
            <v>882.44899999999996</v>
          </cell>
          <cell r="E344">
            <v>883.84199999999998</v>
          </cell>
          <cell r="F344">
            <v>1116.193</v>
          </cell>
          <cell r="G344">
            <v>1117.3969999999999</v>
          </cell>
        </row>
        <row r="345">
          <cell r="A345">
            <v>42502</v>
          </cell>
          <cell r="B345">
            <v>1268.3</v>
          </cell>
          <cell r="C345">
            <v>1279.25</v>
          </cell>
          <cell r="D345">
            <v>878.27800000000002</v>
          </cell>
          <cell r="E345">
            <v>880.88</v>
          </cell>
          <cell r="F345">
            <v>1111.3009999999999</v>
          </cell>
          <cell r="G345">
            <v>1121.0260000000001</v>
          </cell>
        </row>
        <row r="346">
          <cell r="A346">
            <v>42503</v>
          </cell>
          <cell r="B346">
            <v>1275.1500000000001</v>
          </cell>
          <cell r="C346">
            <v>1265.9000000000001</v>
          </cell>
          <cell r="D346">
            <v>885.16200000000003</v>
          </cell>
          <cell r="E346">
            <v>881.596</v>
          </cell>
          <cell r="F346">
            <v>1123.5139999999999</v>
          </cell>
          <cell r="G346">
            <v>1120.518</v>
          </cell>
        </row>
        <row r="347">
          <cell r="A347">
            <v>42506</v>
          </cell>
          <cell r="B347">
            <v>1281</v>
          </cell>
          <cell r="C347">
            <v>1285.75</v>
          </cell>
          <cell r="D347">
            <v>892.86800000000005</v>
          </cell>
          <cell r="E347">
            <v>893.80200000000002</v>
          </cell>
          <cell r="F347">
            <v>1132.0409999999999</v>
          </cell>
          <cell r="G347">
            <v>1134.3789999999999</v>
          </cell>
        </row>
        <row r="348">
          <cell r="A348">
            <v>42507</v>
          </cell>
          <cell r="B348">
            <v>1270.0999999999999</v>
          </cell>
          <cell r="C348">
            <v>1277</v>
          </cell>
          <cell r="D348">
            <v>877.50400000000002</v>
          </cell>
          <cell r="E348">
            <v>883.43499999999995</v>
          </cell>
          <cell r="F348">
            <v>1121.4259999999999</v>
          </cell>
          <cell r="G348">
            <v>1125.9960000000001</v>
          </cell>
        </row>
        <row r="349">
          <cell r="A349">
            <v>42508</v>
          </cell>
          <cell r="B349">
            <v>1270.9000000000001</v>
          </cell>
          <cell r="C349">
            <v>1272.9000000000001</v>
          </cell>
          <cell r="D349">
            <v>882.05100000000004</v>
          </cell>
          <cell r="E349">
            <v>872.24699999999996</v>
          </cell>
          <cell r="F349">
            <v>1127.211</v>
          </cell>
          <cell r="G349">
            <v>1128.828</v>
          </cell>
        </row>
        <row r="350">
          <cell r="A350">
            <v>42509</v>
          </cell>
          <cell r="B350">
            <v>1253.75</v>
          </cell>
          <cell r="C350">
            <v>1246.25</v>
          </cell>
          <cell r="D350">
            <v>857.36800000000005</v>
          </cell>
          <cell r="E350">
            <v>853.93899999999996</v>
          </cell>
          <cell r="F350">
            <v>1117.7439999999999</v>
          </cell>
          <cell r="G350">
            <v>1113.098</v>
          </cell>
        </row>
        <row r="351">
          <cell r="A351">
            <v>42510</v>
          </cell>
          <cell r="B351">
            <v>1256.5</v>
          </cell>
          <cell r="C351">
            <v>1254.2</v>
          </cell>
          <cell r="D351">
            <v>862.74800000000005</v>
          </cell>
          <cell r="E351">
            <v>862.75699999999995</v>
          </cell>
          <cell r="F351">
            <v>1120.183</v>
          </cell>
          <cell r="G351">
            <v>1117.75</v>
          </cell>
        </row>
        <row r="352">
          <cell r="A352">
            <v>42513</v>
          </cell>
          <cell r="B352">
            <v>1250.4000000000001</v>
          </cell>
          <cell r="C352">
            <v>1245.9000000000001</v>
          </cell>
          <cell r="D352">
            <v>860.88599999999997</v>
          </cell>
          <cell r="E352">
            <v>861.04200000000003</v>
          </cell>
          <cell r="F352">
            <v>1115.8399999999999</v>
          </cell>
          <cell r="G352">
            <v>1113.585</v>
          </cell>
        </row>
        <row r="353">
          <cell r="A353">
            <v>42514</v>
          </cell>
          <cell r="B353">
            <v>1242.6500000000001</v>
          </cell>
          <cell r="C353">
            <v>1236.8499999999999</v>
          </cell>
          <cell r="D353">
            <v>852.70600000000002</v>
          </cell>
          <cell r="E353">
            <v>847.49</v>
          </cell>
          <cell r="F353">
            <v>1111.1780000000001</v>
          </cell>
          <cell r="G353">
            <v>1108.836</v>
          </cell>
        </row>
        <row r="354">
          <cell r="A354">
            <v>42515</v>
          </cell>
          <cell r="B354">
            <v>1220.75</v>
          </cell>
          <cell r="C354">
            <v>1220.5999999999999</v>
          </cell>
          <cell r="D354">
            <v>834.62699999999995</v>
          </cell>
          <cell r="E354">
            <v>829.52</v>
          </cell>
          <cell r="F354">
            <v>1094.769</v>
          </cell>
          <cell r="G354">
            <v>1094.634</v>
          </cell>
        </row>
        <row r="355">
          <cell r="A355">
            <v>42516</v>
          </cell>
          <cell r="B355">
            <v>1226.6500000000001</v>
          </cell>
          <cell r="C355">
            <v>1223.8499999999999</v>
          </cell>
          <cell r="D355">
            <v>834.36699999999996</v>
          </cell>
          <cell r="E355">
            <v>833.68700000000001</v>
          </cell>
          <cell r="F355">
            <v>1097.2380000000001</v>
          </cell>
          <cell r="G355">
            <v>1093.7550000000001</v>
          </cell>
        </row>
        <row r="356">
          <cell r="A356">
            <v>42517</v>
          </cell>
          <cell r="B356">
            <v>1221.25</v>
          </cell>
          <cell r="C356">
            <v>1216.25</v>
          </cell>
          <cell r="D356">
            <v>833.50300000000004</v>
          </cell>
          <cell r="E356">
            <v>830.69899999999996</v>
          </cell>
          <cell r="F356">
            <v>1092.164</v>
          </cell>
          <cell r="G356">
            <v>1090.7329999999999</v>
          </cell>
        </row>
        <row r="357">
          <cell r="A357">
            <v>42521</v>
          </cell>
          <cell r="B357">
            <v>1210.5</v>
          </cell>
          <cell r="C357">
            <v>1212.0999999999999</v>
          </cell>
          <cell r="D357">
            <v>829.07100000000003</v>
          </cell>
          <cell r="E357">
            <v>827.13699999999994</v>
          </cell>
          <cell r="F357">
            <v>1087.3920000000001</v>
          </cell>
          <cell r="G357">
            <v>1084.951</v>
          </cell>
        </row>
        <row r="358">
          <cell r="A358">
            <v>42522</v>
          </cell>
          <cell r="B358">
            <v>1216.25</v>
          </cell>
          <cell r="C358">
            <v>1214.5</v>
          </cell>
          <cell r="D358">
            <v>841.76700000000005</v>
          </cell>
          <cell r="E358">
            <v>842.62</v>
          </cell>
          <cell r="F358">
            <v>1090.0029999999999</v>
          </cell>
          <cell r="G358">
            <v>1088.3130000000001</v>
          </cell>
        </row>
        <row r="359">
          <cell r="A359">
            <v>42523</v>
          </cell>
          <cell r="B359">
            <v>1215.5</v>
          </cell>
          <cell r="C359">
            <v>1212.4000000000001</v>
          </cell>
          <cell r="D359">
            <v>842.09799999999996</v>
          </cell>
          <cell r="E359">
            <v>839.46600000000001</v>
          </cell>
          <cell r="F359">
            <v>1085.32</v>
          </cell>
          <cell r="G359">
            <v>1085.825</v>
          </cell>
        </row>
        <row r="360">
          <cell r="A360">
            <v>42524</v>
          </cell>
          <cell r="B360">
            <v>1211</v>
          </cell>
          <cell r="C360">
            <v>1240.5</v>
          </cell>
          <cell r="D360">
            <v>839.34400000000005</v>
          </cell>
          <cell r="E360">
            <v>851.60299999999995</v>
          </cell>
          <cell r="F360">
            <v>1086.6300000000001</v>
          </cell>
          <cell r="G360">
            <v>1093.9970000000001</v>
          </cell>
        </row>
        <row r="361">
          <cell r="A361">
            <v>42527</v>
          </cell>
          <cell r="B361">
            <v>1240.55</v>
          </cell>
          <cell r="C361">
            <v>1244</v>
          </cell>
          <cell r="D361">
            <v>859.08100000000002</v>
          </cell>
          <cell r="E361">
            <v>861.84299999999996</v>
          </cell>
          <cell r="F361">
            <v>1092.6759999999999</v>
          </cell>
          <cell r="G361">
            <v>1095.5909999999999</v>
          </cell>
        </row>
        <row r="362">
          <cell r="A362">
            <v>42528</v>
          </cell>
          <cell r="B362">
            <v>1241.0999999999999</v>
          </cell>
          <cell r="C362">
            <v>1241</v>
          </cell>
          <cell r="D362">
            <v>851.02200000000005</v>
          </cell>
          <cell r="E362">
            <v>851.57399999999996</v>
          </cell>
          <cell r="F362">
            <v>1091.423</v>
          </cell>
          <cell r="G362">
            <v>1092.576</v>
          </cell>
        </row>
        <row r="363">
          <cell r="A363">
            <v>42529</v>
          </cell>
          <cell r="B363">
            <v>1252.4000000000001</v>
          </cell>
          <cell r="C363">
            <v>1263</v>
          </cell>
          <cell r="D363">
            <v>861.65099999999995</v>
          </cell>
          <cell r="E363">
            <v>866.923</v>
          </cell>
          <cell r="F363">
            <v>1101.6110000000001</v>
          </cell>
          <cell r="G363">
            <v>1107.6500000000001</v>
          </cell>
        </row>
        <row r="364">
          <cell r="A364">
            <v>42530</v>
          </cell>
          <cell r="B364">
            <v>1258.3499999999999</v>
          </cell>
          <cell r="C364">
            <v>1263.9000000000001</v>
          </cell>
          <cell r="D364">
            <v>870.52700000000004</v>
          </cell>
          <cell r="E364">
            <v>873.60799999999995</v>
          </cell>
          <cell r="F364">
            <v>1107.9770000000001</v>
          </cell>
          <cell r="G364">
            <v>1116.6559999999999</v>
          </cell>
        </row>
        <row r="365">
          <cell r="A365">
            <v>42531</v>
          </cell>
          <cell r="B365">
            <v>1266.5999999999999</v>
          </cell>
          <cell r="C365">
            <v>1275.5</v>
          </cell>
          <cell r="D365">
            <v>876.86699999999996</v>
          </cell>
          <cell r="E365">
            <v>889.40599999999995</v>
          </cell>
          <cell r="F365">
            <v>1121.068</v>
          </cell>
          <cell r="G365">
            <v>1129.5830000000001</v>
          </cell>
        </row>
        <row r="366">
          <cell r="A366">
            <v>42534</v>
          </cell>
          <cell r="B366">
            <v>1284.0999999999999</v>
          </cell>
          <cell r="C366">
            <v>1280.8</v>
          </cell>
          <cell r="D366">
            <v>909.27099999999996</v>
          </cell>
          <cell r="E366">
            <v>895.92</v>
          </cell>
          <cell r="F366">
            <v>1139.2539999999999</v>
          </cell>
          <cell r="G366">
            <v>1136.1980000000001</v>
          </cell>
        </row>
        <row r="367">
          <cell r="A367">
            <v>42535</v>
          </cell>
          <cell r="B367">
            <v>1279.4000000000001</v>
          </cell>
          <cell r="C367">
            <v>1287.1500000000001</v>
          </cell>
          <cell r="D367">
            <v>904.79200000000003</v>
          </cell>
          <cell r="E367">
            <v>911.04499999999996</v>
          </cell>
          <cell r="F367">
            <v>1140.8409999999999</v>
          </cell>
          <cell r="G367">
            <v>1149.296</v>
          </cell>
        </row>
        <row r="368">
          <cell r="A368">
            <v>42536</v>
          </cell>
          <cell r="B368">
            <v>1282</v>
          </cell>
          <cell r="C368">
            <v>1283.3</v>
          </cell>
          <cell r="D368">
            <v>903.04100000000005</v>
          </cell>
          <cell r="E368">
            <v>905.36800000000005</v>
          </cell>
          <cell r="F368">
            <v>1141.4929999999999</v>
          </cell>
          <cell r="G368">
            <v>1142.9069999999999</v>
          </cell>
        </row>
        <row r="369">
          <cell r="A369">
            <v>42537</v>
          </cell>
          <cell r="B369">
            <v>1307</v>
          </cell>
          <cell r="C369">
            <v>1310.75</v>
          </cell>
          <cell r="D369">
            <v>922.08900000000006</v>
          </cell>
          <cell r="E369">
            <v>931.28800000000001</v>
          </cell>
          <cell r="F369">
            <v>1161.1389999999999</v>
          </cell>
          <cell r="G369">
            <v>1175.874</v>
          </cell>
        </row>
        <row r="370">
          <cell r="A370">
            <v>42538</v>
          </cell>
          <cell r="B370">
            <v>1284.5</v>
          </cell>
          <cell r="C370">
            <v>1290.7</v>
          </cell>
          <cell r="D370">
            <v>899.40700000000004</v>
          </cell>
          <cell r="E370">
            <v>904.00599999999997</v>
          </cell>
          <cell r="F370">
            <v>1142.049</v>
          </cell>
          <cell r="G370">
            <v>1145.1089999999999</v>
          </cell>
        </row>
        <row r="371">
          <cell r="A371">
            <v>42541</v>
          </cell>
          <cell r="B371">
            <v>1283.25</v>
          </cell>
          <cell r="C371">
            <v>1281.8</v>
          </cell>
          <cell r="D371">
            <v>877.48599999999999</v>
          </cell>
          <cell r="E371">
            <v>874.44399999999996</v>
          </cell>
          <cell r="F371">
            <v>1132.0830000000001</v>
          </cell>
          <cell r="G371">
            <v>1129.6500000000001</v>
          </cell>
        </row>
        <row r="372">
          <cell r="A372">
            <v>42542</v>
          </cell>
          <cell r="B372">
            <v>1280.8</v>
          </cell>
          <cell r="C372">
            <v>1272.5999999999999</v>
          </cell>
          <cell r="D372">
            <v>866.71699999999998</v>
          </cell>
          <cell r="E372">
            <v>867.53099999999995</v>
          </cell>
          <cell r="F372">
            <v>1129.6659999999999</v>
          </cell>
          <cell r="G372">
            <v>1131.087</v>
          </cell>
        </row>
        <row r="373">
          <cell r="A373">
            <v>42543</v>
          </cell>
          <cell r="B373">
            <v>1265</v>
          </cell>
          <cell r="C373">
            <v>1264.8499999999999</v>
          </cell>
          <cell r="D373">
            <v>862.98299999999995</v>
          </cell>
          <cell r="E373">
            <v>857.06200000000001</v>
          </cell>
          <cell r="F373">
            <v>1122.308</v>
          </cell>
          <cell r="G373">
            <v>1116.8630000000001</v>
          </cell>
        </row>
        <row r="374">
          <cell r="A374">
            <v>42544</v>
          </cell>
          <cell r="B374">
            <v>1265.75</v>
          </cell>
          <cell r="C374">
            <v>1262.1500000000001</v>
          </cell>
          <cell r="D374">
            <v>850.96400000000006</v>
          </cell>
          <cell r="E374">
            <v>851.57299999999998</v>
          </cell>
          <cell r="F374">
            <v>1112.2149999999999</v>
          </cell>
          <cell r="G374">
            <v>1108.546</v>
          </cell>
        </row>
        <row r="375">
          <cell r="A375">
            <v>42545</v>
          </cell>
          <cell r="B375">
            <v>1313.85</v>
          </cell>
          <cell r="C375">
            <v>1315.5</v>
          </cell>
          <cell r="D375">
            <v>945.57799999999997</v>
          </cell>
          <cell r="E375">
            <v>955.84199999999998</v>
          </cell>
          <cell r="F375">
            <v>1181.2829999999999</v>
          </cell>
          <cell r="G375">
            <v>1189.08</v>
          </cell>
        </row>
        <row r="376">
          <cell r="A376">
            <v>42548</v>
          </cell>
          <cell r="B376">
            <v>1324.6</v>
          </cell>
          <cell r="C376">
            <v>1324.55</v>
          </cell>
          <cell r="D376">
            <v>996.36400000000003</v>
          </cell>
          <cell r="E376">
            <v>1001.89</v>
          </cell>
          <cell r="F376">
            <v>1200.4849999999999</v>
          </cell>
          <cell r="G376">
            <v>1202.4259999999999</v>
          </cell>
        </row>
        <row r="377">
          <cell r="A377">
            <v>42549</v>
          </cell>
          <cell r="B377">
            <v>1312</v>
          </cell>
          <cell r="C377">
            <v>1309.7</v>
          </cell>
          <cell r="D377">
            <v>985.83699999999999</v>
          </cell>
          <cell r="E377">
            <v>977.822</v>
          </cell>
          <cell r="F377">
            <v>1185.7860000000001</v>
          </cell>
          <cell r="G377">
            <v>1183.9690000000001</v>
          </cell>
        </row>
        <row r="378">
          <cell r="A378">
            <v>42550</v>
          </cell>
          <cell r="B378">
            <v>1317.75</v>
          </cell>
          <cell r="C378">
            <v>1321.5</v>
          </cell>
          <cell r="D378">
            <v>984.35900000000004</v>
          </cell>
          <cell r="E378">
            <v>976.85299999999995</v>
          </cell>
          <cell r="F378">
            <v>1191.6410000000001</v>
          </cell>
          <cell r="G378">
            <v>1187.5</v>
          </cell>
        </row>
        <row r="379">
          <cell r="A379">
            <v>42551</v>
          </cell>
          <cell r="B379">
            <v>1317</v>
          </cell>
          <cell r="C379">
            <v>1320.75</v>
          </cell>
          <cell r="D379">
            <v>976.81899999999996</v>
          </cell>
          <cell r="E379">
            <v>983.16600000000005</v>
          </cell>
          <cell r="F379">
            <v>1183.588</v>
          </cell>
          <cell r="G379">
            <v>1187.75</v>
          </cell>
        </row>
        <row r="380">
          <cell r="A380">
            <v>42552</v>
          </cell>
          <cell r="B380">
            <v>1331.75</v>
          </cell>
          <cell r="C380">
            <v>1340</v>
          </cell>
          <cell r="D380">
            <v>1001.343</v>
          </cell>
          <cell r="E380">
            <v>1005.804</v>
          </cell>
          <cell r="F380">
            <v>1199.5070000000001</v>
          </cell>
          <cell r="G380">
            <v>1202.9179999999999</v>
          </cell>
        </row>
        <row r="381">
          <cell r="A381">
            <v>42555</v>
          </cell>
          <cell r="B381">
            <v>1348.75</v>
          </cell>
          <cell r="C381">
            <v>1350.75</v>
          </cell>
          <cell r="D381">
            <v>1016.418</v>
          </cell>
          <cell r="E381">
            <v>1018.1950000000001</v>
          </cell>
          <cell r="F381">
            <v>1213.066</v>
          </cell>
          <cell r="G381">
            <v>1212.9739999999999</v>
          </cell>
        </row>
        <row r="382">
          <cell r="A382">
            <v>42556</v>
          </cell>
          <cell r="B382">
            <v>1344.75</v>
          </cell>
          <cell r="C382">
            <v>1350.75</v>
          </cell>
          <cell r="D382">
            <v>1023.893</v>
          </cell>
          <cell r="E382">
            <v>1032.3779999999999</v>
          </cell>
          <cell r="F382">
            <v>1207.048</v>
          </cell>
          <cell r="G382">
            <v>1212.028</v>
          </cell>
        </row>
        <row r="383">
          <cell r="A383">
            <v>42557</v>
          </cell>
          <cell r="B383">
            <v>1370</v>
          </cell>
          <cell r="C383">
            <v>1366.25</v>
          </cell>
          <cell r="D383">
            <v>1059.01</v>
          </cell>
          <cell r="E383">
            <v>1056.7940000000001</v>
          </cell>
          <cell r="F383">
            <v>1239.713</v>
          </cell>
          <cell r="G383">
            <v>1235.3630000000001</v>
          </cell>
        </row>
        <row r="384">
          <cell r="A384">
            <v>42558</v>
          </cell>
          <cell r="B384">
            <v>1367.1</v>
          </cell>
          <cell r="C384">
            <v>1356.7</v>
          </cell>
          <cell r="D384">
            <v>1052.8040000000001</v>
          </cell>
          <cell r="E384">
            <v>1045.337</v>
          </cell>
          <cell r="F384">
            <v>1233.3979999999999</v>
          </cell>
          <cell r="G384">
            <v>1223.6079999999999</v>
          </cell>
        </row>
        <row r="385">
          <cell r="A385">
            <v>42559</v>
          </cell>
          <cell r="B385">
            <v>1356.1</v>
          </cell>
          <cell r="C385">
            <v>1354.25</v>
          </cell>
          <cell r="D385">
            <v>1047.452</v>
          </cell>
          <cell r="E385">
            <v>1045.616</v>
          </cell>
          <cell r="F385">
            <v>1224.83</v>
          </cell>
          <cell r="G385">
            <v>1225.596</v>
          </cell>
        </row>
        <row r="386">
          <cell r="A386">
            <v>42562</v>
          </cell>
          <cell r="B386">
            <v>1358.25</v>
          </cell>
          <cell r="C386">
            <v>1357.1</v>
          </cell>
          <cell r="D386">
            <v>1054.953</v>
          </cell>
          <cell r="E386">
            <v>1045.51</v>
          </cell>
          <cell r="F386">
            <v>1231.6610000000001</v>
          </cell>
          <cell r="G386">
            <v>1226.683</v>
          </cell>
        </row>
        <row r="387">
          <cell r="A387">
            <v>42563</v>
          </cell>
          <cell r="B387">
            <v>1352.85</v>
          </cell>
          <cell r="C387">
            <v>1342.4</v>
          </cell>
          <cell r="D387">
            <v>1029.1130000000001</v>
          </cell>
          <cell r="E387">
            <v>1019.687</v>
          </cell>
          <cell r="F387">
            <v>1217.836</v>
          </cell>
          <cell r="G387">
            <v>1210.308</v>
          </cell>
        </row>
        <row r="388">
          <cell r="A388">
            <v>42564</v>
          </cell>
          <cell r="B388">
            <v>1340.25</v>
          </cell>
          <cell r="C388">
            <v>1342.75</v>
          </cell>
          <cell r="D388">
            <v>1009.744</v>
          </cell>
          <cell r="E388">
            <v>1014.985</v>
          </cell>
          <cell r="F388">
            <v>1211.452</v>
          </cell>
          <cell r="G388">
            <v>1211.0260000000001</v>
          </cell>
        </row>
        <row r="389">
          <cell r="A389">
            <v>42565</v>
          </cell>
          <cell r="B389">
            <v>1325.7</v>
          </cell>
          <cell r="C389">
            <v>1323.6</v>
          </cell>
          <cell r="D389">
            <v>1001.9640000000001</v>
          </cell>
          <cell r="E389">
            <v>995.21500000000003</v>
          </cell>
          <cell r="F389">
            <v>1192.9970000000001</v>
          </cell>
          <cell r="G389">
            <v>1191.24</v>
          </cell>
        </row>
        <row r="390">
          <cell r="A390">
            <v>42566</v>
          </cell>
          <cell r="B390">
            <v>1330.5</v>
          </cell>
          <cell r="C390">
            <v>1327</v>
          </cell>
          <cell r="D390">
            <v>994.15</v>
          </cell>
          <cell r="E390">
            <v>998.16899999999998</v>
          </cell>
          <cell r="F390">
            <v>1194.789</v>
          </cell>
          <cell r="G390">
            <v>1197.2190000000001</v>
          </cell>
        </row>
        <row r="391">
          <cell r="A391">
            <v>42569</v>
          </cell>
          <cell r="B391">
            <v>1326.15</v>
          </cell>
          <cell r="C391">
            <v>1334.7</v>
          </cell>
          <cell r="D391">
            <v>1000.05</v>
          </cell>
          <cell r="E391">
            <v>1006.764</v>
          </cell>
          <cell r="F391">
            <v>1200.298</v>
          </cell>
          <cell r="G391">
            <v>1205.9010000000001</v>
          </cell>
        </row>
        <row r="392">
          <cell r="A392">
            <v>42570</v>
          </cell>
          <cell r="B392">
            <v>1332.2</v>
          </cell>
          <cell r="C392">
            <v>1330.9</v>
          </cell>
          <cell r="D392">
            <v>1009.1420000000001</v>
          </cell>
          <cell r="E392">
            <v>1013.6130000000001</v>
          </cell>
          <cell r="F392">
            <v>1203.376</v>
          </cell>
          <cell r="G392">
            <v>1207.3920000000001</v>
          </cell>
        </row>
        <row r="393">
          <cell r="A393">
            <v>42571</v>
          </cell>
          <cell r="B393">
            <v>1325.6</v>
          </cell>
          <cell r="C393">
            <v>1315.9</v>
          </cell>
          <cell r="D393">
            <v>1005.865</v>
          </cell>
          <cell r="E393">
            <v>999.16300000000001</v>
          </cell>
          <cell r="F393">
            <v>1204.308</v>
          </cell>
          <cell r="G393">
            <v>1196.0219999999999</v>
          </cell>
        </row>
        <row r="394">
          <cell r="A394">
            <v>42572</v>
          </cell>
          <cell r="B394">
            <v>1322</v>
          </cell>
          <cell r="C394">
            <v>1321.15</v>
          </cell>
          <cell r="D394">
            <v>1000.754</v>
          </cell>
          <cell r="E394">
            <v>1001.3</v>
          </cell>
          <cell r="F394">
            <v>1199.318</v>
          </cell>
          <cell r="G394">
            <v>1200.3969999999999</v>
          </cell>
        </row>
        <row r="395">
          <cell r="A395">
            <v>42573</v>
          </cell>
          <cell r="B395">
            <v>1323.2</v>
          </cell>
          <cell r="C395">
            <v>1320.75</v>
          </cell>
          <cell r="D395">
            <v>1005.103</v>
          </cell>
          <cell r="E395">
            <v>1008.657</v>
          </cell>
          <cell r="F395">
            <v>1199.2159999999999</v>
          </cell>
          <cell r="G395">
            <v>1199.241</v>
          </cell>
        </row>
        <row r="396">
          <cell r="A396">
            <v>42576</v>
          </cell>
          <cell r="B396">
            <v>1315</v>
          </cell>
          <cell r="C396">
            <v>1313.15</v>
          </cell>
          <cell r="D396">
            <v>1000.321</v>
          </cell>
          <cell r="E396">
            <v>1001.146</v>
          </cell>
          <cell r="F396">
            <v>1196.913</v>
          </cell>
          <cell r="G396">
            <v>1196.4110000000001</v>
          </cell>
        </row>
        <row r="397">
          <cell r="A397">
            <v>42577</v>
          </cell>
          <cell r="B397">
            <v>1321.25</v>
          </cell>
          <cell r="C397">
            <v>1323</v>
          </cell>
          <cell r="D397">
            <v>1006.396</v>
          </cell>
          <cell r="E397">
            <v>1006.4059999999999</v>
          </cell>
          <cell r="F397">
            <v>1199.5630000000001</v>
          </cell>
          <cell r="G397">
            <v>1203.665</v>
          </cell>
        </row>
        <row r="398">
          <cell r="A398">
            <v>42578</v>
          </cell>
          <cell r="B398">
            <v>1320.8</v>
          </cell>
          <cell r="C398">
            <v>1329</v>
          </cell>
          <cell r="D398">
            <v>1007.77</v>
          </cell>
          <cell r="E398">
            <v>1011.635</v>
          </cell>
          <cell r="F398">
            <v>1200.211</v>
          </cell>
          <cell r="G398">
            <v>1207.9280000000001</v>
          </cell>
        </row>
        <row r="399">
          <cell r="A399">
            <v>42579</v>
          </cell>
          <cell r="B399">
            <v>1341.3</v>
          </cell>
          <cell r="C399">
            <v>1341.75</v>
          </cell>
          <cell r="D399">
            <v>1017.644</v>
          </cell>
          <cell r="E399">
            <v>1019.864</v>
          </cell>
          <cell r="F399">
            <v>1208.78</v>
          </cell>
          <cell r="G399">
            <v>1208.2460000000001</v>
          </cell>
        </row>
        <row r="400">
          <cell r="A400">
            <v>42580</v>
          </cell>
          <cell r="B400">
            <v>1332.5</v>
          </cell>
          <cell r="C400">
            <v>1342</v>
          </cell>
          <cell r="D400">
            <v>1012.034</v>
          </cell>
          <cell r="E400">
            <v>1017.37</v>
          </cell>
          <cell r="F400">
            <v>1200.183</v>
          </cell>
          <cell r="G400">
            <v>1202.164</v>
          </cell>
        </row>
        <row r="401">
          <cell r="A401">
            <v>42583</v>
          </cell>
          <cell r="B401">
            <v>1348.85</v>
          </cell>
          <cell r="C401">
            <v>1349.65</v>
          </cell>
          <cell r="D401">
            <v>1022.968</v>
          </cell>
          <cell r="E401">
            <v>1022.63</v>
          </cell>
          <cell r="F401">
            <v>1207.76</v>
          </cell>
          <cell r="G401">
            <v>1208.4770000000001</v>
          </cell>
        </row>
        <row r="402">
          <cell r="A402">
            <v>42584</v>
          </cell>
          <cell r="B402">
            <v>1358.15</v>
          </cell>
          <cell r="C402">
            <v>1363.75</v>
          </cell>
          <cell r="D402">
            <v>1025.1320000000001</v>
          </cell>
          <cell r="E402">
            <v>1026.4949999999999</v>
          </cell>
          <cell r="F402">
            <v>1213.0999999999999</v>
          </cell>
          <cell r="G402">
            <v>1215.92</v>
          </cell>
        </row>
        <row r="403">
          <cell r="A403">
            <v>42585</v>
          </cell>
          <cell r="B403">
            <v>1364.4</v>
          </cell>
          <cell r="C403">
            <v>1358.9</v>
          </cell>
          <cell r="D403">
            <v>1023.164</v>
          </cell>
          <cell r="E403">
            <v>1020.67</v>
          </cell>
          <cell r="F403">
            <v>1218.9549999999999</v>
          </cell>
          <cell r="G403">
            <v>1215.1279999999999</v>
          </cell>
        </row>
        <row r="404">
          <cell r="A404">
            <v>42586</v>
          </cell>
          <cell r="B404">
            <v>1351.15</v>
          </cell>
          <cell r="C404">
            <v>1362.75</v>
          </cell>
          <cell r="D404">
            <v>1016.605</v>
          </cell>
          <cell r="E404">
            <v>1038.5519999999999</v>
          </cell>
          <cell r="F404">
            <v>1213.873</v>
          </cell>
          <cell r="G404">
            <v>1223.204</v>
          </cell>
        </row>
        <row r="405">
          <cell r="A405">
            <v>42587</v>
          </cell>
          <cell r="B405">
            <v>1362.6</v>
          </cell>
          <cell r="C405">
            <v>1340.4</v>
          </cell>
          <cell r="D405">
            <v>1036.394</v>
          </cell>
          <cell r="E405">
            <v>1027.953</v>
          </cell>
          <cell r="F405">
            <v>1222.5250000000001</v>
          </cell>
          <cell r="G405">
            <v>1212.6600000000001</v>
          </cell>
        </row>
        <row r="406">
          <cell r="A406">
            <v>42590</v>
          </cell>
          <cell r="B406">
            <v>1330</v>
          </cell>
          <cell r="C406">
            <v>1336.8</v>
          </cell>
          <cell r="D406">
            <v>1019.8440000000001</v>
          </cell>
          <cell r="E406">
            <v>1024.2560000000001</v>
          </cell>
          <cell r="F406">
            <v>1198.8620000000001</v>
          </cell>
          <cell r="G406">
            <v>1207.1300000000001</v>
          </cell>
        </row>
        <row r="407">
          <cell r="A407">
            <v>42591</v>
          </cell>
          <cell r="B407">
            <v>1332.9</v>
          </cell>
          <cell r="C407">
            <v>1341</v>
          </cell>
          <cell r="D407">
            <v>1025.8</v>
          </cell>
          <cell r="E407">
            <v>1034.0450000000001</v>
          </cell>
          <cell r="F407">
            <v>1201.7429999999999</v>
          </cell>
          <cell r="G407">
            <v>1207.3019999999999</v>
          </cell>
        </row>
        <row r="408">
          <cell r="A408">
            <v>42592</v>
          </cell>
          <cell r="B408">
            <v>1351.85</v>
          </cell>
          <cell r="C408">
            <v>1347.7</v>
          </cell>
          <cell r="D408">
            <v>1035.1120000000001</v>
          </cell>
          <cell r="E408">
            <v>1034.3599999999999</v>
          </cell>
          <cell r="F408">
            <v>1209.23</v>
          </cell>
          <cell r="G408">
            <v>1205.787</v>
          </cell>
        </row>
        <row r="409">
          <cell r="A409">
            <v>42593</v>
          </cell>
          <cell r="B409">
            <v>1344.55</v>
          </cell>
          <cell r="C409">
            <v>1355</v>
          </cell>
          <cell r="D409">
            <v>1037.0509999999999</v>
          </cell>
          <cell r="E409">
            <v>1044.434</v>
          </cell>
          <cell r="F409">
            <v>1206.0609999999999</v>
          </cell>
          <cell r="G409">
            <v>1213.2670000000001</v>
          </cell>
        </row>
        <row r="410">
          <cell r="A410">
            <v>42594</v>
          </cell>
          <cell r="B410">
            <v>1336.7</v>
          </cell>
          <cell r="C410">
            <v>1352.2</v>
          </cell>
          <cell r="D410">
            <v>1032.6010000000001</v>
          </cell>
          <cell r="E410">
            <v>1042.1410000000001</v>
          </cell>
          <cell r="F410">
            <v>1199.02</v>
          </cell>
          <cell r="G410">
            <v>1207.7850000000001</v>
          </cell>
        </row>
        <row r="411">
          <cell r="A411">
            <v>42597</v>
          </cell>
          <cell r="B411">
            <v>1339.2</v>
          </cell>
          <cell r="C411">
            <v>1339.4</v>
          </cell>
          <cell r="D411">
            <v>1037.21</v>
          </cell>
          <cell r="E411">
            <v>1040.7139999999999</v>
          </cell>
          <cell r="F411">
            <v>1198.8520000000001</v>
          </cell>
          <cell r="G411">
            <v>1197.1559999999999</v>
          </cell>
        </row>
        <row r="412">
          <cell r="A412">
            <v>42598</v>
          </cell>
          <cell r="B412">
            <v>1349.1</v>
          </cell>
          <cell r="C412">
            <v>1344</v>
          </cell>
          <cell r="D412">
            <v>1039.886</v>
          </cell>
          <cell r="E412">
            <v>1035.6859999999999</v>
          </cell>
          <cell r="F412">
            <v>1197.326</v>
          </cell>
          <cell r="G412">
            <v>1192.6659999999999</v>
          </cell>
        </row>
        <row r="413">
          <cell r="A413">
            <v>42599</v>
          </cell>
          <cell r="B413">
            <v>1342.75</v>
          </cell>
          <cell r="C413">
            <v>1343.35</v>
          </cell>
          <cell r="D413">
            <v>1031.232</v>
          </cell>
          <cell r="E413">
            <v>1033.4390000000001</v>
          </cell>
          <cell r="F413">
            <v>1191.9590000000001</v>
          </cell>
          <cell r="G413">
            <v>1192.492</v>
          </cell>
        </row>
        <row r="414">
          <cell r="A414">
            <v>42600</v>
          </cell>
          <cell r="B414">
            <v>1347.1</v>
          </cell>
          <cell r="C414">
            <v>1350.05</v>
          </cell>
          <cell r="D414">
            <v>1023.931</v>
          </cell>
          <cell r="E414">
            <v>1027.7929999999999</v>
          </cell>
          <cell r="F414">
            <v>1190.836</v>
          </cell>
          <cell r="G414">
            <v>1193.579</v>
          </cell>
        </row>
        <row r="415">
          <cell r="A415">
            <v>42601</v>
          </cell>
          <cell r="B415">
            <v>1346.85</v>
          </cell>
          <cell r="C415">
            <v>1346.4</v>
          </cell>
          <cell r="D415">
            <v>1026.3</v>
          </cell>
          <cell r="E415">
            <v>1032.2850000000001</v>
          </cell>
          <cell r="F415">
            <v>1189.673</v>
          </cell>
          <cell r="G415">
            <v>1189.4100000000001</v>
          </cell>
        </row>
        <row r="416">
          <cell r="A416">
            <v>42604</v>
          </cell>
          <cell r="B416">
            <v>1334.3</v>
          </cell>
          <cell r="C416">
            <v>1335.9</v>
          </cell>
          <cell r="D416">
            <v>1018.204</v>
          </cell>
          <cell r="E416">
            <v>1019.692</v>
          </cell>
          <cell r="F416">
            <v>1181.2560000000001</v>
          </cell>
          <cell r="G416">
            <v>1181.203</v>
          </cell>
        </row>
        <row r="417">
          <cell r="A417">
            <v>42605</v>
          </cell>
          <cell r="B417">
            <v>1338.5</v>
          </cell>
          <cell r="C417">
            <v>1342</v>
          </cell>
          <cell r="D417">
            <v>1015.252</v>
          </cell>
          <cell r="E417">
            <v>1018.0410000000001</v>
          </cell>
          <cell r="F417">
            <v>1181.0920000000001</v>
          </cell>
          <cell r="G417">
            <v>1185.2539999999999</v>
          </cell>
        </row>
        <row r="418">
          <cell r="A418">
            <v>42606</v>
          </cell>
          <cell r="B418">
            <v>1337.3</v>
          </cell>
          <cell r="C418">
            <v>1327.25</v>
          </cell>
          <cell r="D418">
            <v>1010.731</v>
          </cell>
          <cell r="E418">
            <v>1001.0119999999999</v>
          </cell>
          <cell r="F418">
            <v>1185.383</v>
          </cell>
          <cell r="G418">
            <v>1178.4649999999999</v>
          </cell>
        </row>
        <row r="419">
          <cell r="A419">
            <v>42607</v>
          </cell>
          <cell r="B419">
            <v>1324.5</v>
          </cell>
          <cell r="C419">
            <v>1321.3</v>
          </cell>
          <cell r="D419">
            <v>1001.057</v>
          </cell>
          <cell r="E419">
            <v>1000.356</v>
          </cell>
          <cell r="F419">
            <v>1172.9770000000001</v>
          </cell>
          <cell r="G419">
            <v>1169.7470000000001</v>
          </cell>
        </row>
        <row r="420">
          <cell r="A420">
            <v>42608</v>
          </cell>
          <cell r="B420">
            <v>1324.9</v>
          </cell>
          <cell r="C420">
            <v>1318.75</v>
          </cell>
          <cell r="D420">
            <v>1002.949</v>
          </cell>
          <cell r="E420">
            <v>999.87599999999998</v>
          </cell>
          <cell r="F420">
            <v>1173.3309999999999</v>
          </cell>
          <cell r="G420">
            <v>1170.5229999999999</v>
          </cell>
        </row>
        <row r="421">
          <cell r="A421">
            <v>42612</v>
          </cell>
          <cell r="B421">
            <v>1318.85</v>
          </cell>
          <cell r="C421">
            <v>1318.15</v>
          </cell>
          <cell r="D421">
            <v>1008.393</v>
          </cell>
          <cell r="E421">
            <v>1005.353</v>
          </cell>
          <cell r="F421">
            <v>1180.8979999999999</v>
          </cell>
          <cell r="G421">
            <v>1182.7760000000001</v>
          </cell>
        </row>
        <row r="422">
          <cell r="A422">
            <v>42613</v>
          </cell>
          <cell r="B422">
            <v>1314.45</v>
          </cell>
          <cell r="C422">
            <v>1309.25</v>
          </cell>
          <cell r="D422">
            <v>1000.296</v>
          </cell>
          <cell r="E422">
            <v>999.351</v>
          </cell>
          <cell r="F422">
            <v>1179.193</v>
          </cell>
          <cell r="G422">
            <v>1174.921</v>
          </cell>
        </row>
        <row r="423">
          <cell r="A423">
            <v>42614</v>
          </cell>
          <cell r="B423">
            <v>1305.7</v>
          </cell>
          <cell r="C423">
            <v>1309.5</v>
          </cell>
          <cell r="D423">
            <v>985.80399999999997</v>
          </cell>
          <cell r="E423">
            <v>985.13699999999994</v>
          </cell>
          <cell r="F423">
            <v>1172.127</v>
          </cell>
          <cell r="G423">
            <v>1174.3599999999999</v>
          </cell>
        </row>
        <row r="424">
          <cell r="A424">
            <v>42615</v>
          </cell>
          <cell r="B424">
            <v>1311.5</v>
          </cell>
          <cell r="C424">
            <v>1324.7</v>
          </cell>
          <cell r="D424">
            <v>987.95299999999997</v>
          </cell>
          <cell r="E424">
            <v>993.26</v>
          </cell>
          <cell r="F424">
            <v>1172.7429999999999</v>
          </cell>
          <cell r="G424">
            <v>1182.2950000000001</v>
          </cell>
        </row>
        <row r="425">
          <cell r="A425">
            <v>42618</v>
          </cell>
          <cell r="B425">
            <v>1328.3</v>
          </cell>
          <cell r="C425">
            <v>1326.35</v>
          </cell>
          <cell r="D425">
            <v>996.22500000000002</v>
          </cell>
          <cell r="E425">
            <v>995.42600000000004</v>
          </cell>
          <cell r="F425">
            <v>1189.4929999999999</v>
          </cell>
          <cell r="G425">
            <v>1190.2660000000001</v>
          </cell>
        </row>
        <row r="426">
          <cell r="A426">
            <v>42619</v>
          </cell>
          <cell r="B426">
            <v>1330.05</v>
          </cell>
          <cell r="C426">
            <v>1337.25</v>
          </cell>
          <cell r="D426">
            <v>997.93700000000001</v>
          </cell>
          <cell r="E426">
            <v>997.58900000000006</v>
          </cell>
          <cell r="F426">
            <v>1191.4590000000001</v>
          </cell>
          <cell r="G426">
            <v>1195.502</v>
          </cell>
        </row>
        <row r="427">
          <cell r="A427">
            <v>42620</v>
          </cell>
          <cell r="B427">
            <v>1348.75</v>
          </cell>
          <cell r="C427">
            <v>1348.35</v>
          </cell>
          <cell r="D427">
            <v>1008.595</v>
          </cell>
          <cell r="E427">
            <v>1008.1609999999999</v>
          </cell>
          <cell r="F427">
            <v>1199.848</v>
          </cell>
          <cell r="G427">
            <v>1198.413</v>
          </cell>
        </row>
        <row r="428">
          <cell r="A428">
            <v>42621</v>
          </cell>
          <cell r="B428">
            <v>1348</v>
          </cell>
          <cell r="C428">
            <v>1343.4</v>
          </cell>
          <cell r="D428">
            <v>1009.1130000000001</v>
          </cell>
          <cell r="E428">
            <v>1009.5650000000001</v>
          </cell>
          <cell r="F428">
            <v>1195.8109999999999</v>
          </cell>
          <cell r="G428">
            <v>1190.1179999999999</v>
          </cell>
        </row>
        <row r="429">
          <cell r="A429">
            <v>42622</v>
          </cell>
          <cell r="B429">
            <v>1335.65</v>
          </cell>
          <cell r="C429">
            <v>1330.85</v>
          </cell>
          <cell r="D429">
            <v>1004.676</v>
          </cell>
          <cell r="E429">
            <v>1004.3920000000001</v>
          </cell>
          <cell r="F429">
            <v>1184.855</v>
          </cell>
          <cell r="G429">
            <v>1187.384</v>
          </cell>
        </row>
        <row r="430">
          <cell r="A430">
            <v>42625</v>
          </cell>
          <cell r="B430">
            <v>1327.5</v>
          </cell>
          <cell r="C430">
            <v>1324.6</v>
          </cell>
          <cell r="D430">
            <v>1000.802</v>
          </cell>
          <cell r="E430">
            <v>995.702</v>
          </cell>
          <cell r="F430">
            <v>1182.537</v>
          </cell>
          <cell r="G430">
            <v>1179.6890000000001</v>
          </cell>
        </row>
        <row r="431">
          <cell r="A431">
            <v>42626</v>
          </cell>
          <cell r="B431">
            <v>1328.5</v>
          </cell>
          <cell r="C431">
            <v>1323.65</v>
          </cell>
          <cell r="D431">
            <v>1000.361</v>
          </cell>
          <cell r="E431">
            <v>1003.062</v>
          </cell>
          <cell r="F431">
            <v>1183.694</v>
          </cell>
          <cell r="G431">
            <v>1178.3130000000001</v>
          </cell>
        </row>
        <row r="432">
          <cell r="A432">
            <v>42627</v>
          </cell>
          <cell r="B432">
            <v>1323.2</v>
          </cell>
          <cell r="C432">
            <v>1321.75</v>
          </cell>
          <cell r="D432">
            <v>1001.398</v>
          </cell>
          <cell r="E432">
            <v>1005.72</v>
          </cell>
          <cell r="F432">
            <v>1177.913</v>
          </cell>
          <cell r="G432">
            <v>1177.2829999999999</v>
          </cell>
        </row>
        <row r="433">
          <cell r="A433">
            <v>42628</v>
          </cell>
          <cell r="B433">
            <v>1320.1</v>
          </cell>
          <cell r="C433">
            <v>1310.8</v>
          </cell>
          <cell r="D433">
            <v>998.26</v>
          </cell>
          <cell r="E433">
            <v>993.71699999999998</v>
          </cell>
          <cell r="F433">
            <v>1174.229</v>
          </cell>
          <cell r="G433">
            <v>1167.2670000000001</v>
          </cell>
        </row>
        <row r="434">
          <cell r="A434">
            <v>42629</v>
          </cell>
          <cell r="B434">
            <v>1314.25</v>
          </cell>
          <cell r="C434">
            <v>1308.3499999999999</v>
          </cell>
          <cell r="D434">
            <v>995.67600000000004</v>
          </cell>
          <cell r="E434">
            <v>998.00900000000001</v>
          </cell>
          <cell r="F434">
            <v>1170.077</v>
          </cell>
          <cell r="G434">
            <v>1170.8420000000001</v>
          </cell>
        </row>
        <row r="435">
          <cell r="A435">
            <v>42632</v>
          </cell>
          <cell r="B435">
            <v>1315.05</v>
          </cell>
          <cell r="C435">
            <v>1314.85</v>
          </cell>
          <cell r="D435">
            <v>1007.986</v>
          </cell>
          <cell r="E435">
            <v>1004.545</v>
          </cell>
          <cell r="F435">
            <v>1177.364</v>
          </cell>
          <cell r="G435">
            <v>1176.396</v>
          </cell>
        </row>
        <row r="436">
          <cell r="A436">
            <v>42633</v>
          </cell>
          <cell r="B436">
            <v>1315.4</v>
          </cell>
          <cell r="C436">
            <v>1313.8</v>
          </cell>
          <cell r="D436">
            <v>1011.016</v>
          </cell>
          <cell r="E436">
            <v>1013.728</v>
          </cell>
          <cell r="F436">
            <v>1175.836</v>
          </cell>
          <cell r="G436">
            <v>1175.325</v>
          </cell>
        </row>
        <row r="437">
          <cell r="A437">
            <v>42634</v>
          </cell>
          <cell r="B437">
            <v>1319.6</v>
          </cell>
          <cell r="C437">
            <v>1326.1</v>
          </cell>
          <cell r="D437">
            <v>1015.96</v>
          </cell>
          <cell r="E437">
            <v>1021.495</v>
          </cell>
          <cell r="F437">
            <v>1183.8130000000001</v>
          </cell>
          <cell r="G437">
            <v>1190.0419999999999</v>
          </cell>
        </row>
        <row r="438">
          <cell r="A438">
            <v>42635</v>
          </cell>
          <cell r="B438">
            <v>1332.45</v>
          </cell>
          <cell r="C438">
            <v>1339.1</v>
          </cell>
          <cell r="D438">
            <v>1019.591</v>
          </cell>
          <cell r="E438">
            <v>1021.332</v>
          </cell>
          <cell r="F438">
            <v>1186.68</v>
          </cell>
          <cell r="G438">
            <v>1189.924</v>
          </cell>
        </row>
        <row r="439">
          <cell r="A439">
            <v>42636</v>
          </cell>
          <cell r="B439">
            <v>1335.9</v>
          </cell>
          <cell r="C439">
            <v>1338.65</v>
          </cell>
          <cell r="D439">
            <v>1027.174</v>
          </cell>
          <cell r="E439">
            <v>1033.973</v>
          </cell>
          <cell r="F439">
            <v>1192.1569999999999</v>
          </cell>
          <cell r="G439">
            <v>1193.54</v>
          </cell>
        </row>
        <row r="440">
          <cell r="A440">
            <v>42639</v>
          </cell>
          <cell r="B440">
            <v>1336.3</v>
          </cell>
          <cell r="C440">
            <v>1340.5</v>
          </cell>
          <cell r="D440">
            <v>1033.2270000000001</v>
          </cell>
          <cell r="E440">
            <v>1034.866</v>
          </cell>
          <cell r="F440">
            <v>1188.9059999999999</v>
          </cell>
          <cell r="G440">
            <v>1190.9000000000001</v>
          </cell>
        </row>
        <row r="441">
          <cell r="A441">
            <v>42640</v>
          </cell>
          <cell r="B441">
            <v>1335.85</v>
          </cell>
          <cell r="C441">
            <v>1327</v>
          </cell>
          <cell r="D441">
            <v>1031.009</v>
          </cell>
          <cell r="E441">
            <v>1021.79</v>
          </cell>
          <cell r="F441">
            <v>1187.838</v>
          </cell>
          <cell r="G441">
            <v>1183.4190000000001</v>
          </cell>
        </row>
        <row r="442">
          <cell r="A442">
            <v>42641</v>
          </cell>
          <cell r="B442">
            <v>1324.8</v>
          </cell>
          <cell r="C442">
            <v>1322.5</v>
          </cell>
          <cell r="D442">
            <v>1020.096</v>
          </cell>
          <cell r="E442">
            <v>1016.474</v>
          </cell>
          <cell r="F442">
            <v>1181.059</v>
          </cell>
          <cell r="G442">
            <v>1179.9349999999999</v>
          </cell>
        </row>
        <row r="443">
          <cell r="A443">
            <v>42642</v>
          </cell>
          <cell r="B443">
            <v>1320.85</v>
          </cell>
          <cell r="C443">
            <v>1318.1</v>
          </cell>
          <cell r="D443">
            <v>1016.922</v>
          </cell>
          <cell r="E443">
            <v>1014.146</v>
          </cell>
          <cell r="F443">
            <v>1177.1420000000001</v>
          </cell>
          <cell r="G443">
            <v>1175.2180000000001</v>
          </cell>
        </row>
        <row r="444">
          <cell r="A444">
            <v>42643</v>
          </cell>
          <cell r="B444">
            <v>1327.9</v>
          </cell>
          <cell r="C444">
            <v>1322.5</v>
          </cell>
          <cell r="D444">
            <v>1025.0060000000001</v>
          </cell>
          <cell r="E444">
            <v>1018.457</v>
          </cell>
          <cell r="F444">
            <v>1187.674</v>
          </cell>
          <cell r="G444">
            <v>1179.9349999999999</v>
          </cell>
        </row>
        <row r="445">
          <cell r="A445">
            <v>42646</v>
          </cell>
          <cell r="B445">
            <v>1318.65</v>
          </cell>
          <cell r="C445">
            <v>1313.3</v>
          </cell>
          <cell r="D445">
            <v>1023.404</v>
          </cell>
          <cell r="E445">
            <v>1023.061</v>
          </cell>
          <cell r="F445">
            <v>1173.9939999999999</v>
          </cell>
          <cell r="G445">
            <v>1170.6759999999999</v>
          </cell>
        </row>
        <row r="446">
          <cell r="A446">
            <v>42647</v>
          </cell>
          <cell r="B446">
            <v>1309.1500000000001</v>
          </cell>
          <cell r="C446">
            <v>1283.3</v>
          </cell>
          <cell r="D446">
            <v>1026.8969999999999</v>
          </cell>
          <cell r="E446">
            <v>1006.107</v>
          </cell>
          <cell r="F446">
            <v>1172.213</v>
          </cell>
          <cell r="G446">
            <v>1150.7349999999999</v>
          </cell>
        </row>
        <row r="447">
          <cell r="A447">
            <v>42648</v>
          </cell>
          <cell r="B447">
            <v>1274</v>
          </cell>
          <cell r="C447">
            <v>1269.4000000000001</v>
          </cell>
          <cell r="D447">
            <v>1001.109</v>
          </cell>
          <cell r="E447">
            <v>996.73299999999995</v>
          </cell>
          <cell r="F447">
            <v>1134.3699999999999</v>
          </cell>
          <cell r="G447">
            <v>1133.828</v>
          </cell>
        </row>
        <row r="448">
          <cell r="A448">
            <v>42649</v>
          </cell>
          <cell r="B448">
            <v>1265.5</v>
          </cell>
          <cell r="C448">
            <v>1254.5</v>
          </cell>
          <cell r="D448">
            <v>994.303</v>
          </cell>
          <cell r="E448">
            <v>992.31</v>
          </cell>
          <cell r="F448">
            <v>1131.23</v>
          </cell>
          <cell r="G448">
            <v>1122.1500000000001</v>
          </cell>
        </row>
        <row r="449">
          <cell r="A449">
            <v>42650</v>
          </cell>
          <cell r="B449">
            <v>1255</v>
          </cell>
          <cell r="C449">
            <v>1258.75</v>
          </cell>
          <cell r="D449">
            <v>1012.9109999999999</v>
          </cell>
          <cell r="E449">
            <v>1013.294</v>
          </cell>
          <cell r="F449">
            <v>1127.6179999999999</v>
          </cell>
          <cell r="G449">
            <v>1124.567</v>
          </cell>
        </row>
        <row r="450">
          <cell r="A450">
            <v>42653</v>
          </cell>
          <cell r="B450">
            <v>1262.0999999999999</v>
          </cell>
          <cell r="C450">
            <v>1259.5</v>
          </cell>
          <cell r="D450">
            <v>1016.622</v>
          </cell>
          <cell r="E450">
            <v>1018.684</v>
          </cell>
          <cell r="F450">
            <v>1129.7059999999999</v>
          </cell>
          <cell r="G450">
            <v>1129.52</v>
          </cell>
        </row>
        <row r="451">
          <cell r="A451">
            <v>42654</v>
          </cell>
          <cell r="B451">
            <v>1256.4000000000001</v>
          </cell>
          <cell r="C451">
            <v>1253.45</v>
          </cell>
          <cell r="D451">
            <v>1021.579</v>
          </cell>
          <cell r="E451">
            <v>1020.81</v>
          </cell>
          <cell r="F451">
            <v>1130.76</v>
          </cell>
          <cell r="G451">
            <v>1131.991</v>
          </cell>
        </row>
        <row r="452">
          <cell r="A452">
            <v>42655</v>
          </cell>
          <cell r="B452">
            <v>1255.7</v>
          </cell>
          <cell r="C452">
            <v>1256.5</v>
          </cell>
          <cell r="D452">
            <v>1024.5260000000001</v>
          </cell>
          <cell r="E452">
            <v>1027.44</v>
          </cell>
          <cell r="F452">
            <v>1139.0450000000001</v>
          </cell>
          <cell r="G452">
            <v>1138.7660000000001</v>
          </cell>
        </row>
        <row r="453">
          <cell r="A453">
            <v>42656</v>
          </cell>
          <cell r="B453">
            <v>1258</v>
          </cell>
          <cell r="C453">
            <v>1261.05</v>
          </cell>
          <cell r="D453">
            <v>1029.925</v>
          </cell>
          <cell r="E453">
            <v>1034.0609999999999</v>
          </cell>
          <cell r="F453">
            <v>1141.761</v>
          </cell>
          <cell r="G453">
            <v>1142.8900000000001</v>
          </cell>
        </row>
        <row r="454">
          <cell r="A454">
            <v>42657</v>
          </cell>
          <cell r="B454">
            <v>1256.1500000000001</v>
          </cell>
          <cell r="C454">
            <v>1251.75</v>
          </cell>
          <cell r="D454">
            <v>1028.787</v>
          </cell>
          <cell r="E454">
            <v>1025.183</v>
          </cell>
          <cell r="F454">
            <v>1140.0820000000001</v>
          </cell>
          <cell r="G454">
            <v>1136.213</v>
          </cell>
        </row>
        <row r="455">
          <cell r="A455">
            <v>42660</v>
          </cell>
          <cell r="B455">
            <v>1252.7</v>
          </cell>
          <cell r="C455">
            <v>1254.8</v>
          </cell>
          <cell r="D455">
            <v>1029.5940000000001</v>
          </cell>
          <cell r="E455">
            <v>1031.6969999999999</v>
          </cell>
          <cell r="F455">
            <v>1139.5809999999999</v>
          </cell>
          <cell r="G455">
            <v>1140.864</v>
          </cell>
        </row>
        <row r="456">
          <cell r="A456">
            <v>42661</v>
          </cell>
          <cell r="B456">
            <v>1261.6500000000001</v>
          </cell>
          <cell r="C456">
            <v>1258.2</v>
          </cell>
          <cell r="D456">
            <v>1031.1469999999999</v>
          </cell>
          <cell r="E456">
            <v>1023.672</v>
          </cell>
          <cell r="F456">
            <v>1145.326</v>
          </cell>
          <cell r="G456">
            <v>1146.22</v>
          </cell>
        </row>
        <row r="457">
          <cell r="A457">
            <v>42662</v>
          </cell>
          <cell r="B457">
            <v>1269.75</v>
          </cell>
          <cell r="C457">
            <v>1269.05</v>
          </cell>
          <cell r="D457">
            <v>1031.2909999999999</v>
          </cell>
          <cell r="E457">
            <v>1032.1179999999999</v>
          </cell>
          <cell r="F457">
            <v>1154.9649999999999</v>
          </cell>
          <cell r="G457">
            <v>1156.9929999999999</v>
          </cell>
        </row>
        <row r="458">
          <cell r="A458">
            <v>42663</v>
          </cell>
          <cell r="B458">
            <v>1269.2</v>
          </cell>
          <cell r="C458">
            <v>1271.6500000000001</v>
          </cell>
          <cell r="D458">
            <v>1034.652</v>
          </cell>
          <cell r="E458">
            <v>1039.828</v>
          </cell>
          <cell r="F458">
            <v>1156.749</v>
          </cell>
          <cell r="G458">
            <v>1161.0160000000001</v>
          </cell>
        </row>
        <row r="459">
          <cell r="A459">
            <v>42664</v>
          </cell>
          <cell r="B459">
            <v>1263.95</v>
          </cell>
          <cell r="C459">
            <v>1266.05</v>
          </cell>
          <cell r="D459">
            <v>1033.7850000000001</v>
          </cell>
          <cell r="E459">
            <v>1038.6669999999999</v>
          </cell>
          <cell r="F459">
            <v>1160.6849999999999</v>
          </cell>
          <cell r="G459">
            <v>1164.5129999999999</v>
          </cell>
        </row>
        <row r="460">
          <cell r="A460">
            <v>42667</v>
          </cell>
          <cell r="B460">
            <v>1267</v>
          </cell>
          <cell r="C460">
            <v>1265.55</v>
          </cell>
          <cell r="D460">
            <v>1034.886</v>
          </cell>
          <cell r="E460">
            <v>1035.5999999999999</v>
          </cell>
          <cell r="F460">
            <v>1163.6130000000001</v>
          </cell>
          <cell r="G460">
            <v>1163.04</v>
          </cell>
        </row>
        <row r="461">
          <cell r="A461">
            <v>42668</v>
          </cell>
          <cell r="B461">
            <v>1269.3</v>
          </cell>
          <cell r="C461">
            <v>1269.4000000000001</v>
          </cell>
          <cell r="D461">
            <v>1037.5260000000001</v>
          </cell>
          <cell r="E461">
            <v>1047.3820000000001</v>
          </cell>
          <cell r="F461">
            <v>1165.8520000000001</v>
          </cell>
          <cell r="G461">
            <v>1168.7370000000001</v>
          </cell>
        </row>
        <row r="462">
          <cell r="A462">
            <v>42669</v>
          </cell>
          <cell r="B462">
            <v>1273.9000000000001</v>
          </cell>
          <cell r="C462">
            <v>1270.5</v>
          </cell>
          <cell r="D462">
            <v>1043.451</v>
          </cell>
          <cell r="E462">
            <v>1039.269</v>
          </cell>
          <cell r="F462">
            <v>1166.1279999999999</v>
          </cell>
          <cell r="G462">
            <v>1162.7619999999999</v>
          </cell>
        </row>
        <row r="463">
          <cell r="A463">
            <v>42670</v>
          </cell>
          <cell r="B463">
            <v>1269.3</v>
          </cell>
          <cell r="C463">
            <v>1266.25</v>
          </cell>
          <cell r="D463">
            <v>1038.287</v>
          </cell>
          <cell r="E463">
            <v>1037.059</v>
          </cell>
          <cell r="F463">
            <v>1162.933</v>
          </cell>
          <cell r="G463">
            <v>1160.0119999999999</v>
          </cell>
        </row>
        <row r="464">
          <cell r="A464">
            <v>42671</v>
          </cell>
          <cell r="B464">
            <v>1265.9000000000001</v>
          </cell>
          <cell r="C464">
            <v>1273</v>
          </cell>
          <cell r="D464">
            <v>1042.4690000000001</v>
          </cell>
          <cell r="E464">
            <v>1045.6420000000001</v>
          </cell>
          <cell r="F464">
            <v>1160.9570000000001</v>
          </cell>
          <cell r="G464">
            <v>1164.922</v>
          </cell>
        </row>
        <row r="465">
          <cell r="A465">
            <v>42674</v>
          </cell>
          <cell r="B465">
            <v>1274.2</v>
          </cell>
          <cell r="C465">
            <v>1272</v>
          </cell>
          <cell r="D465">
            <v>1046.2460000000001</v>
          </cell>
          <cell r="E465">
            <v>1046.347</v>
          </cell>
          <cell r="F465">
            <v>1163.2170000000001</v>
          </cell>
          <cell r="G465">
            <v>1162.6079999999999</v>
          </cell>
        </row>
        <row r="466">
          <cell r="A466">
            <v>42675</v>
          </cell>
          <cell r="B466">
            <v>1284.4000000000001</v>
          </cell>
          <cell r="C466">
            <v>1288.45</v>
          </cell>
          <cell r="D466">
            <v>1048.5840000000001</v>
          </cell>
          <cell r="E466">
            <v>1053.694</v>
          </cell>
          <cell r="F466">
            <v>1167.52</v>
          </cell>
          <cell r="G466">
            <v>1167.336</v>
          </cell>
        </row>
        <row r="467">
          <cell r="A467">
            <v>42676</v>
          </cell>
          <cell r="B467">
            <v>1295.8499999999999</v>
          </cell>
          <cell r="C467">
            <v>1303.75</v>
          </cell>
          <cell r="D467">
            <v>1056.5070000000001</v>
          </cell>
          <cell r="E467">
            <v>1060.079</v>
          </cell>
          <cell r="F467">
            <v>1169.7639999999999</v>
          </cell>
          <cell r="G467">
            <v>1173.636</v>
          </cell>
        </row>
        <row r="468">
          <cell r="A468">
            <v>42677</v>
          </cell>
          <cell r="B468">
            <v>1293</v>
          </cell>
          <cell r="C468">
            <v>1301</v>
          </cell>
          <cell r="D468">
            <v>1040.606</v>
          </cell>
          <cell r="E468">
            <v>1045.4839999999999</v>
          </cell>
          <cell r="F468">
            <v>1165.8979999999999</v>
          </cell>
          <cell r="G468">
            <v>1173.7619999999999</v>
          </cell>
        </row>
        <row r="469">
          <cell r="A469">
            <v>42678</v>
          </cell>
          <cell r="B469">
            <v>1301.7</v>
          </cell>
          <cell r="C469">
            <v>1302.8</v>
          </cell>
          <cell r="D469">
            <v>1042.7919999999999</v>
          </cell>
          <cell r="E469">
            <v>1039.895</v>
          </cell>
          <cell r="F469">
            <v>1172.5709999999999</v>
          </cell>
          <cell r="G469">
            <v>1172.1289999999999</v>
          </cell>
        </row>
        <row r="470">
          <cell r="A470">
            <v>42681</v>
          </cell>
          <cell r="B470">
            <v>1286.8</v>
          </cell>
          <cell r="C470">
            <v>1283.05</v>
          </cell>
          <cell r="D470">
            <v>1036.1310000000001</v>
          </cell>
          <cell r="E470">
            <v>1035.2929999999999</v>
          </cell>
          <cell r="F470">
            <v>1162.4949999999999</v>
          </cell>
          <cell r="G470">
            <v>1161.1600000000001</v>
          </cell>
        </row>
        <row r="471">
          <cell r="A471">
            <v>42682</v>
          </cell>
          <cell r="B471">
            <v>1284</v>
          </cell>
          <cell r="C471">
            <v>1282.3499999999999</v>
          </cell>
          <cell r="D471">
            <v>1034.2619999999999</v>
          </cell>
          <cell r="E471">
            <v>1036.011</v>
          </cell>
          <cell r="F471">
            <v>1162.02</v>
          </cell>
          <cell r="G471">
            <v>1160.655</v>
          </cell>
        </row>
        <row r="472">
          <cell r="A472">
            <v>42683</v>
          </cell>
          <cell r="B472">
            <v>1304.55</v>
          </cell>
          <cell r="C472">
            <v>1281.4000000000001</v>
          </cell>
          <cell r="D472">
            <v>1050.424</v>
          </cell>
          <cell r="E472">
            <v>1035.115</v>
          </cell>
          <cell r="F472">
            <v>1176.835</v>
          </cell>
          <cell r="G472">
            <v>1170.046</v>
          </cell>
        </row>
        <row r="473">
          <cell r="A473">
            <v>42684</v>
          </cell>
          <cell r="B473">
            <v>1280.9000000000001</v>
          </cell>
          <cell r="C473">
            <v>1267.5</v>
          </cell>
          <cell r="D473">
            <v>1034.0709999999999</v>
          </cell>
          <cell r="E473">
            <v>1015.648</v>
          </cell>
          <cell r="F473">
            <v>1175.482</v>
          </cell>
          <cell r="G473">
            <v>1166.0999999999999</v>
          </cell>
        </row>
        <row r="474">
          <cell r="A474">
            <v>42685</v>
          </cell>
          <cell r="B474">
            <v>1255.6500000000001</v>
          </cell>
          <cell r="C474">
            <v>1236.45</v>
          </cell>
          <cell r="D474">
            <v>991.96400000000006</v>
          </cell>
          <cell r="E474">
            <v>979.39200000000005</v>
          </cell>
          <cell r="F474">
            <v>1154.4449999999999</v>
          </cell>
          <cell r="G474">
            <v>1137.163</v>
          </cell>
        </row>
        <row r="475">
          <cell r="A475">
            <v>42688</v>
          </cell>
          <cell r="B475">
            <v>1222.5999999999999</v>
          </cell>
          <cell r="C475">
            <v>1213.5999999999999</v>
          </cell>
          <cell r="D475">
            <v>978.08</v>
          </cell>
          <cell r="E475">
            <v>972.94</v>
          </cell>
          <cell r="F475">
            <v>1136.53</v>
          </cell>
          <cell r="G475">
            <v>1132.9000000000001</v>
          </cell>
        </row>
        <row r="476">
          <cell r="A476">
            <v>42689</v>
          </cell>
          <cell r="B476">
            <v>1228.9000000000001</v>
          </cell>
          <cell r="C476">
            <v>1226.95</v>
          </cell>
          <cell r="D476">
            <v>988.65</v>
          </cell>
          <cell r="E476">
            <v>990.15</v>
          </cell>
          <cell r="F476">
            <v>1138.7</v>
          </cell>
          <cell r="G476">
            <v>1144.1300000000001</v>
          </cell>
        </row>
        <row r="477">
          <cell r="A477">
            <v>42690</v>
          </cell>
          <cell r="B477">
            <v>1225.7</v>
          </cell>
          <cell r="C477">
            <v>1229.2</v>
          </cell>
          <cell r="D477">
            <v>984.36</v>
          </cell>
          <cell r="E477">
            <v>987.91</v>
          </cell>
          <cell r="F477">
            <v>1144.68</v>
          </cell>
          <cell r="G477">
            <v>1148.2</v>
          </cell>
        </row>
        <row r="478">
          <cell r="A478">
            <v>42691</v>
          </cell>
          <cell r="B478">
            <v>1232</v>
          </cell>
          <cell r="C478">
            <v>1226.75</v>
          </cell>
          <cell r="D478">
            <v>988.19</v>
          </cell>
          <cell r="E478">
            <v>985.57</v>
          </cell>
          <cell r="F478">
            <v>1148.0999999999999</v>
          </cell>
          <cell r="G478">
            <v>1147.75</v>
          </cell>
        </row>
        <row r="479">
          <cell r="A479">
            <v>42692</v>
          </cell>
          <cell r="B479">
            <v>1206.0999999999999</v>
          </cell>
          <cell r="C479">
            <v>1211</v>
          </cell>
          <cell r="D479">
            <v>971.15</v>
          </cell>
          <cell r="E479">
            <v>981.27</v>
          </cell>
          <cell r="F479">
            <v>1135.54</v>
          </cell>
          <cell r="G479">
            <v>1142.7</v>
          </cell>
        </row>
        <row r="480">
          <cell r="A480">
            <v>42695</v>
          </cell>
          <cell r="B480">
            <v>1214.95</v>
          </cell>
          <cell r="C480">
            <v>1214.25</v>
          </cell>
          <cell r="D480">
            <v>984.72</v>
          </cell>
          <cell r="E480">
            <v>972.98</v>
          </cell>
          <cell r="F480">
            <v>1143.3900000000001</v>
          </cell>
          <cell r="G480">
            <v>1142.73</v>
          </cell>
        </row>
        <row r="481">
          <cell r="A481">
            <v>42696</v>
          </cell>
          <cell r="B481">
            <v>1217.55</v>
          </cell>
          <cell r="C481">
            <v>1212.25</v>
          </cell>
          <cell r="D481">
            <v>978.91</v>
          </cell>
          <cell r="E481">
            <v>975.38</v>
          </cell>
          <cell r="F481">
            <v>1144.98</v>
          </cell>
          <cell r="G481">
            <v>1141.82</v>
          </cell>
        </row>
        <row r="482">
          <cell r="A482">
            <v>42697</v>
          </cell>
          <cell r="B482">
            <v>1213.25</v>
          </cell>
          <cell r="C482">
            <v>1185.3499999999999</v>
          </cell>
          <cell r="D482">
            <v>980.06</v>
          </cell>
          <cell r="E482">
            <v>957.29</v>
          </cell>
          <cell r="F482">
            <v>1143</v>
          </cell>
          <cell r="G482">
            <v>1123.47</v>
          </cell>
        </row>
        <row r="483">
          <cell r="A483">
            <v>42698</v>
          </cell>
          <cell r="B483">
            <v>1187.25</v>
          </cell>
          <cell r="C483">
            <v>1186.0999999999999</v>
          </cell>
          <cell r="D483">
            <v>953.6</v>
          </cell>
          <cell r="E483">
            <v>950.3</v>
          </cell>
          <cell r="F483">
            <v>1125.04</v>
          </cell>
          <cell r="G483">
            <v>1121.46</v>
          </cell>
        </row>
        <row r="484">
          <cell r="A484">
            <v>42699</v>
          </cell>
          <cell r="B484">
            <v>1187.5</v>
          </cell>
          <cell r="C484">
            <v>1187.7</v>
          </cell>
          <cell r="D484">
            <v>953.33</v>
          </cell>
          <cell r="E484">
            <v>955.39</v>
          </cell>
          <cell r="F484">
            <v>1121.83</v>
          </cell>
          <cell r="G484">
            <v>1120</v>
          </cell>
        </row>
        <row r="485">
          <cell r="A485">
            <v>42702</v>
          </cell>
          <cell r="B485">
            <v>1189.0999999999999</v>
          </cell>
          <cell r="C485">
            <v>1187</v>
          </cell>
          <cell r="D485">
            <v>956.51</v>
          </cell>
          <cell r="E485">
            <v>956.6</v>
          </cell>
          <cell r="F485">
            <v>1117.99</v>
          </cell>
          <cell r="G485">
            <v>1121.24</v>
          </cell>
        </row>
        <row r="486">
          <cell r="A486">
            <v>42703</v>
          </cell>
          <cell r="B486">
            <v>1187.3</v>
          </cell>
          <cell r="C486">
            <v>1186.55</v>
          </cell>
          <cell r="D486">
            <v>952.45</v>
          </cell>
          <cell r="E486">
            <v>949.83</v>
          </cell>
          <cell r="F486">
            <v>1119.98</v>
          </cell>
          <cell r="G486">
            <v>1119.51</v>
          </cell>
        </row>
        <row r="487">
          <cell r="A487">
            <v>42704</v>
          </cell>
          <cell r="B487">
            <v>1187.4000000000001</v>
          </cell>
          <cell r="C487">
            <v>1178.0999999999999</v>
          </cell>
          <cell r="D487">
            <v>952.06</v>
          </cell>
          <cell r="E487">
            <v>946.37</v>
          </cell>
          <cell r="F487">
            <v>1115.44</v>
          </cell>
          <cell r="G487">
            <v>1111.8900000000001</v>
          </cell>
        </row>
        <row r="488">
          <cell r="A488">
            <v>42705</v>
          </cell>
          <cell r="B488">
            <v>1168.75</v>
          </cell>
          <cell r="C488">
            <v>1161.8499999999999</v>
          </cell>
          <cell r="D488">
            <v>930.09</v>
          </cell>
          <cell r="E488">
            <v>919.95</v>
          </cell>
          <cell r="F488">
            <v>1099.68</v>
          </cell>
          <cell r="G488">
            <v>1095.97</v>
          </cell>
        </row>
        <row r="489">
          <cell r="A489">
            <v>42706</v>
          </cell>
          <cell r="B489">
            <v>1171.6500000000001</v>
          </cell>
          <cell r="C489">
            <v>1173.5</v>
          </cell>
          <cell r="D489">
            <v>929</v>
          </cell>
          <cell r="E489">
            <v>927.42</v>
          </cell>
          <cell r="F489">
            <v>1100.8800000000001</v>
          </cell>
          <cell r="G489">
            <v>1102.03</v>
          </cell>
        </row>
        <row r="490">
          <cell r="A490">
            <v>42709</v>
          </cell>
          <cell r="B490">
            <v>1164.9000000000001</v>
          </cell>
          <cell r="C490">
            <v>1162.2</v>
          </cell>
          <cell r="D490">
            <v>915.84</v>
          </cell>
          <cell r="E490">
            <v>913.61</v>
          </cell>
          <cell r="F490">
            <v>1095.3599999999999</v>
          </cell>
          <cell r="G490">
            <v>1082.5899999999999</v>
          </cell>
        </row>
        <row r="491">
          <cell r="A491">
            <v>42710</v>
          </cell>
          <cell r="B491">
            <v>1171.1500000000001</v>
          </cell>
          <cell r="C491">
            <v>1172.5</v>
          </cell>
          <cell r="D491">
            <v>918.18</v>
          </cell>
          <cell r="E491">
            <v>921.35</v>
          </cell>
          <cell r="F491">
            <v>1086.94</v>
          </cell>
          <cell r="G491">
            <v>1092.42</v>
          </cell>
        </row>
        <row r="492">
          <cell r="A492">
            <v>42711</v>
          </cell>
          <cell r="B492">
            <v>1171.25</v>
          </cell>
          <cell r="C492">
            <v>1177.6500000000001</v>
          </cell>
          <cell r="D492">
            <v>929.62</v>
          </cell>
          <cell r="E492">
            <v>935.41</v>
          </cell>
          <cell r="F492">
            <v>1092.19</v>
          </cell>
          <cell r="G492">
            <v>1096.3900000000001</v>
          </cell>
        </row>
        <row r="493">
          <cell r="A493">
            <v>42712</v>
          </cell>
          <cell r="B493">
            <v>1174.75</v>
          </cell>
          <cell r="C493">
            <v>1171.05</v>
          </cell>
          <cell r="D493">
            <v>925.47</v>
          </cell>
          <cell r="E493">
            <v>929.46</v>
          </cell>
          <cell r="F493">
            <v>1088.6400000000001</v>
          </cell>
          <cell r="G493">
            <v>1101.72</v>
          </cell>
        </row>
        <row r="494">
          <cell r="A494">
            <v>42713</v>
          </cell>
          <cell r="B494">
            <v>1168.9000000000001</v>
          </cell>
          <cell r="C494">
            <v>1163.5999999999999</v>
          </cell>
          <cell r="D494">
            <v>927.64</v>
          </cell>
          <cell r="E494">
            <v>924.95</v>
          </cell>
          <cell r="F494">
            <v>1100.75</v>
          </cell>
          <cell r="G494">
            <v>1102.6300000000001</v>
          </cell>
        </row>
        <row r="495">
          <cell r="A495">
            <v>42716</v>
          </cell>
          <cell r="B495">
            <v>1154.4000000000001</v>
          </cell>
          <cell r="C495">
            <v>1156.0999999999999</v>
          </cell>
          <cell r="D495">
            <v>916.82</v>
          </cell>
          <cell r="E495">
            <v>912.63</v>
          </cell>
          <cell r="F495">
            <v>1089.4100000000001</v>
          </cell>
          <cell r="G495">
            <v>1089.1600000000001</v>
          </cell>
        </row>
        <row r="496">
          <cell r="A496">
            <v>42717</v>
          </cell>
          <cell r="B496">
            <v>1157.3499999999999</v>
          </cell>
          <cell r="C496">
            <v>1158.55</v>
          </cell>
          <cell r="D496">
            <v>911.18</v>
          </cell>
          <cell r="E496">
            <v>910.62</v>
          </cell>
          <cell r="F496">
            <v>1090.8</v>
          </cell>
          <cell r="G496">
            <v>1088.81</v>
          </cell>
        </row>
        <row r="497">
          <cell r="A497">
            <v>42718</v>
          </cell>
          <cell r="B497">
            <v>1160.95</v>
          </cell>
          <cell r="C497">
            <v>1162.25</v>
          </cell>
          <cell r="D497">
            <v>917.38</v>
          </cell>
          <cell r="E497">
            <v>915.04</v>
          </cell>
          <cell r="F497">
            <v>1091.99</v>
          </cell>
          <cell r="G497">
            <v>1091.82</v>
          </cell>
        </row>
        <row r="498">
          <cell r="A498">
            <v>42719</v>
          </cell>
          <cell r="B498">
            <v>1132.45</v>
          </cell>
          <cell r="C498">
            <v>1126.95</v>
          </cell>
          <cell r="D498">
            <v>904.37</v>
          </cell>
          <cell r="E498">
            <v>903.81</v>
          </cell>
          <cell r="F498">
            <v>1080.7</v>
          </cell>
          <cell r="G498">
            <v>1081.6500000000001</v>
          </cell>
        </row>
        <row r="499">
          <cell r="A499">
            <v>42720</v>
          </cell>
          <cell r="B499">
            <v>1134.8499999999999</v>
          </cell>
          <cell r="C499">
            <v>1131.5999999999999</v>
          </cell>
          <cell r="D499">
            <v>911.17</v>
          </cell>
          <cell r="E499">
            <v>911.16</v>
          </cell>
          <cell r="F499">
            <v>1084.8</v>
          </cell>
          <cell r="G499">
            <v>1085.0899999999999</v>
          </cell>
        </row>
        <row r="500">
          <cell r="A500">
            <v>42723</v>
          </cell>
          <cell r="B500">
            <v>1137.5999999999999</v>
          </cell>
          <cell r="C500">
            <v>1136.25</v>
          </cell>
          <cell r="D500">
            <v>913.15</v>
          </cell>
          <cell r="E500">
            <v>917.98</v>
          </cell>
          <cell r="F500">
            <v>1089.1400000000001</v>
          </cell>
          <cell r="G500">
            <v>1089.21</v>
          </cell>
        </row>
        <row r="501">
          <cell r="A501">
            <v>42724</v>
          </cell>
          <cell r="B501">
            <v>1132.75</v>
          </cell>
          <cell r="C501">
            <v>1125.7</v>
          </cell>
          <cell r="D501">
            <v>915.94</v>
          </cell>
          <cell r="E501">
            <v>913.73</v>
          </cell>
          <cell r="F501">
            <v>1090.8399999999999</v>
          </cell>
          <cell r="G501">
            <v>1085.4000000000001</v>
          </cell>
        </row>
        <row r="502">
          <cell r="A502">
            <v>42725</v>
          </cell>
          <cell r="B502">
            <v>1134.4000000000001</v>
          </cell>
          <cell r="C502">
            <v>1133.6500000000001</v>
          </cell>
          <cell r="D502">
            <v>919.2</v>
          </cell>
          <cell r="E502">
            <v>915.08</v>
          </cell>
          <cell r="F502">
            <v>1091.07</v>
          </cell>
          <cell r="G502">
            <v>1085.1300000000001</v>
          </cell>
        </row>
        <row r="503">
          <cell r="A503">
            <v>42726</v>
          </cell>
          <cell r="B503">
            <v>1130.55</v>
          </cell>
          <cell r="C503">
            <v>1131.3499999999999</v>
          </cell>
          <cell r="D503">
            <v>916.2</v>
          </cell>
          <cell r="E503">
            <v>917.3</v>
          </cell>
          <cell r="F503">
            <v>1080.47</v>
          </cell>
          <cell r="G503">
            <v>1080.21</v>
          </cell>
        </row>
        <row r="504">
          <cell r="A504">
            <v>42727</v>
          </cell>
          <cell r="B504">
            <v>1131</v>
          </cell>
          <cell r="D504">
            <v>921.99</v>
          </cell>
          <cell r="F504">
            <v>1082.25</v>
          </cell>
        </row>
        <row r="505">
          <cell r="A505">
            <v>42732</v>
          </cell>
          <cell r="B505">
            <v>1139.75</v>
          </cell>
          <cell r="C505">
            <v>1134.5999999999999</v>
          </cell>
          <cell r="D505">
            <v>931.29</v>
          </cell>
          <cell r="E505">
            <v>929.69</v>
          </cell>
          <cell r="F505">
            <v>1091.8800000000001</v>
          </cell>
          <cell r="G505">
            <v>1092.51</v>
          </cell>
        </row>
        <row r="506">
          <cell r="A506">
            <v>42733</v>
          </cell>
          <cell r="B506">
            <v>1146.8</v>
          </cell>
          <cell r="C506">
            <v>1145.9000000000001</v>
          </cell>
          <cell r="D506">
            <v>935.56</v>
          </cell>
          <cell r="E506">
            <v>937.12</v>
          </cell>
          <cell r="F506">
            <v>1094.8499999999999</v>
          </cell>
          <cell r="G506">
            <v>1095.71</v>
          </cell>
        </row>
        <row r="507">
          <cell r="A507">
            <v>42734</v>
          </cell>
          <cell r="B507">
            <v>1159.0999999999999</v>
          </cell>
          <cell r="D507">
            <v>942.58</v>
          </cell>
          <cell r="F507">
            <v>1098.3599999999999</v>
          </cell>
        </row>
        <row r="508">
          <cell r="A508">
            <v>42738</v>
          </cell>
          <cell r="B508">
            <v>1148.6500000000001</v>
          </cell>
          <cell r="C508">
            <v>1151</v>
          </cell>
          <cell r="D508">
            <v>935.12</v>
          </cell>
          <cell r="E508">
            <v>940.6</v>
          </cell>
          <cell r="F508">
            <v>1103.28</v>
          </cell>
          <cell r="G508">
            <v>1109.56</v>
          </cell>
        </row>
        <row r="509">
          <cell r="A509">
            <v>42739</v>
          </cell>
          <cell r="B509">
            <v>1165.9000000000001</v>
          </cell>
          <cell r="C509">
            <v>1164.25</v>
          </cell>
          <cell r="D509">
            <v>949.98</v>
          </cell>
          <cell r="E509">
            <v>947.7</v>
          </cell>
          <cell r="F509">
            <v>1117.4000000000001</v>
          </cell>
          <cell r="G509">
            <v>1113.1400000000001</v>
          </cell>
        </row>
        <row r="510">
          <cell r="A510">
            <v>42740</v>
          </cell>
          <cell r="B510">
            <v>1173.05</v>
          </cell>
          <cell r="C510">
            <v>1176.7</v>
          </cell>
          <cell r="D510">
            <v>953.22</v>
          </cell>
          <cell r="E510">
            <v>955.25</v>
          </cell>
          <cell r="F510">
            <v>1116.1600000000001</v>
          </cell>
          <cell r="G510">
            <v>1116.69</v>
          </cell>
        </row>
        <row r="511">
          <cell r="A511">
            <v>42741</v>
          </cell>
          <cell r="B511">
            <v>1178</v>
          </cell>
          <cell r="C511">
            <v>1175.8499999999999</v>
          </cell>
          <cell r="D511">
            <v>951.35</v>
          </cell>
          <cell r="E511">
            <v>954.08</v>
          </cell>
          <cell r="F511">
            <v>1112.27</v>
          </cell>
          <cell r="G511">
            <v>1114</v>
          </cell>
        </row>
        <row r="512">
          <cell r="A512">
            <v>42744</v>
          </cell>
          <cell r="B512">
            <v>1176.0999999999999</v>
          </cell>
          <cell r="C512">
            <v>1178.5</v>
          </cell>
          <cell r="D512">
            <v>968.75</v>
          </cell>
          <cell r="E512">
            <v>970.85</v>
          </cell>
          <cell r="F512">
            <v>1118.5899999999999</v>
          </cell>
          <cell r="G512">
            <v>1119.22</v>
          </cell>
        </row>
        <row r="513">
          <cell r="A513">
            <v>42745</v>
          </cell>
          <cell r="B513">
            <v>1183.2</v>
          </cell>
          <cell r="C513">
            <v>1189.5</v>
          </cell>
          <cell r="D513">
            <v>974.6</v>
          </cell>
          <cell r="E513">
            <v>978.01</v>
          </cell>
          <cell r="F513">
            <v>1118.1199999999999</v>
          </cell>
          <cell r="G513">
            <v>1122.6500000000001</v>
          </cell>
        </row>
        <row r="514">
          <cell r="A514">
            <v>42746</v>
          </cell>
          <cell r="B514">
            <v>1187.55</v>
          </cell>
          <cell r="C514">
            <v>1178.55</v>
          </cell>
          <cell r="D514">
            <v>979.25</v>
          </cell>
          <cell r="E514">
            <v>974.07</v>
          </cell>
          <cell r="F514">
            <v>1128.4100000000001</v>
          </cell>
          <cell r="G514">
            <v>1125.4000000000001</v>
          </cell>
        </row>
        <row r="515">
          <cell r="A515">
            <v>42747</v>
          </cell>
          <cell r="B515">
            <v>1206.6500000000001</v>
          </cell>
          <cell r="C515">
            <v>1205.05</v>
          </cell>
          <cell r="D515">
            <v>984.39</v>
          </cell>
          <cell r="E515">
            <v>980.67</v>
          </cell>
          <cell r="F515">
            <v>1135.82</v>
          </cell>
          <cell r="G515">
            <v>1129.3699999999999</v>
          </cell>
        </row>
        <row r="516">
          <cell r="A516">
            <v>42748</v>
          </cell>
          <cell r="B516">
            <v>1196.3499999999999</v>
          </cell>
          <cell r="C516">
            <v>1190.3499999999999</v>
          </cell>
          <cell r="D516">
            <v>978.85</v>
          </cell>
          <cell r="E516">
            <v>981.56</v>
          </cell>
          <cell r="F516">
            <v>1123.25</v>
          </cell>
          <cell r="G516">
            <v>1122.5</v>
          </cell>
        </row>
        <row r="517">
          <cell r="A517">
            <v>42751</v>
          </cell>
          <cell r="B517">
            <v>1202.75</v>
          </cell>
          <cell r="C517">
            <v>1203</v>
          </cell>
          <cell r="D517">
            <v>997.56</v>
          </cell>
          <cell r="E517">
            <v>996.81</v>
          </cell>
          <cell r="F517">
            <v>1135.4000000000001</v>
          </cell>
          <cell r="G517">
            <v>1134.79</v>
          </cell>
        </row>
        <row r="518">
          <cell r="A518">
            <v>42752</v>
          </cell>
          <cell r="B518">
            <v>1217.5</v>
          </cell>
          <cell r="C518">
            <v>1216.05</v>
          </cell>
          <cell r="D518">
            <v>1003.59</v>
          </cell>
          <cell r="E518">
            <v>981.47</v>
          </cell>
          <cell r="F518">
            <v>1141.6500000000001</v>
          </cell>
          <cell r="G518">
            <v>1135.06</v>
          </cell>
        </row>
        <row r="519">
          <cell r="A519">
            <v>42753</v>
          </cell>
          <cell r="B519">
            <v>1212.5</v>
          </cell>
          <cell r="C519">
            <v>1214.75</v>
          </cell>
          <cell r="D519">
            <v>984.91</v>
          </cell>
          <cell r="E519">
            <v>986.74</v>
          </cell>
          <cell r="F519">
            <v>1134.78</v>
          </cell>
          <cell r="G519">
            <v>1137.01</v>
          </cell>
        </row>
        <row r="520">
          <cell r="A520">
            <v>42754</v>
          </cell>
          <cell r="B520">
            <v>1203.3499999999999</v>
          </cell>
          <cell r="C520">
            <v>1196.05</v>
          </cell>
          <cell r="D520">
            <v>976.76</v>
          </cell>
          <cell r="E520">
            <v>972.51</v>
          </cell>
          <cell r="F520">
            <v>1129.3399999999999</v>
          </cell>
          <cell r="G520">
            <v>1129.19</v>
          </cell>
        </row>
        <row r="521">
          <cell r="A521">
            <v>42755</v>
          </cell>
          <cell r="B521">
            <v>1199.0999999999999</v>
          </cell>
          <cell r="C521">
            <v>1200.55</v>
          </cell>
          <cell r="D521">
            <v>974.87</v>
          </cell>
          <cell r="E521">
            <v>975.69</v>
          </cell>
          <cell r="F521">
            <v>1127.03</v>
          </cell>
          <cell r="G521">
            <v>1126.24</v>
          </cell>
        </row>
        <row r="522">
          <cell r="A522">
            <v>42758</v>
          </cell>
          <cell r="B522">
            <v>1213.75</v>
          </cell>
          <cell r="C522">
            <v>1212.8499999999999</v>
          </cell>
          <cell r="D522">
            <v>974.03</v>
          </cell>
          <cell r="E522">
            <v>973.31</v>
          </cell>
          <cell r="F522">
            <v>1130.1199999999999</v>
          </cell>
          <cell r="G522">
            <v>1130.6199999999999</v>
          </cell>
        </row>
        <row r="523">
          <cell r="A523">
            <v>42759</v>
          </cell>
          <cell r="B523">
            <v>1213.3</v>
          </cell>
          <cell r="C523">
            <v>1216.8</v>
          </cell>
          <cell r="D523">
            <v>972.22</v>
          </cell>
          <cell r="E523">
            <v>974.05</v>
          </cell>
          <cell r="F523">
            <v>1130.07</v>
          </cell>
          <cell r="G523">
            <v>1130.04</v>
          </cell>
        </row>
        <row r="524">
          <cell r="A524">
            <v>42760</v>
          </cell>
          <cell r="B524">
            <v>1203.5</v>
          </cell>
          <cell r="C524">
            <v>1195</v>
          </cell>
          <cell r="D524">
            <v>956.9</v>
          </cell>
          <cell r="E524">
            <v>949.91</v>
          </cell>
          <cell r="F524">
            <v>1119.6199999999999</v>
          </cell>
          <cell r="G524">
            <v>1113.8599999999999</v>
          </cell>
        </row>
        <row r="525">
          <cell r="A525">
            <v>42761</v>
          </cell>
          <cell r="B525">
            <v>1191.55</v>
          </cell>
          <cell r="C525">
            <v>1189.7</v>
          </cell>
          <cell r="D525">
            <v>945.14</v>
          </cell>
          <cell r="E525">
            <v>945.69</v>
          </cell>
          <cell r="F525">
            <v>1111.95</v>
          </cell>
          <cell r="G525">
            <v>1112.8499999999999</v>
          </cell>
        </row>
        <row r="526">
          <cell r="A526">
            <v>42762</v>
          </cell>
          <cell r="B526">
            <v>1184.2</v>
          </cell>
          <cell r="C526">
            <v>1184.8499999999999</v>
          </cell>
          <cell r="D526">
            <v>943.81</v>
          </cell>
          <cell r="E526">
            <v>943.26</v>
          </cell>
          <cell r="F526">
            <v>1108.77</v>
          </cell>
          <cell r="G526">
            <v>1106.77</v>
          </cell>
        </row>
        <row r="527">
          <cell r="A527">
            <v>42765</v>
          </cell>
          <cell r="B527">
            <v>1189.8499999999999</v>
          </cell>
          <cell r="C527">
            <v>1192.8</v>
          </cell>
          <cell r="D527">
            <v>949.38</v>
          </cell>
          <cell r="E527">
            <v>953.41</v>
          </cell>
          <cell r="F527">
            <v>1112.6300000000001</v>
          </cell>
          <cell r="G527">
            <v>1118.73</v>
          </cell>
        </row>
        <row r="528">
          <cell r="A528">
            <v>42766</v>
          </cell>
          <cell r="B528">
            <v>1198.8</v>
          </cell>
          <cell r="C528">
            <v>1212.8</v>
          </cell>
          <cell r="D528">
            <v>964.91</v>
          </cell>
          <cell r="E528">
            <v>966.97</v>
          </cell>
          <cell r="F528">
            <v>1119.2</v>
          </cell>
          <cell r="G528">
            <v>1123.17</v>
          </cell>
        </row>
        <row r="529">
          <cell r="A529">
            <v>42767</v>
          </cell>
          <cell r="B529">
            <v>1210</v>
          </cell>
          <cell r="C529">
            <v>1203.6500000000001</v>
          </cell>
          <cell r="D529">
            <v>960.01</v>
          </cell>
          <cell r="E529">
            <v>951.85</v>
          </cell>
          <cell r="F529">
            <v>1122.03</v>
          </cell>
          <cell r="G529">
            <v>1120.48</v>
          </cell>
        </row>
        <row r="530">
          <cell r="A530">
            <v>42768</v>
          </cell>
          <cell r="B530">
            <v>1224.05</v>
          </cell>
          <cell r="C530">
            <v>1221.95</v>
          </cell>
          <cell r="D530">
            <v>966.14</v>
          </cell>
          <cell r="E530">
            <v>973.28</v>
          </cell>
          <cell r="F530">
            <v>1131.8800000000001</v>
          </cell>
          <cell r="G530">
            <v>1129.57</v>
          </cell>
        </row>
        <row r="531">
          <cell r="A531">
            <v>42769</v>
          </cell>
          <cell r="B531">
            <v>1213.05</v>
          </cell>
          <cell r="C531">
            <v>1215.2</v>
          </cell>
          <cell r="D531">
            <v>970.93</v>
          </cell>
          <cell r="E531">
            <v>974.1</v>
          </cell>
          <cell r="F531">
            <v>1128.99</v>
          </cell>
          <cell r="G531">
            <v>1128.19</v>
          </cell>
        </row>
        <row r="532">
          <cell r="A532">
            <v>42772</v>
          </cell>
          <cell r="B532">
            <v>1221.8499999999999</v>
          </cell>
          <cell r="C532">
            <v>1226.75</v>
          </cell>
          <cell r="D532">
            <v>978.34</v>
          </cell>
          <cell r="E532">
            <v>985.57</v>
          </cell>
          <cell r="F532">
            <v>1138.1500000000001</v>
          </cell>
          <cell r="G532">
            <v>1144.44</v>
          </cell>
        </row>
        <row r="533">
          <cell r="A533">
            <v>42773</v>
          </cell>
          <cell r="B533">
            <v>1231</v>
          </cell>
          <cell r="C533">
            <v>1231</v>
          </cell>
          <cell r="D533">
            <v>995.14</v>
          </cell>
          <cell r="E533">
            <v>994.03</v>
          </cell>
          <cell r="F533">
            <v>1154.43</v>
          </cell>
          <cell r="G533">
            <v>1153.45</v>
          </cell>
        </row>
        <row r="534">
          <cell r="A534">
            <v>42774</v>
          </cell>
          <cell r="B534">
            <v>1235.5999999999999</v>
          </cell>
          <cell r="C534">
            <v>1242.0999999999999</v>
          </cell>
          <cell r="D534">
            <v>989.47</v>
          </cell>
          <cell r="E534">
            <v>992.44</v>
          </cell>
          <cell r="F534">
            <v>1160.0999999999999</v>
          </cell>
          <cell r="G534">
            <v>1161.49</v>
          </cell>
        </row>
        <row r="535">
          <cell r="A535">
            <v>42775</v>
          </cell>
          <cell r="B535">
            <v>1241.75</v>
          </cell>
          <cell r="C535">
            <v>1236.8</v>
          </cell>
          <cell r="D535">
            <v>988.18</v>
          </cell>
          <cell r="E535">
            <v>986.97</v>
          </cell>
          <cell r="F535">
            <v>1161.04</v>
          </cell>
          <cell r="G535">
            <v>1159.99</v>
          </cell>
        </row>
        <row r="536">
          <cell r="A536">
            <v>42776</v>
          </cell>
          <cell r="B536">
            <v>1225.75</v>
          </cell>
          <cell r="C536">
            <v>1228.3</v>
          </cell>
          <cell r="D536">
            <v>980.23</v>
          </cell>
          <cell r="E536">
            <v>986.08</v>
          </cell>
          <cell r="F536">
            <v>1151.3499999999999</v>
          </cell>
          <cell r="G536">
            <v>1156.08</v>
          </cell>
        </row>
        <row r="537">
          <cell r="A537">
            <v>42779</v>
          </cell>
          <cell r="B537">
            <v>1229.4000000000001</v>
          </cell>
          <cell r="C537">
            <v>1222.25</v>
          </cell>
          <cell r="D537">
            <v>982.04</v>
          </cell>
          <cell r="E537">
            <v>978.29</v>
          </cell>
          <cell r="F537">
            <v>1155.6400000000001</v>
          </cell>
          <cell r="G537">
            <v>1152.95</v>
          </cell>
        </row>
        <row r="538">
          <cell r="A538">
            <v>42780</v>
          </cell>
          <cell r="B538">
            <v>1229.6500000000001</v>
          </cell>
          <cell r="C538">
            <v>1230.75</v>
          </cell>
          <cell r="D538">
            <v>986.67</v>
          </cell>
          <cell r="E538">
            <v>987.8</v>
          </cell>
          <cell r="F538">
            <v>1157.8399999999999</v>
          </cell>
          <cell r="G538">
            <v>1159.74</v>
          </cell>
        </row>
        <row r="539">
          <cell r="A539">
            <v>42781</v>
          </cell>
          <cell r="B539">
            <v>1225.1500000000001</v>
          </cell>
          <cell r="C539">
            <v>1224.4000000000001</v>
          </cell>
          <cell r="D539">
            <v>985.27</v>
          </cell>
          <cell r="E539">
            <v>986.01</v>
          </cell>
          <cell r="F539">
            <v>1161.81</v>
          </cell>
          <cell r="G539">
            <v>1159.26</v>
          </cell>
        </row>
        <row r="540">
          <cell r="A540">
            <v>42782</v>
          </cell>
          <cell r="B540">
            <v>1236.75</v>
          </cell>
          <cell r="C540">
            <v>1240.55</v>
          </cell>
          <cell r="D540">
            <v>988.41</v>
          </cell>
          <cell r="E540">
            <v>992.32</v>
          </cell>
          <cell r="F540">
            <v>1163.29</v>
          </cell>
          <cell r="G540">
            <v>1163.76</v>
          </cell>
        </row>
        <row r="541">
          <cell r="A541">
            <v>42783</v>
          </cell>
          <cell r="B541">
            <v>1241.4000000000001</v>
          </cell>
          <cell r="C541">
            <v>1241.95</v>
          </cell>
          <cell r="D541">
            <v>1000.57</v>
          </cell>
          <cell r="E541">
            <v>999.77</v>
          </cell>
          <cell r="F541">
            <v>1165.55</v>
          </cell>
          <cell r="G541">
            <v>1166.32</v>
          </cell>
        </row>
        <row r="542">
          <cell r="A542">
            <v>42786</v>
          </cell>
          <cell r="B542">
            <v>1235.3499999999999</v>
          </cell>
          <cell r="C542">
            <v>1237.3</v>
          </cell>
          <cell r="D542">
            <v>991.49</v>
          </cell>
          <cell r="E542">
            <v>991.82</v>
          </cell>
          <cell r="F542">
            <v>1163.21</v>
          </cell>
          <cell r="G542">
            <v>1164.92</v>
          </cell>
        </row>
        <row r="543">
          <cell r="A543">
            <v>42787</v>
          </cell>
          <cell r="B543">
            <v>1228.7</v>
          </cell>
          <cell r="C543">
            <v>1233.2</v>
          </cell>
          <cell r="D543">
            <v>988.86</v>
          </cell>
          <cell r="E543">
            <v>991.62</v>
          </cell>
          <cell r="F543">
            <v>1166.1600000000001</v>
          </cell>
          <cell r="G543">
            <v>1170.31</v>
          </cell>
        </row>
        <row r="544">
          <cell r="A544">
            <v>42788</v>
          </cell>
          <cell r="B544">
            <v>1237.5</v>
          </cell>
          <cell r="C544">
            <v>1236.6500000000001</v>
          </cell>
          <cell r="D544">
            <v>994.21</v>
          </cell>
          <cell r="E544">
            <v>992.41</v>
          </cell>
          <cell r="F544">
            <v>1178.22</v>
          </cell>
          <cell r="G544">
            <v>1176.67</v>
          </cell>
        </row>
        <row r="545">
          <cell r="A545">
            <v>42789</v>
          </cell>
          <cell r="B545">
            <v>1237.3499999999999</v>
          </cell>
          <cell r="C545">
            <v>1247.9000000000001</v>
          </cell>
          <cell r="D545">
            <v>992.97</v>
          </cell>
          <cell r="E545">
            <v>997.7</v>
          </cell>
          <cell r="F545">
            <v>1173.1300000000001</v>
          </cell>
          <cell r="G545">
            <v>1179.3900000000001</v>
          </cell>
        </row>
        <row r="546">
          <cell r="A546">
            <v>42790</v>
          </cell>
          <cell r="B546">
            <v>1255.3499999999999</v>
          </cell>
          <cell r="C546">
            <v>1253.6500000000001</v>
          </cell>
          <cell r="D546">
            <v>1000.89</v>
          </cell>
          <cell r="E546">
            <v>1001.79</v>
          </cell>
          <cell r="F546">
            <v>1185.18</v>
          </cell>
          <cell r="G546">
            <v>1185.58</v>
          </cell>
        </row>
        <row r="547">
          <cell r="A547">
            <v>42793</v>
          </cell>
          <cell r="B547">
            <v>1256.25</v>
          </cell>
          <cell r="C547">
            <v>1257.2</v>
          </cell>
          <cell r="D547">
            <v>1011.16</v>
          </cell>
          <cell r="E547">
            <v>1012.17</v>
          </cell>
          <cell r="F547">
            <v>1187.4100000000001</v>
          </cell>
          <cell r="G547">
            <v>1186.04</v>
          </cell>
        </row>
        <row r="548">
          <cell r="A548">
            <v>42794</v>
          </cell>
          <cell r="B548">
            <v>1251.9000000000001</v>
          </cell>
          <cell r="C548">
            <v>1255.5999999999999</v>
          </cell>
          <cell r="D548">
            <v>1006.9</v>
          </cell>
          <cell r="E548">
            <v>1009.5</v>
          </cell>
          <cell r="F548">
            <v>1180.79</v>
          </cell>
          <cell r="G548">
            <v>1184.1600000000001</v>
          </cell>
        </row>
        <row r="549">
          <cell r="A549">
            <v>42795</v>
          </cell>
          <cell r="B549">
            <v>1246.05</v>
          </cell>
          <cell r="C549">
            <v>1240.4000000000001</v>
          </cell>
          <cell r="D549">
            <v>1007.18</v>
          </cell>
          <cell r="E549">
            <v>1008.32</v>
          </cell>
          <cell r="F549">
            <v>1182.5</v>
          </cell>
          <cell r="G549">
            <v>1177.02</v>
          </cell>
        </row>
        <row r="550">
          <cell r="A550">
            <v>42796</v>
          </cell>
          <cell r="B550">
            <v>1243.3</v>
          </cell>
          <cell r="C550">
            <v>1238.0999999999999</v>
          </cell>
          <cell r="D550">
            <v>1013.17</v>
          </cell>
          <cell r="E550">
            <v>1009.3</v>
          </cell>
          <cell r="F550">
            <v>1181.1400000000001</v>
          </cell>
          <cell r="G550">
            <v>1178.05</v>
          </cell>
        </row>
        <row r="551">
          <cell r="A551">
            <v>42797</v>
          </cell>
          <cell r="B551">
            <v>1228.75</v>
          </cell>
          <cell r="C551">
            <v>1226.5</v>
          </cell>
          <cell r="D551">
            <v>1005.12</v>
          </cell>
          <cell r="E551">
            <v>1001.81</v>
          </cell>
          <cell r="F551">
            <v>1168.05</v>
          </cell>
          <cell r="G551">
            <v>1161.6199999999999</v>
          </cell>
        </row>
        <row r="552">
          <cell r="A552">
            <v>42800</v>
          </cell>
          <cell r="B552">
            <v>1231.1500000000001</v>
          </cell>
          <cell r="C552">
            <v>1230.95</v>
          </cell>
          <cell r="D552">
            <v>1004.74</v>
          </cell>
          <cell r="E552">
            <v>1004.09</v>
          </cell>
          <cell r="F552">
            <v>1162.82</v>
          </cell>
          <cell r="G552">
            <v>1161.1600000000001</v>
          </cell>
        </row>
        <row r="553">
          <cell r="A553">
            <v>42801</v>
          </cell>
          <cell r="B553">
            <v>1223.7</v>
          </cell>
          <cell r="C553">
            <v>1216.6500000000001</v>
          </cell>
          <cell r="D553">
            <v>1003.56</v>
          </cell>
          <cell r="E553">
            <v>998.99</v>
          </cell>
          <cell r="F553">
            <v>1157.6199999999999</v>
          </cell>
          <cell r="G553">
            <v>1151.8</v>
          </cell>
        </row>
        <row r="554">
          <cell r="A554">
            <v>42802</v>
          </cell>
          <cell r="B554">
            <v>1213.3</v>
          </cell>
          <cell r="C554">
            <v>1209.2</v>
          </cell>
          <cell r="D554">
            <v>997.7</v>
          </cell>
          <cell r="E554">
            <v>993.84</v>
          </cell>
          <cell r="F554">
            <v>1149</v>
          </cell>
          <cell r="G554">
            <v>1145.8399999999999</v>
          </cell>
        </row>
        <row r="555">
          <cell r="A555">
            <v>42803</v>
          </cell>
          <cell r="B555">
            <v>1204.5999999999999</v>
          </cell>
          <cell r="C555">
            <v>1206.55</v>
          </cell>
          <cell r="D555">
            <v>991.39</v>
          </cell>
          <cell r="E555">
            <v>990.82</v>
          </cell>
          <cell r="F555">
            <v>1140.6400000000001</v>
          </cell>
          <cell r="G555">
            <v>1139.3499999999999</v>
          </cell>
        </row>
        <row r="556">
          <cell r="A556">
            <v>42804</v>
          </cell>
          <cell r="B556">
            <v>1196.55</v>
          </cell>
          <cell r="C556">
            <v>1202.6500000000001</v>
          </cell>
          <cell r="D556">
            <v>983.56</v>
          </cell>
          <cell r="E556">
            <v>988.94</v>
          </cell>
          <cell r="F556">
            <v>1127.1500000000001</v>
          </cell>
          <cell r="G556">
            <v>1131.0899999999999</v>
          </cell>
        </row>
        <row r="557">
          <cell r="A557">
            <v>42807</v>
          </cell>
          <cell r="B557">
            <v>1207.8</v>
          </cell>
          <cell r="C557">
            <v>1204.2</v>
          </cell>
          <cell r="D557">
            <v>989.79</v>
          </cell>
          <cell r="E557">
            <v>985.04</v>
          </cell>
          <cell r="F557">
            <v>1132.07</v>
          </cell>
          <cell r="G557">
            <v>1129.06</v>
          </cell>
        </row>
        <row r="558">
          <cell r="A558">
            <v>42808</v>
          </cell>
          <cell r="B558">
            <v>1203.55</v>
          </cell>
          <cell r="C558">
            <v>1204.5999999999999</v>
          </cell>
          <cell r="D558">
            <v>992.33</v>
          </cell>
          <cell r="E558">
            <v>991.99</v>
          </cell>
          <cell r="F558">
            <v>1130.8599999999999</v>
          </cell>
          <cell r="G558">
            <v>1132.44</v>
          </cell>
        </row>
        <row r="559">
          <cell r="A559">
            <v>42809</v>
          </cell>
          <cell r="B559">
            <v>1202.25</v>
          </cell>
          <cell r="C559">
            <v>1198.8</v>
          </cell>
          <cell r="D559">
            <v>986.69</v>
          </cell>
          <cell r="E559">
            <v>982.42</v>
          </cell>
          <cell r="F559">
            <v>1132.04</v>
          </cell>
          <cell r="G559">
            <v>1128.07</v>
          </cell>
        </row>
        <row r="560">
          <cell r="A560">
            <v>42810</v>
          </cell>
          <cell r="B560">
            <v>1225.5999999999999</v>
          </cell>
          <cell r="C560">
            <v>1229.3499999999999</v>
          </cell>
          <cell r="D560">
            <v>998.74</v>
          </cell>
          <cell r="E560">
            <v>994.42</v>
          </cell>
          <cell r="F560">
            <v>1143.24</v>
          </cell>
          <cell r="G560">
            <v>1144.6500000000001</v>
          </cell>
        </row>
        <row r="561">
          <cell r="A561">
            <v>42811</v>
          </cell>
          <cell r="B561">
            <v>1228.75</v>
          </cell>
          <cell r="C561">
            <v>1229.5999999999999</v>
          </cell>
          <cell r="D561">
            <v>991.85</v>
          </cell>
          <cell r="E561">
            <v>994.25</v>
          </cell>
          <cell r="F561">
            <v>1140.53</v>
          </cell>
          <cell r="G561">
            <v>1144.27</v>
          </cell>
        </row>
        <row r="562">
          <cell r="A562">
            <v>42814</v>
          </cell>
          <cell r="B562">
            <v>1233</v>
          </cell>
          <cell r="C562">
            <v>1232.4000000000001</v>
          </cell>
          <cell r="D562">
            <v>993.92</v>
          </cell>
          <cell r="E562">
            <v>995.16</v>
          </cell>
          <cell r="F562">
            <v>1146.57</v>
          </cell>
          <cell r="G562">
            <v>1146.1300000000001</v>
          </cell>
        </row>
        <row r="563">
          <cell r="A563">
            <v>42815</v>
          </cell>
          <cell r="B563">
            <v>1232.05</v>
          </cell>
          <cell r="C563">
            <v>1241.5999999999999</v>
          </cell>
          <cell r="D563">
            <v>989.21</v>
          </cell>
          <cell r="E563">
            <v>996.88</v>
          </cell>
          <cell r="F563">
            <v>1141.3699999999999</v>
          </cell>
          <cell r="G563">
            <v>1148.3599999999999</v>
          </cell>
        </row>
        <row r="564">
          <cell r="A564">
            <v>42816</v>
          </cell>
          <cell r="B564">
            <v>1246.0999999999999</v>
          </cell>
          <cell r="C564">
            <v>1249.05</v>
          </cell>
          <cell r="D564">
            <v>999.5</v>
          </cell>
          <cell r="E564">
            <v>1003.36</v>
          </cell>
          <cell r="F564">
            <v>1154.76</v>
          </cell>
          <cell r="G564">
            <v>1154.6199999999999</v>
          </cell>
        </row>
        <row r="565">
          <cell r="A565">
            <v>42817</v>
          </cell>
          <cell r="B565">
            <v>1247.9000000000001</v>
          </cell>
          <cell r="C565">
            <v>1247.5</v>
          </cell>
          <cell r="D565">
            <v>997.95</v>
          </cell>
          <cell r="E565">
            <v>996.38</v>
          </cell>
          <cell r="F565">
            <v>1157.93</v>
          </cell>
          <cell r="G565">
            <v>1156.43</v>
          </cell>
        </row>
        <row r="566">
          <cell r="A566">
            <v>42818</v>
          </cell>
          <cell r="B566">
            <v>1244</v>
          </cell>
          <cell r="C566">
            <v>1247.5</v>
          </cell>
          <cell r="D566">
            <v>996.2</v>
          </cell>
          <cell r="E566">
            <v>999.62</v>
          </cell>
          <cell r="F566">
            <v>1150.82</v>
          </cell>
          <cell r="G566">
            <v>1155.31</v>
          </cell>
        </row>
        <row r="567">
          <cell r="A567">
            <v>42821</v>
          </cell>
          <cell r="B567">
            <v>1256.9000000000001</v>
          </cell>
          <cell r="C567">
            <v>1257.55</v>
          </cell>
          <cell r="D567">
            <v>1000.49</v>
          </cell>
          <cell r="E567">
            <v>998.62</v>
          </cell>
          <cell r="F567">
            <v>1157.8599999999999</v>
          </cell>
          <cell r="G567">
            <v>1155.56</v>
          </cell>
        </row>
        <row r="568">
          <cell r="A568">
            <v>42822</v>
          </cell>
          <cell r="B568">
            <v>1253.6500000000001</v>
          </cell>
          <cell r="C568">
            <v>1257.25</v>
          </cell>
          <cell r="D568">
            <v>996.15</v>
          </cell>
          <cell r="E568">
            <v>1001.65</v>
          </cell>
          <cell r="F568">
            <v>1154.49</v>
          </cell>
          <cell r="G568">
            <v>1156.92</v>
          </cell>
        </row>
        <row r="569">
          <cell r="A569">
            <v>42823</v>
          </cell>
          <cell r="B569">
            <v>1252.9000000000001</v>
          </cell>
          <cell r="C569">
            <v>1251.0999999999999</v>
          </cell>
          <cell r="D569">
            <v>1007.71</v>
          </cell>
          <cell r="E569">
            <v>1005.88</v>
          </cell>
          <cell r="F569">
            <v>1161.19</v>
          </cell>
          <cell r="G569">
            <v>1163.27</v>
          </cell>
        </row>
        <row r="570">
          <cell r="A570">
            <v>42824</v>
          </cell>
          <cell r="B570">
            <v>1250.9000000000001</v>
          </cell>
          <cell r="C570">
            <v>1248.8</v>
          </cell>
          <cell r="D570">
            <v>1005.72</v>
          </cell>
          <cell r="E570">
            <v>998.17</v>
          </cell>
          <cell r="F570">
            <v>1165.3399999999999</v>
          </cell>
          <cell r="G570">
            <v>1163.26</v>
          </cell>
        </row>
        <row r="571">
          <cell r="A571">
            <v>42825</v>
          </cell>
          <cell r="B571">
            <v>1241.7</v>
          </cell>
          <cell r="C571">
            <v>1244.8499999999999</v>
          </cell>
          <cell r="D571">
            <v>996.46</v>
          </cell>
          <cell r="E571">
            <v>998.62</v>
          </cell>
          <cell r="F571">
            <v>1161.98</v>
          </cell>
          <cell r="G571">
            <v>1164.93</v>
          </cell>
        </row>
        <row r="572">
          <cell r="A572">
            <v>42828</v>
          </cell>
          <cell r="B572">
            <v>1246.25</v>
          </cell>
          <cell r="C572">
            <v>1247.25</v>
          </cell>
          <cell r="D572">
            <v>997.25</v>
          </cell>
          <cell r="E572">
            <v>997.55</v>
          </cell>
          <cell r="F572">
            <v>1168.48</v>
          </cell>
          <cell r="G572">
            <v>1169.67</v>
          </cell>
        </row>
        <row r="573">
          <cell r="A573">
            <v>42829</v>
          </cell>
          <cell r="B573">
            <v>1258.6500000000001</v>
          </cell>
          <cell r="C573">
            <v>1257.6500000000001</v>
          </cell>
          <cell r="D573">
            <v>1011.07</v>
          </cell>
          <cell r="E573">
            <v>1010.52</v>
          </cell>
          <cell r="F573">
            <v>1181.49</v>
          </cell>
          <cell r="G573">
            <v>1180.68</v>
          </cell>
        </row>
        <row r="574">
          <cell r="A574">
            <v>42830</v>
          </cell>
          <cell r="B574">
            <v>1252.5</v>
          </cell>
          <cell r="C574">
            <v>1245.8</v>
          </cell>
          <cell r="D574">
            <v>1003.88</v>
          </cell>
          <cell r="E574">
            <v>997.64</v>
          </cell>
          <cell r="F574">
            <v>1174.47</v>
          </cell>
          <cell r="G574">
            <v>1167.44</v>
          </cell>
        </row>
        <row r="575">
          <cell r="A575">
            <v>42831</v>
          </cell>
          <cell r="B575">
            <v>1253.75</v>
          </cell>
          <cell r="C575">
            <v>1252.5</v>
          </cell>
          <cell r="D575">
            <v>1004.88</v>
          </cell>
          <cell r="E575">
            <v>1003.88</v>
          </cell>
          <cell r="F575">
            <v>1175.27</v>
          </cell>
          <cell r="G575">
            <v>1175.22</v>
          </cell>
        </row>
        <row r="576">
          <cell r="A576">
            <v>42832</v>
          </cell>
          <cell r="B576">
            <v>1264.3</v>
          </cell>
          <cell r="C576">
            <v>1266.45</v>
          </cell>
          <cell r="D576">
            <v>1017.38</v>
          </cell>
          <cell r="E576">
            <v>1022.15</v>
          </cell>
          <cell r="F576">
            <v>1188.82</v>
          </cell>
          <cell r="G576">
            <v>1191.5999999999999</v>
          </cell>
        </row>
        <row r="577">
          <cell r="A577">
            <v>42835</v>
          </cell>
          <cell r="B577">
            <v>1253.5999999999999</v>
          </cell>
          <cell r="C577">
            <v>1250.05</v>
          </cell>
          <cell r="D577">
            <v>1011.15</v>
          </cell>
          <cell r="E577">
            <v>1006.42</v>
          </cell>
          <cell r="F577">
            <v>1184.4000000000001</v>
          </cell>
          <cell r="G577">
            <v>1179.67</v>
          </cell>
        </row>
        <row r="578">
          <cell r="A578">
            <v>42836</v>
          </cell>
          <cell r="B578">
            <v>1255.7</v>
          </cell>
          <cell r="C578">
            <v>1252.9000000000001</v>
          </cell>
          <cell r="D578">
            <v>1011.47</v>
          </cell>
          <cell r="E578">
            <v>1007.08</v>
          </cell>
          <cell r="F578">
            <v>1183.75</v>
          </cell>
          <cell r="G578">
            <v>1180.6099999999999</v>
          </cell>
        </row>
        <row r="579">
          <cell r="A579">
            <v>42837</v>
          </cell>
          <cell r="B579">
            <v>1272.3</v>
          </cell>
          <cell r="C579">
            <v>1274.3</v>
          </cell>
          <cell r="D579">
            <v>1018.22</v>
          </cell>
          <cell r="E579">
            <v>1019.69</v>
          </cell>
          <cell r="F579">
            <v>1199.02</v>
          </cell>
          <cell r="G579">
            <v>1201.1600000000001</v>
          </cell>
        </row>
        <row r="580">
          <cell r="A580">
            <v>42838</v>
          </cell>
          <cell r="B580">
            <v>1286.0999999999999</v>
          </cell>
          <cell r="C580">
            <v>1284.1500000000001</v>
          </cell>
          <cell r="D580">
            <v>1025.28</v>
          </cell>
          <cell r="E580">
            <v>1025.9100000000001</v>
          </cell>
          <cell r="F580">
            <v>1208.42</v>
          </cell>
          <cell r="G580">
            <v>1209.54</v>
          </cell>
        </row>
        <row r="581">
          <cell r="A581">
            <v>42843</v>
          </cell>
          <cell r="B581">
            <v>1285</v>
          </cell>
          <cell r="C581">
            <v>1278.95</v>
          </cell>
          <cell r="D581">
            <v>1025.82</v>
          </cell>
          <cell r="E581">
            <v>1003.46</v>
          </cell>
          <cell r="F581">
            <v>1205.46</v>
          </cell>
          <cell r="G581">
            <v>1196.97</v>
          </cell>
        </row>
        <row r="582">
          <cell r="A582">
            <v>42844</v>
          </cell>
          <cell r="B582">
            <v>1282.05</v>
          </cell>
          <cell r="C582">
            <v>1279.05</v>
          </cell>
          <cell r="D582">
            <v>999.74</v>
          </cell>
          <cell r="E582">
            <v>997.66</v>
          </cell>
          <cell r="F582">
            <v>1196.79</v>
          </cell>
          <cell r="G582">
            <v>1194.25</v>
          </cell>
        </row>
        <row r="583">
          <cell r="A583">
            <v>42845</v>
          </cell>
          <cell r="B583">
            <v>1279.9000000000001</v>
          </cell>
          <cell r="C583">
            <v>1282.0999999999999</v>
          </cell>
          <cell r="D583">
            <v>996.91</v>
          </cell>
          <cell r="E583">
            <v>1000.55</v>
          </cell>
          <cell r="F583">
            <v>1188</v>
          </cell>
          <cell r="G583">
            <v>1190.94</v>
          </cell>
        </row>
        <row r="584">
          <cell r="A584">
            <v>42846</v>
          </cell>
          <cell r="B584">
            <v>1281.5</v>
          </cell>
          <cell r="C584">
            <v>1281.8499999999999</v>
          </cell>
          <cell r="D584">
            <v>1000.85</v>
          </cell>
          <cell r="E584">
            <v>1002.66</v>
          </cell>
          <cell r="F584">
            <v>1197.31</v>
          </cell>
          <cell r="G584">
            <v>1198.6600000000001</v>
          </cell>
        </row>
        <row r="585">
          <cell r="A585">
            <v>42849</v>
          </cell>
          <cell r="B585">
            <v>1271.8</v>
          </cell>
          <cell r="C585">
            <v>1269.4000000000001</v>
          </cell>
          <cell r="D585">
            <v>991.11</v>
          </cell>
          <cell r="E585">
            <v>993.18</v>
          </cell>
          <cell r="F585">
            <v>1169.42</v>
          </cell>
          <cell r="G585">
            <v>1168.23</v>
          </cell>
        </row>
        <row r="586">
          <cell r="A586">
            <v>42850</v>
          </cell>
          <cell r="B586">
            <v>1270.5</v>
          </cell>
          <cell r="C586">
            <v>1267.8</v>
          </cell>
          <cell r="D586">
            <v>990.48</v>
          </cell>
          <cell r="E586">
            <v>989.9</v>
          </cell>
          <cell r="F586">
            <v>1165.81</v>
          </cell>
          <cell r="G586">
            <v>1163.08</v>
          </cell>
        </row>
        <row r="587">
          <cell r="A587">
            <v>42851</v>
          </cell>
          <cell r="B587">
            <v>1264.95</v>
          </cell>
          <cell r="C587">
            <v>1261.8499999999999</v>
          </cell>
          <cell r="D587">
            <v>986.79</v>
          </cell>
          <cell r="E587">
            <v>983.99</v>
          </cell>
          <cell r="F587">
            <v>1160.21</v>
          </cell>
          <cell r="G587">
            <v>1159.1400000000001</v>
          </cell>
        </row>
        <row r="588">
          <cell r="A588">
            <v>42852</v>
          </cell>
          <cell r="B588">
            <v>1264.3</v>
          </cell>
          <cell r="C588">
            <v>1262.8</v>
          </cell>
          <cell r="D588">
            <v>980.21</v>
          </cell>
          <cell r="E588">
            <v>980.19</v>
          </cell>
          <cell r="F588">
            <v>1160.6300000000001</v>
          </cell>
          <cell r="G588">
            <v>1163.17</v>
          </cell>
        </row>
        <row r="589">
          <cell r="A589">
            <v>42853</v>
          </cell>
          <cell r="B589">
            <v>1265.55</v>
          </cell>
          <cell r="C589">
            <v>1266.45</v>
          </cell>
          <cell r="D589">
            <v>978.4</v>
          </cell>
          <cell r="E589">
            <v>979.73</v>
          </cell>
          <cell r="F589">
            <v>1156.8399999999999</v>
          </cell>
          <cell r="G589">
            <v>1159.81</v>
          </cell>
        </row>
        <row r="590">
          <cell r="A590">
            <v>42857</v>
          </cell>
          <cell r="B590">
            <v>1255.8</v>
          </cell>
          <cell r="C590">
            <v>1255.45</v>
          </cell>
          <cell r="D590">
            <v>974.25</v>
          </cell>
          <cell r="E590">
            <v>972.22</v>
          </cell>
          <cell r="F590">
            <v>1150.19</v>
          </cell>
          <cell r="G590">
            <v>1151</v>
          </cell>
        </row>
        <row r="591">
          <cell r="A591">
            <v>42858</v>
          </cell>
          <cell r="B591">
            <v>1253.95</v>
          </cell>
          <cell r="C591">
            <v>1250.3</v>
          </cell>
          <cell r="D591">
            <v>971.18</v>
          </cell>
          <cell r="E591">
            <v>967.98</v>
          </cell>
          <cell r="F591">
            <v>1148.99</v>
          </cell>
          <cell r="G591">
            <v>1146.28</v>
          </cell>
        </row>
        <row r="592">
          <cell r="A592">
            <v>42859</v>
          </cell>
          <cell r="B592">
            <v>1235.8499999999999</v>
          </cell>
          <cell r="C592">
            <v>1228.45</v>
          </cell>
          <cell r="D592">
            <v>958.15</v>
          </cell>
          <cell r="E592">
            <v>951.56</v>
          </cell>
          <cell r="F592">
            <v>1131.05</v>
          </cell>
          <cell r="G592">
            <v>1123.17</v>
          </cell>
        </row>
        <row r="593">
          <cell r="A593">
            <v>42860</v>
          </cell>
          <cell r="B593">
            <v>1239.4000000000001</v>
          </cell>
          <cell r="C593">
            <v>1228.05</v>
          </cell>
          <cell r="D593">
            <v>958.06</v>
          </cell>
          <cell r="E593">
            <v>948.05</v>
          </cell>
          <cell r="F593">
            <v>1130.33</v>
          </cell>
          <cell r="G593">
            <v>1117.8900000000001</v>
          </cell>
        </row>
        <row r="594">
          <cell r="A594">
            <v>42863</v>
          </cell>
          <cell r="B594">
            <v>1229.7</v>
          </cell>
          <cell r="C594">
            <v>1229.8</v>
          </cell>
          <cell r="D594">
            <v>948.71</v>
          </cell>
          <cell r="E594">
            <v>950.39</v>
          </cell>
          <cell r="F594">
            <v>1123.45</v>
          </cell>
          <cell r="G594">
            <v>1123.79</v>
          </cell>
        </row>
        <row r="595">
          <cell r="A595">
            <v>42864</v>
          </cell>
          <cell r="B595">
            <v>1225.1500000000001</v>
          </cell>
          <cell r="C595">
            <v>1220.4000000000001</v>
          </cell>
          <cell r="D595">
            <v>948.51</v>
          </cell>
          <cell r="E595">
            <v>943.98</v>
          </cell>
          <cell r="F595">
            <v>1124.2</v>
          </cell>
          <cell r="G595">
            <v>1120.21</v>
          </cell>
        </row>
        <row r="596">
          <cell r="A596">
            <v>42865</v>
          </cell>
          <cell r="B596">
            <v>1222.95</v>
          </cell>
          <cell r="C596">
            <v>1222.95</v>
          </cell>
          <cell r="D596">
            <v>944.61</v>
          </cell>
          <cell r="E596">
            <v>945.58</v>
          </cell>
          <cell r="F596">
            <v>1124.99</v>
          </cell>
          <cell r="G596">
            <v>1124.99</v>
          </cell>
        </row>
        <row r="597">
          <cell r="A597">
            <v>42866</v>
          </cell>
          <cell r="B597">
            <v>1221</v>
          </cell>
          <cell r="C597">
            <v>1223.1500000000001</v>
          </cell>
          <cell r="D597">
            <v>945.66</v>
          </cell>
          <cell r="E597">
            <v>950.27</v>
          </cell>
          <cell r="F597">
            <v>1122.95</v>
          </cell>
          <cell r="G597">
            <v>1125.42</v>
          </cell>
        </row>
        <row r="598">
          <cell r="A598">
            <v>42867</v>
          </cell>
          <cell r="B598">
            <v>1227.9000000000001</v>
          </cell>
          <cell r="C598">
            <v>1231.25</v>
          </cell>
          <cell r="D598">
            <v>955.06</v>
          </cell>
          <cell r="E598">
            <v>955.33</v>
          </cell>
          <cell r="F598">
            <v>1129.55</v>
          </cell>
          <cell r="G598">
            <v>1127.46</v>
          </cell>
        </row>
        <row r="599">
          <cell r="A599">
            <v>42870</v>
          </cell>
          <cell r="B599">
            <v>1231.5</v>
          </cell>
          <cell r="C599">
            <v>1233.3</v>
          </cell>
          <cell r="D599">
            <v>952.32</v>
          </cell>
          <cell r="E599">
            <v>955.31</v>
          </cell>
          <cell r="F599">
            <v>1124.6099999999999</v>
          </cell>
          <cell r="G599">
            <v>1123.17</v>
          </cell>
        </row>
        <row r="600">
          <cell r="A600">
            <v>42871</v>
          </cell>
          <cell r="B600">
            <v>1234.05</v>
          </cell>
          <cell r="C600">
            <v>1234.2</v>
          </cell>
          <cell r="D600">
            <v>958.98</v>
          </cell>
          <cell r="E600">
            <v>957</v>
          </cell>
          <cell r="F600">
            <v>1117.93</v>
          </cell>
          <cell r="G600">
            <v>1115.0999999999999</v>
          </cell>
        </row>
        <row r="601">
          <cell r="A601">
            <v>42872</v>
          </cell>
          <cell r="B601">
            <v>1244.5999999999999</v>
          </cell>
          <cell r="C601">
            <v>1257.4000000000001</v>
          </cell>
          <cell r="D601">
            <v>961.7</v>
          </cell>
          <cell r="E601">
            <v>970.59</v>
          </cell>
          <cell r="F601">
            <v>1122.1300000000001</v>
          </cell>
          <cell r="G601">
            <v>1129.77</v>
          </cell>
        </row>
        <row r="602">
          <cell r="A602">
            <v>42873</v>
          </cell>
          <cell r="B602">
            <v>1261.3499999999999</v>
          </cell>
          <cell r="C602">
            <v>1255.9000000000001</v>
          </cell>
          <cell r="D602">
            <v>968.21</v>
          </cell>
          <cell r="E602">
            <v>964.41</v>
          </cell>
          <cell r="F602">
            <v>1133.95</v>
          </cell>
          <cell r="G602">
            <v>1130.31</v>
          </cell>
        </row>
        <row r="603">
          <cell r="A603">
            <v>42874</v>
          </cell>
          <cell r="B603">
            <v>1251.8499999999999</v>
          </cell>
          <cell r="C603">
            <v>1252</v>
          </cell>
          <cell r="D603">
            <v>962.17</v>
          </cell>
          <cell r="E603">
            <v>961.29</v>
          </cell>
          <cell r="F603">
            <v>1122.03</v>
          </cell>
          <cell r="G603">
            <v>1118.6600000000001</v>
          </cell>
        </row>
        <row r="604">
          <cell r="A604">
            <v>42877</v>
          </cell>
          <cell r="B604">
            <v>1255.25</v>
          </cell>
          <cell r="C604">
            <v>1258.8499999999999</v>
          </cell>
          <cell r="D604">
            <v>967.17</v>
          </cell>
          <cell r="E604">
            <v>966.8</v>
          </cell>
          <cell r="F604">
            <v>1123.07</v>
          </cell>
          <cell r="G604">
            <v>1117.98</v>
          </cell>
        </row>
        <row r="605">
          <cell r="A605">
            <v>42878</v>
          </cell>
          <cell r="B605">
            <v>1259.9000000000001</v>
          </cell>
          <cell r="C605">
            <v>1260.2</v>
          </cell>
          <cell r="D605">
            <v>969.62</v>
          </cell>
          <cell r="E605">
            <v>970.48</v>
          </cell>
          <cell r="F605">
            <v>1119.17</v>
          </cell>
          <cell r="G605">
            <v>1122.71</v>
          </cell>
        </row>
        <row r="606">
          <cell r="A606">
            <v>42879</v>
          </cell>
          <cell r="B606">
            <v>1251.3499999999999</v>
          </cell>
          <cell r="C606">
            <v>1252.55</v>
          </cell>
          <cell r="D606">
            <v>963.29</v>
          </cell>
          <cell r="E606">
            <v>967.09</v>
          </cell>
          <cell r="F606">
            <v>1119.58</v>
          </cell>
          <cell r="G606">
            <v>1119.4000000000001</v>
          </cell>
        </row>
        <row r="607">
          <cell r="A607">
            <v>42880</v>
          </cell>
          <cell r="B607">
            <v>1257.0999999999999</v>
          </cell>
          <cell r="C607">
            <v>1256.95</v>
          </cell>
          <cell r="D607">
            <v>969.48</v>
          </cell>
          <cell r="E607">
            <v>970.62</v>
          </cell>
          <cell r="F607">
            <v>1119.57</v>
          </cell>
          <cell r="G607">
            <v>1120.82</v>
          </cell>
        </row>
        <row r="608">
          <cell r="A608">
            <v>42881</v>
          </cell>
          <cell r="B608">
            <v>1265</v>
          </cell>
          <cell r="C608">
            <v>1265.05</v>
          </cell>
          <cell r="D608">
            <v>983.41</v>
          </cell>
          <cell r="E608">
            <v>988.64</v>
          </cell>
          <cell r="F608">
            <v>1127.8699999999999</v>
          </cell>
          <cell r="G608">
            <v>1132.8499999999999</v>
          </cell>
        </row>
        <row r="609">
          <cell r="A609">
            <v>42885</v>
          </cell>
          <cell r="B609">
            <v>1262.8</v>
          </cell>
          <cell r="C609">
            <v>1262.7</v>
          </cell>
          <cell r="D609">
            <v>982.46</v>
          </cell>
          <cell r="E609">
            <v>980.99</v>
          </cell>
          <cell r="F609">
            <v>1132.23</v>
          </cell>
          <cell r="G609">
            <v>1127.5899999999999</v>
          </cell>
        </row>
        <row r="610">
          <cell r="A610">
            <v>42886</v>
          </cell>
          <cell r="B610">
            <v>1263.8</v>
          </cell>
          <cell r="C610">
            <v>1266.2</v>
          </cell>
          <cell r="D610">
            <v>987.79</v>
          </cell>
          <cell r="E610">
            <v>984.22</v>
          </cell>
          <cell r="F610">
            <v>1129.96</v>
          </cell>
          <cell r="G610">
            <v>1126.6600000000001</v>
          </cell>
        </row>
        <row r="611">
          <cell r="A611">
            <v>42887</v>
          </cell>
          <cell r="B611">
            <v>1266.1500000000001</v>
          </cell>
          <cell r="C611">
            <v>1264.8499999999999</v>
          </cell>
          <cell r="D611">
            <v>984.81</v>
          </cell>
          <cell r="E611">
            <v>980.76</v>
          </cell>
          <cell r="F611">
            <v>1128.01</v>
          </cell>
          <cell r="G611">
            <v>1126.22</v>
          </cell>
        </row>
        <row r="612">
          <cell r="A612">
            <v>42888</v>
          </cell>
          <cell r="B612">
            <v>1260.95</v>
          </cell>
          <cell r="C612">
            <v>1274.95</v>
          </cell>
          <cell r="D612">
            <v>980.39</v>
          </cell>
          <cell r="E612">
            <v>991.02</v>
          </cell>
          <cell r="F612">
            <v>1123.8800000000001</v>
          </cell>
          <cell r="G612">
            <v>1130.75</v>
          </cell>
        </row>
        <row r="613">
          <cell r="A613">
            <v>42891</v>
          </cell>
          <cell r="B613">
            <v>1280.7</v>
          </cell>
          <cell r="C613">
            <v>1279.95</v>
          </cell>
          <cell r="D613">
            <v>992.41</v>
          </cell>
          <cell r="E613">
            <v>989.66</v>
          </cell>
          <cell r="F613">
            <v>1136.8800000000001</v>
          </cell>
          <cell r="G613">
            <v>1137.75</v>
          </cell>
        </row>
        <row r="614">
          <cell r="A614">
            <v>42892</v>
          </cell>
          <cell r="B614">
            <v>1287.8499999999999</v>
          </cell>
          <cell r="C614">
            <v>1293.5</v>
          </cell>
          <cell r="D614">
            <v>997.31</v>
          </cell>
          <cell r="E614">
            <v>1003.37</v>
          </cell>
          <cell r="F614">
            <v>1144.77</v>
          </cell>
          <cell r="G614">
            <v>1147.98</v>
          </cell>
        </row>
        <row r="615">
          <cell r="A615">
            <v>42893</v>
          </cell>
          <cell r="B615">
            <v>1292.7</v>
          </cell>
          <cell r="C615">
            <v>1291</v>
          </cell>
          <cell r="D615">
            <v>1001.07</v>
          </cell>
          <cell r="E615">
            <v>996.78</v>
          </cell>
          <cell r="F615">
            <v>1146.6199999999999</v>
          </cell>
          <cell r="G615">
            <v>1146.02</v>
          </cell>
        </row>
        <row r="616">
          <cell r="A616">
            <v>42894</v>
          </cell>
          <cell r="B616">
            <v>1284.8</v>
          </cell>
          <cell r="C616">
            <v>1273.0999999999999</v>
          </cell>
          <cell r="D616">
            <v>992.12</v>
          </cell>
          <cell r="E616">
            <v>985.76</v>
          </cell>
          <cell r="F616">
            <v>1142.7</v>
          </cell>
          <cell r="G616">
            <v>1135.99</v>
          </cell>
        </row>
        <row r="617">
          <cell r="A617">
            <v>42895</v>
          </cell>
          <cell r="B617">
            <v>1274.25</v>
          </cell>
          <cell r="C617">
            <v>1266.55</v>
          </cell>
          <cell r="D617">
            <v>1001.31</v>
          </cell>
          <cell r="E617">
            <v>994.88</v>
          </cell>
          <cell r="F617">
            <v>1139.18</v>
          </cell>
          <cell r="G617">
            <v>1133.06</v>
          </cell>
        </row>
        <row r="618">
          <cell r="A618">
            <v>42898</v>
          </cell>
          <cell r="B618">
            <v>1269.25</v>
          </cell>
          <cell r="C618">
            <v>1266.4000000000001</v>
          </cell>
          <cell r="D618">
            <v>998.14</v>
          </cell>
          <cell r="E618">
            <v>1000.08</v>
          </cell>
          <cell r="F618">
            <v>1131.28</v>
          </cell>
          <cell r="G618">
            <v>1130.01</v>
          </cell>
        </row>
        <row r="619">
          <cell r="A619">
            <v>42899</v>
          </cell>
          <cell r="B619">
            <v>1261.3</v>
          </cell>
          <cell r="C619">
            <v>1262</v>
          </cell>
          <cell r="D619">
            <v>992.26</v>
          </cell>
          <cell r="E619">
            <v>991.93</v>
          </cell>
          <cell r="F619">
            <v>1125.33</v>
          </cell>
          <cell r="G619">
            <v>1125.96</v>
          </cell>
        </row>
        <row r="620">
          <cell r="A620">
            <v>42900</v>
          </cell>
          <cell r="B620">
            <v>1268.25</v>
          </cell>
          <cell r="C620">
            <v>1275.5</v>
          </cell>
          <cell r="D620">
            <v>995.83</v>
          </cell>
          <cell r="E620">
            <v>997.7</v>
          </cell>
          <cell r="F620">
            <v>1131.4100000000001</v>
          </cell>
          <cell r="G620">
            <v>1130.99</v>
          </cell>
        </row>
        <row r="621">
          <cell r="A621">
            <v>42901</v>
          </cell>
          <cell r="B621">
            <v>1260.25</v>
          </cell>
          <cell r="C621">
            <v>1254.55</v>
          </cell>
          <cell r="D621">
            <v>992.57</v>
          </cell>
          <cell r="E621">
            <v>984.07</v>
          </cell>
          <cell r="F621">
            <v>1127.67</v>
          </cell>
          <cell r="G621">
            <v>1125.71</v>
          </cell>
        </row>
        <row r="622">
          <cell r="A622">
            <v>42902</v>
          </cell>
          <cell r="B622">
            <v>1256.5999999999999</v>
          </cell>
          <cell r="C622">
            <v>1255.4000000000001</v>
          </cell>
          <cell r="D622">
            <v>984.04</v>
          </cell>
          <cell r="E622">
            <v>983.1</v>
          </cell>
          <cell r="F622">
            <v>1124.03</v>
          </cell>
          <cell r="G622">
            <v>1123.08</v>
          </cell>
        </row>
        <row r="623">
          <cell r="A623">
            <v>42905</v>
          </cell>
          <cell r="B623">
            <v>1251.0999999999999</v>
          </cell>
          <cell r="C623">
            <v>1248.1500000000001</v>
          </cell>
          <cell r="D623">
            <v>976.86</v>
          </cell>
          <cell r="E623">
            <v>978.42</v>
          </cell>
          <cell r="F623">
            <v>1117.73</v>
          </cell>
          <cell r="G623">
            <v>1116.8399999999999</v>
          </cell>
        </row>
        <row r="624">
          <cell r="A624">
            <v>42906</v>
          </cell>
          <cell r="B624">
            <v>1246.5</v>
          </cell>
          <cell r="C624">
            <v>1242.2</v>
          </cell>
          <cell r="D624">
            <v>981.99</v>
          </cell>
          <cell r="E624">
            <v>984.44</v>
          </cell>
          <cell r="F624">
            <v>1117.24</v>
          </cell>
          <cell r="G624">
            <v>1115.3699999999999</v>
          </cell>
        </row>
        <row r="625">
          <cell r="A625">
            <v>42907</v>
          </cell>
          <cell r="B625">
            <v>1247.05</v>
          </cell>
          <cell r="C625">
            <v>1242.5</v>
          </cell>
          <cell r="D625">
            <v>989.04</v>
          </cell>
          <cell r="E625">
            <v>980.21</v>
          </cell>
          <cell r="F625">
            <v>1118.98</v>
          </cell>
          <cell r="G625">
            <v>1115.3900000000001</v>
          </cell>
        </row>
        <row r="626">
          <cell r="A626">
            <v>42908</v>
          </cell>
          <cell r="B626">
            <v>1251.4000000000001</v>
          </cell>
          <cell r="C626">
            <v>1250.8</v>
          </cell>
          <cell r="D626">
            <v>988.36</v>
          </cell>
          <cell r="E626">
            <v>988.26</v>
          </cell>
          <cell r="F626">
            <v>1120.1300000000001</v>
          </cell>
          <cell r="G626">
            <v>1120.8399999999999</v>
          </cell>
        </row>
        <row r="627">
          <cell r="A627">
            <v>42909</v>
          </cell>
          <cell r="B627">
            <v>1256.3</v>
          </cell>
          <cell r="C627">
            <v>1255.7</v>
          </cell>
          <cell r="D627">
            <v>987.7</v>
          </cell>
          <cell r="E627">
            <v>987.11</v>
          </cell>
          <cell r="F627">
            <v>1125.27</v>
          </cell>
          <cell r="G627">
            <v>1122.22</v>
          </cell>
        </row>
        <row r="628">
          <cell r="A628">
            <v>42912</v>
          </cell>
          <cell r="B628">
            <v>1240.8499999999999</v>
          </cell>
          <cell r="C628">
            <v>1245.25</v>
          </cell>
          <cell r="D628">
            <v>975.56</v>
          </cell>
          <cell r="E628">
            <v>977.65</v>
          </cell>
          <cell r="F628">
            <v>1109.32</v>
          </cell>
          <cell r="G628">
            <v>1111.1400000000001</v>
          </cell>
        </row>
        <row r="629">
          <cell r="A629">
            <v>42913</v>
          </cell>
          <cell r="B629">
            <v>1250.4000000000001</v>
          </cell>
          <cell r="C629">
            <v>1249.55</v>
          </cell>
          <cell r="D629">
            <v>980.31</v>
          </cell>
          <cell r="E629">
            <v>978.52</v>
          </cell>
          <cell r="F629">
            <v>1111.3599999999999</v>
          </cell>
          <cell r="G629">
            <v>1106.98</v>
          </cell>
        </row>
        <row r="630">
          <cell r="A630">
            <v>42914</v>
          </cell>
          <cell r="B630">
            <v>1251.5999999999999</v>
          </cell>
          <cell r="C630">
            <v>1248</v>
          </cell>
          <cell r="D630">
            <v>976.25</v>
          </cell>
          <cell r="E630">
            <v>963.46</v>
          </cell>
          <cell r="F630">
            <v>1101.9100000000001</v>
          </cell>
          <cell r="G630">
            <v>1098.24</v>
          </cell>
        </row>
        <row r="631">
          <cell r="A631">
            <v>42915</v>
          </cell>
          <cell r="B631">
            <v>1246.5999999999999</v>
          </cell>
          <cell r="C631">
            <v>1243.5</v>
          </cell>
          <cell r="D631">
            <v>959.88</v>
          </cell>
          <cell r="E631">
            <v>957.62</v>
          </cell>
          <cell r="F631">
            <v>1093.1400000000001</v>
          </cell>
          <cell r="G631">
            <v>1089.93</v>
          </cell>
        </row>
        <row r="632">
          <cell r="A632">
            <v>42916</v>
          </cell>
          <cell r="B632">
            <v>1243.25</v>
          </cell>
          <cell r="C632">
            <v>1242.25</v>
          </cell>
          <cell r="D632">
            <v>957.43</v>
          </cell>
          <cell r="E632">
            <v>957.28</v>
          </cell>
          <cell r="F632">
            <v>1090.83</v>
          </cell>
          <cell r="G632">
            <v>1087.22</v>
          </cell>
        </row>
        <row r="633">
          <cell r="A633">
            <v>42919</v>
          </cell>
          <cell r="B633">
            <v>1235.2</v>
          </cell>
          <cell r="C633">
            <v>1229.25</v>
          </cell>
          <cell r="D633">
            <v>952.09</v>
          </cell>
          <cell r="E633">
            <v>949.84</v>
          </cell>
          <cell r="F633">
            <v>1085</v>
          </cell>
          <cell r="G633">
            <v>1081.8599999999999</v>
          </cell>
        </row>
        <row r="634">
          <cell r="A634">
            <v>42920</v>
          </cell>
          <cell r="B634">
            <v>1224.25</v>
          </cell>
          <cell r="C634">
            <v>1223.75</v>
          </cell>
          <cell r="D634">
            <v>947.32</v>
          </cell>
          <cell r="E634">
            <v>946.33</v>
          </cell>
          <cell r="F634">
            <v>1078.81</v>
          </cell>
          <cell r="G634">
            <v>1078.49</v>
          </cell>
        </row>
        <row r="635">
          <cell r="A635">
            <v>42921</v>
          </cell>
          <cell r="B635">
            <v>1221.9000000000001</v>
          </cell>
          <cell r="C635">
            <v>1220.3</v>
          </cell>
          <cell r="D635">
            <v>945.87</v>
          </cell>
          <cell r="E635">
            <v>944.88</v>
          </cell>
          <cell r="F635">
            <v>1078.45</v>
          </cell>
          <cell r="G635">
            <v>1077.1600000000001</v>
          </cell>
        </row>
        <row r="636">
          <cell r="A636">
            <v>42922</v>
          </cell>
          <cell r="B636">
            <v>1224.3</v>
          </cell>
          <cell r="C636">
            <v>1224.9000000000001</v>
          </cell>
          <cell r="D636">
            <v>946.14</v>
          </cell>
          <cell r="E636">
            <v>946.97</v>
          </cell>
          <cell r="F636">
            <v>1077.51</v>
          </cell>
          <cell r="G636">
            <v>1074.73</v>
          </cell>
        </row>
        <row r="637">
          <cell r="A637">
            <v>42923</v>
          </cell>
          <cell r="B637">
            <v>1220.4000000000001</v>
          </cell>
          <cell r="C637">
            <v>1215.6500000000001</v>
          </cell>
          <cell r="D637">
            <v>944.47</v>
          </cell>
          <cell r="E637">
            <v>943.71</v>
          </cell>
          <cell r="F637">
            <v>1068.95</v>
          </cell>
          <cell r="G637">
            <v>1067.0999999999999</v>
          </cell>
        </row>
        <row r="638">
          <cell r="A638">
            <v>42926</v>
          </cell>
          <cell r="B638">
            <v>1207.55</v>
          </cell>
          <cell r="C638">
            <v>1211.9000000000001</v>
          </cell>
          <cell r="D638">
            <v>938.63</v>
          </cell>
          <cell r="E638">
            <v>942.13</v>
          </cell>
          <cell r="F638">
            <v>1060.1099999999999</v>
          </cell>
          <cell r="G638">
            <v>1063.68</v>
          </cell>
        </row>
        <row r="639">
          <cell r="A639">
            <v>42927</v>
          </cell>
          <cell r="B639">
            <v>1211.9000000000001</v>
          </cell>
          <cell r="C639">
            <v>1211.05</v>
          </cell>
          <cell r="D639">
            <v>938.98</v>
          </cell>
          <cell r="E639">
            <v>941.59</v>
          </cell>
          <cell r="F639">
            <v>1063.68</v>
          </cell>
          <cell r="G639">
            <v>1061.6099999999999</v>
          </cell>
        </row>
        <row r="640">
          <cell r="A640">
            <v>42928</v>
          </cell>
          <cell r="B640">
            <v>1219.4000000000001</v>
          </cell>
          <cell r="C640">
            <v>1218.8</v>
          </cell>
          <cell r="D640">
            <v>947.6</v>
          </cell>
          <cell r="E640">
            <v>947.62</v>
          </cell>
          <cell r="F640">
            <v>1064.29</v>
          </cell>
          <cell r="G640">
            <v>1068.6400000000001</v>
          </cell>
        </row>
        <row r="641">
          <cell r="A641">
            <v>42929</v>
          </cell>
          <cell r="B641">
            <v>1221.4000000000001</v>
          </cell>
          <cell r="C641">
            <v>1218.9000000000001</v>
          </cell>
          <cell r="D641">
            <v>944.51</v>
          </cell>
          <cell r="E641">
            <v>942.33</v>
          </cell>
          <cell r="F641">
            <v>1071.05</v>
          </cell>
          <cell r="G641">
            <v>1069.3399999999999</v>
          </cell>
        </row>
        <row r="642">
          <cell r="A642">
            <v>42930</v>
          </cell>
          <cell r="B642">
            <v>1218.95</v>
          </cell>
          <cell r="C642">
            <v>1230.3</v>
          </cell>
          <cell r="D642">
            <v>940.54</v>
          </cell>
          <cell r="E642">
            <v>941.55</v>
          </cell>
          <cell r="F642">
            <v>1067.92</v>
          </cell>
          <cell r="G642">
            <v>1073.68</v>
          </cell>
        </row>
        <row r="643">
          <cell r="A643">
            <v>42933</v>
          </cell>
          <cell r="B643">
            <v>1229.8499999999999</v>
          </cell>
          <cell r="C643">
            <v>1234.0999999999999</v>
          </cell>
          <cell r="D643">
            <v>940.71</v>
          </cell>
          <cell r="E643">
            <v>944.09</v>
          </cell>
          <cell r="F643">
            <v>1074.03</v>
          </cell>
          <cell r="G643">
            <v>1075.8900000000001</v>
          </cell>
        </row>
        <row r="644">
          <cell r="A644">
            <v>42934</v>
          </cell>
          <cell r="B644">
            <v>1237.0999999999999</v>
          </cell>
          <cell r="C644">
            <v>1240.75</v>
          </cell>
          <cell r="D644">
            <v>949.47</v>
          </cell>
          <cell r="E644">
            <v>951.78</v>
          </cell>
          <cell r="F644">
            <v>1071.82</v>
          </cell>
          <cell r="G644">
            <v>1071.26</v>
          </cell>
        </row>
        <row r="645">
          <cell r="A645">
            <v>42935</v>
          </cell>
          <cell r="B645">
            <v>1239.8499999999999</v>
          </cell>
          <cell r="C645">
            <v>1242.1500000000001</v>
          </cell>
          <cell r="D645">
            <v>950.84</v>
          </cell>
          <cell r="E645">
            <v>954.47</v>
          </cell>
          <cell r="F645">
            <v>1074.83</v>
          </cell>
          <cell r="G645">
            <v>1078.19</v>
          </cell>
        </row>
        <row r="646">
          <cell r="A646">
            <v>42936</v>
          </cell>
          <cell r="B646">
            <v>1236.55</v>
          </cell>
          <cell r="C646">
            <v>1238.7</v>
          </cell>
          <cell r="D646">
            <v>953.63</v>
          </cell>
          <cell r="E646">
            <v>955.04</v>
          </cell>
          <cell r="F646">
            <v>1075.06</v>
          </cell>
          <cell r="G646">
            <v>1070.8599999999999</v>
          </cell>
        </row>
        <row r="647">
          <cell r="A647">
            <v>42937</v>
          </cell>
          <cell r="B647">
            <v>1247.25</v>
          </cell>
          <cell r="C647">
            <v>1248.55</v>
          </cell>
          <cell r="D647">
            <v>958.89</v>
          </cell>
          <cell r="E647">
            <v>961.76</v>
          </cell>
          <cell r="F647">
            <v>1071.3900000000001</v>
          </cell>
          <cell r="G647">
            <v>1071.8800000000001</v>
          </cell>
        </row>
        <row r="648">
          <cell r="A648">
            <v>42940</v>
          </cell>
          <cell r="B648">
            <v>1255.8499999999999</v>
          </cell>
          <cell r="C648">
            <v>1255.55</v>
          </cell>
          <cell r="D648">
            <v>962.99</v>
          </cell>
          <cell r="E648">
            <v>963.26</v>
          </cell>
          <cell r="F648">
            <v>1077.6400000000001</v>
          </cell>
          <cell r="G648">
            <v>1078.8900000000001</v>
          </cell>
        </row>
        <row r="649">
          <cell r="A649">
            <v>42941</v>
          </cell>
          <cell r="B649">
            <v>1252</v>
          </cell>
          <cell r="C649">
            <v>1254.4000000000001</v>
          </cell>
          <cell r="D649">
            <v>960.78</v>
          </cell>
          <cell r="E649">
            <v>960.37</v>
          </cell>
          <cell r="F649">
            <v>1074.5899999999999</v>
          </cell>
          <cell r="G649">
            <v>1072.6400000000001</v>
          </cell>
        </row>
        <row r="650">
          <cell r="A650">
            <v>42942</v>
          </cell>
          <cell r="B650">
            <v>1245.4000000000001</v>
          </cell>
          <cell r="C650">
            <v>1248.0999999999999</v>
          </cell>
          <cell r="D650">
            <v>956.72</v>
          </cell>
          <cell r="E650">
            <v>957.29</v>
          </cell>
          <cell r="F650">
            <v>1071.29</v>
          </cell>
          <cell r="G650">
            <v>1072.8699999999999</v>
          </cell>
        </row>
        <row r="651">
          <cell r="A651">
            <v>42943</v>
          </cell>
          <cell r="B651">
            <v>1262.05</v>
          </cell>
          <cell r="C651">
            <v>1261.0999999999999</v>
          </cell>
          <cell r="D651">
            <v>960.29</v>
          </cell>
          <cell r="E651">
            <v>960.71</v>
          </cell>
          <cell r="F651">
            <v>1076.53</v>
          </cell>
          <cell r="G651">
            <v>1077.48</v>
          </cell>
        </row>
        <row r="652">
          <cell r="A652">
            <v>42944</v>
          </cell>
          <cell r="B652">
            <v>1259.5999999999999</v>
          </cell>
          <cell r="C652">
            <v>1264.9000000000001</v>
          </cell>
          <cell r="D652">
            <v>961.96</v>
          </cell>
          <cell r="E652">
            <v>966.13</v>
          </cell>
          <cell r="F652">
            <v>1075.45</v>
          </cell>
          <cell r="G652">
            <v>1078.07</v>
          </cell>
        </row>
        <row r="653">
          <cell r="A653">
            <v>42947</v>
          </cell>
          <cell r="B653">
            <v>1266.3499999999999</v>
          </cell>
          <cell r="C653">
            <v>1267.55</v>
          </cell>
          <cell r="D653">
            <v>965.59</v>
          </cell>
          <cell r="E653">
            <v>965.49</v>
          </cell>
          <cell r="F653">
            <v>1079.06</v>
          </cell>
          <cell r="G653">
            <v>1078.56</v>
          </cell>
        </row>
        <row r="654">
          <cell r="A654">
            <v>42948</v>
          </cell>
          <cell r="B654">
            <v>1267.05</v>
          </cell>
          <cell r="C654">
            <v>1270.95</v>
          </cell>
          <cell r="D654">
            <v>957.76</v>
          </cell>
          <cell r="E654">
            <v>960.84</v>
          </cell>
          <cell r="F654">
            <v>1072.3</v>
          </cell>
          <cell r="G654">
            <v>1075.22</v>
          </cell>
        </row>
        <row r="655">
          <cell r="A655">
            <v>42949</v>
          </cell>
          <cell r="B655">
            <v>1266.6500000000001</v>
          </cell>
          <cell r="C655">
            <v>1269.5999999999999</v>
          </cell>
          <cell r="D655">
            <v>956.83</v>
          </cell>
          <cell r="E655">
            <v>959.69</v>
          </cell>
          <cell r="F655">
            <v>1069.56</v>
          </cell>
          <cell r="G655">
            <v>1072.56</v>
          </cell>
        </row>
        <row r="656">
          <cell r="A656">
            <v>42950</v>
          </cell>
          <cell r="B656">
            <v>1261.8</v>
          </cell>
          <cell r="C656">
            <v>1268.0999999999999</v>
          </cell>
          <cell r="D656">
            <v>952.41</v>
          </cell>
          <cell r="E656">
            <v>966.93</v>
          </cell>
          <cell r="F656">
            <v>1064.96</v>
          </cell>
          <cell r="G656">
            <v>1069.9000000000001</v>
          </cell>
        </row>
        <row r="657">
          <cell r="A657">
            <v>42951</v>
          </cell>
          <cell r="B657">
            <v>1269.3</v>
          </cell>
          <cell r="C657">
            <v>1257.7</v>
          </cell>
          <cell r="D657">
            <v>964.92</v>
          </cell>
          <cell r="E657">
            <v>963.78</v>
          </cell>
          <cell r="F657">
            <v>1068.3699999999999</v>
          </cell>
          <cell r="G657">
            <v>1067.4100000000001</v>
          </cell>
        </row>
        <row r="658">
          <cell r="A658">
            <v>42954</v>
          </cell>
          <cell r="B658">
            <v>1257.55</v>
          </cell>
          <cell r="C658">
            <v>1258</v>
          </cell>
          <cell r="D658">
            <v>963.41</v>
          </cell>
          <cell r="E658">
            <v>965.52</v>
          </cell>
          <cell r="F658">
            <v>1065.9000000000001</v>
          </cell>
          <cell r="G658">
            <v>1066.78</v>
          </cell>
        </row>
        <row r="659">
          <cell r="A659">
            <v>42955</v>
          </cell>
          <cell r="B659">
            <v>1261.45</v>
          </cell>
          <cell r="C659">
            <v>1261.8</v>
          </cell>
          <cell r="D659">
            <v>967.78</v>
          </cell>
          <cell r="E659">
            <v>970.58</v>
          </cell>
          <cell r="F659">
            <v>1068.2</v>
          </cell>
          <cell r="G659">
            <v>1068.24</v>
          </cell>
        </row>
        <row r="660">
          <cell r="A660">
            <v>42956</v>
          </cell>
          <cell r="B660">
            <v>1267.95</v>
          </cell>
          <cell r="C660">
            <v>1271.05</v>
          </cell>
          <cell r="D660">
            <v>974.8</v>
          </cell>
          <cell r="E660">
            <v>979.34</v>
          </cell>
          <cell r="F660">
            <v>1079.79</v>
          </cell>
          <cell r="G660">
            <v>1085.0999999999999</v>
          </cell>
        </row>
        <row r="661">
          <cell r="A661">
            <v>42957</v>
          </cell>
          <cell r="B661">
            <v>1278.9000000000001</v>
          </cell>
          <cell r="C661">
            <v>1284.4000000000001</v>
          </cell>
          <cell r="D661">
            <v>985.39</v>
          </cell>
          <cell r="E661">
            <v>987.45</v>
          </cell>
          <cell r="F661">
            <v>1091.67</v>
          </cell>
          <cell r="G661">
            <v>1093.8</v>
          </cell>
        </row>
        <row r="662">
          <cell r="A662">
            <v>42958</v>
          </cell>
          <cell r="B662">
            <v>1288.3</v>
          </cell>
          <cell r="C662">
            <v>1286.0999999999999</v>
          </cell>
          <cell r="D662">
            <v>993.67</v>
          </cell>
          <cell r="E662">
            <v>991.58</v>
          </cell>
          <cell r="F662">
            <v>1096.47</v>
          </cell>
          <cell r="G662">
            <v>1089.71</v>
          </cell>
        </row>
        <row r="663">
          <cell r="A663">
            <v>42961</v>
          </cell>
          <cell r="B663">
            <v>1281.0999999999999</v>
          </cell>
          <cell r="C663">
            <v>1282.3</v>
          </cell>
          <cell r="D663">
            <v>987.34</v>
          </cell>
          <cell r="E663">
            <v>988.65</v>
          </cell>
          <cell r="F663">
            <v>1085.48</v>
          </cell>
          <cell r="G663">
            <v>1087.6500000000001</v>
          </cell>
        </row>
        <row r="664">
          <cell r="A664">
            <v>42962</v>
          </cell>
          <cell r="B664">
            <v>1274.5999999999999</v>
          </cell>
          <cell r="C664">
            <v>1270.3</v>
          </cell>
          <cell r="D664">
            <v>986.92</v>
          </cell>
          <cell r="E664">
            <v>987.91</v>
          </cell>
          <cell r="F664">
            <v>1084.05</v>
          </cell>
          <cell r="G664">
            <v>1085.3399999999999</v>
          </cell>
        </row>
        <row r="665">
          <cell r="A665">
            <v>42963</v>
          </cell>
          <cell r="B665">
            <v>1270.1500000000001</v>
          </cell>
          <cell r="C665">
            <v>1272.75</v>
          </cell>
          <cell r="D665">
            <v>985.13</v>
          </cell>
          <cell r="E665">
            <v>989.69</v>
          </cell>
          <cell r="F665">
            <v>1082.29</v>
          </cell>
          <cell r="G665">
            <v>1087.56</v>
          </cell>
        </row>
        <row r="666">
          <cell r="A666">
            <v>42964</v>
          </cell>
          <cell r="B666">
            <v>1285.9000000000001</v>
          </cell>
          <cell r="C666">
            <v>1285.1500000000001</v>
          </cell>
          <cell r="D666">
            <v>998.12</v>
          </cell>
          <cell r="E666">
            <v>996.76</v>
          </cell>
          <cell r="F666">
            <v>1096.74</v>
          </cell>
          <cell r="G666">
            <v>1095.08</v>
          </cell>
        </row>
        <row r="667">
          <cell r="A667">
            <v>42965</v>
          </cell>
          <cell r="B667">
            <v>1295.25</v>
          </cell>
          <cell r="C667">
            <v>1295.8</v>
          </cell>
          <cell r="D667">
            <v>1004.34</v>
          </cell>
          <cell r="E667">
            <v>1005.93</v>
          </cell>
          <cell r="F667">
            <v>1102.6500000000001</v>
          </cell>
          <cell r="G667">
            <v>1102.5999999999999</v>
          </cell>
        </row>
        <row r="668">
          <cell r="A668">
            <v>42968</v>
          </cell>
          <cell r="B668">
            <v>1287.5999999999999</v>
          </cell>
          <cell r="C668">
            <v>1292.9000000000001</v>
          </cell>
          <cell r="D668">
            <v>999.82</v>
          </cell>
          <cell r="E668">
            <v>1002.39</v>
          </cell>
          <cell r="F668">
            <v>1096.52</v>
          </cell>
          <cell r="G668">
            <v>1095.5999999999999</v>
          </cell>
        </row>
        <row r="669">
          <cell r="A669">
            <v>42969</v>
          </cell>
          <cell r="B669">
            <v>1285.0999999999999</v>
          </cell>
          <cell r="C669">
            <v>1284.2</v>
          </cell>
          <cell r="D669">
            <v>1000.71</v>
          </cell>
          <cell r="E669">
            <v>1001.55</v>
          </cell>
          <cell r="F669">
            <v>1091.95</v>
          </cell>
          <cell r="G669">
            <v>1092.73</v>
          </cell>
        </row>
        <row r="670">
          <cell r="A670">
            <v>42970</v>
          </cell>
          <cell r="B670">
            <v>1286.45</v>
          </cell>
          <cell r="C670">
            <v>1286.6500000000001</v>
          </cell>
          <cell r="D670">
            <v>1004.33</v>
          </cell>
          <cell r="E670">
            <v>1005.65</v>
          </cell>
          <cell r="F670">
            <v>1091.68</v>
          </cell>
          <cell r="G670">
            <v>1090.05</v>
          </cell>
        </row>
        <row r="671">
          <cell r="A671">
            <v>42971</v>
          </cell>
          <cell r="B671">
            <v>1285.9000000000001</v>
          </cell>
          <cell r="C671">
            <v>1289</v>
          </cell>
          <cell r="D671">
            <v>1003.26</v>
          </cell>
          <cell r="E671">
            <v>1005.68</v>
          </cell>
          <cell r="F671">
            <v>1090.44</v>
          </cell>
          <cell r="G671">
            <v>1092.04</v>
          </cell>
        </row>
        <row r="672">
          <cell r="A672">
            <v>42972</v>
          </cell>
          <cell r="B672">
            <v>1287.05</v>
          </cell>
          <cell r="C672">
            <v>1285.3</v>
          </cell>
          <cell r="D672">
            <v>1003.9</v>
          </cell>
          <cell r="E672">
            <v>1000.99</v>
          </cell>
          <cell r="F672">
            <v>1090.9000000000001</v>
          </cell>
          <cell r="G672">
            <v>1085.18</v>
          </cell>
        </row>
        <row r="673">
          <cell r="A673">
            <v>42976</v>
          </cell>
          <cell r="B673">
            <v>1323.4</v>
          </cell>
          <cell r="C673">
            <v>1318.65</v>
          </cell>
          <cell r="D673">
            <v>1020.34</v>
          </cell>
          <cell r="E673">
            <v>1018.92</v>
          </cell>
          <cell r="F673">
            <v>1097.3599999999999</v>
          </cell>
          <cell r="G673">
            <v>1096.5899999999999</v>
          </cell>
        </row>
        <row r="674">
          <cell r="A674">
            <v>42977</v>
          </cell>
          <cell r="B674">
            <v>1310.5999999999999</v>
          </cell>
          <cell r="C674">
            <v>1308.5</v>
          </cell>
          <cell r="D674">
            <v>1014.93</v>
          </cell>
          <cell r="E674">
            <v>1012.78</v>
          </cell>
          <cell r="F674">
            <v>1096.71</v>
          </cell>
          <cell r="G674">
            <v>1097.83</v>
          </cell>
        </row>
        <row r="675">
          <cell r="A675">
            <v>42978</v>
          </cell>
          <cell r="B675">
            <v>1305.8</v>
          </cell>
          <cell r="C675">
            <v>1311.75</v>
          </cell>
          <cell r="D675">
            <v>1013.17</v>
          </cell>
          <cell r="E675">
            <v>1019.62</v>
          </cell>
          <cell r="F675">
            <v>1098.31</v>
          </cell>
          <cell r="G675">
            <v>1106.8499999999999</v>
          </cell>
        </row>
        <row r="676">
          <cell r="A676">
            <v>42979</v>
          </cell>
          <cell r="B676">
            <v>1318.4</v>
          </cell>
          <cell r="C676">
            <v>1320.4</v>
          </cell>
          <cell r="D676">
            <v>1020.18</v>
          </cell>
          <cell r="E676">
            <v>1019.74</v>
          </cell>
          <cell r="F676">
            <v>1107.98</v>
          </cell>
          <cell r="G676">
            <v>1114.1500000000001</v>
          </cell>
        </row>
        <row r="677">
          <cell r="A677">
            <v>42982</v>
          </cell>
          <cell r="B677">
            <v>1334.6</v>
          </cell>
          <cell r="C677">
            <v>1333.1</v>
          </cell>
          <cell r="D677">
            <v>1030.98</v>
          </cell>
          <cell r="E677">
            <v>1029.02</v>
          </cell>
          <cell r="F677">
            <v>1120.53</v>
          </cell>
          <cell r="G677">
            <v>1119.67</v>
          </cell>
        </row>
        <row r="678">
          <cell r="A678">
            <v>42983</v>
          </cell>
          <cell r="B678">
            <v>1331.15</v>
          </cell>
          <cell r="C678">
            <v>1335.55</v>
          </cell>
          <cell r="D678">
            <v>1029.51</v>
          </cell>
          <cell r="E678">
            <v>1028.24</v>
          </cell>
          <cell r="F678">
            <v>1120.43</v>
          </cell>
          <cell r="G678">
            <v>1122.53</v>
          </cell>
        </row>
        <row r="679">
          <cell r="A679">
            <v>42984</v>
          </cell>
          <cell r="B679">
            <v>1340.15</v>
          </cell>
          <cell r="C679">
            <v>1337.85</v>
          </cell>
          <cell r="D679">
            <v>1028.03</v>
          </cell>
          <cell r="E679">
            <v>1024.26</v>
          </cell>
          <cell r="F679">
            <v>1122.1099999999999</v>
          </cell>
          <cell r="G679">
            <v>1121.79</v>
          </cell>
        </row>
        <row r="680">
          <cell r="A680">
            <v>42985</v>
          </cell>
          <cell r="B680">
            <v>1340.45</v>
          </cell>
          <cell r="C680">
            <v>1343.5</v>
          </cell>
          <cell r="D680">
            <v>1026.52</v>
          </cell>
          <cell r="E680">
            <v>1026.8399999999999</v>
          </cell>
          <cell r="F680">
            <v>1119.54</v>
          </cell>
          <cell r="G680">
            <v>1118.8699999999999</v>
          </cell>
        </row>
        <row r="681">
          <cell r="A681">
            <v>42986</v>
          </cell>
          <cell r="B681">
            <v>1350.9</v>
          </cell>
          <cell r="C681">
            <v>1346.25</v>
          </cell>
          <cell r="D681">
            <v>1026.82</v>
          </cell>
          <cell r="E681">
            <v>1020.19</v>
          </cell>
          <cell r="F681">
            <v>1120.71</v>
          </cell>
          <cell r="G681">
            <v>1119</v>
          </cell>
        </row>
        <row r="682">
          <cell r="A682">
            <v>42989</v>
          </cell>
          <cell r="B682">
            <v>1338.75</v>
          </cell>
          <cell r="C682">
            <v>1334.2</v>
          </cell>
          <cell r="D682">
            <v>1015.31</v>
          </cell>
          <cell r="E682">
            <v>1010.79</v>
          </cell>
          <cell r="F682">
            <v>1114.24</v>
          </cell>
          <cell r="G682">
            <v>1113.1199999999999</v>
          </cell>
        </row>
        <row r="683">
          <cell r="A683">
            <v>42990</v>
          </cell>
          <cell r="B683">
            <v>1326.25</v>
          </cell>
          <cell r="C683">
            <v>1326.5</v>
          </cell>
          <cell r="D683">
            <v>1000.66</v>
          </cell>
          <cell r="E683">
            <v>1000.31</v>
          </cell>
          <cell r="F683">
            <v>1109.4100000000001</v>
          </cell>
          <cell r="G683">
            <v>1110.55</v>
          </cell>
        </row>
        <row r="684">
          <cell r="A684">
            <v>42991</v>
          </cell>
          <cell r="B684">
            <v>1332.25</v>
          </cell>
          <cell r="C684">
            <v>1327.55</v>
          </cell>
          <cell r="D684">
            <v>1003.85</v>
          </cell>
          <cell r="E684">
            <v>1002.17</v>
          </cell>
          <cell r="F684">
            <v>1112.43</v>
          </cell>
          <cell r="G684">
            <v>1112.22</v>
          </cell>
        </row>
        <row r="685">
          <cell r="A685">
            <v>42992</v>
          </cell>
          <cell r="B685">
            <v>1323</v>
          </cell>
          <cell r="C685">
            <v>1324.55</v>
          </cell>
          <cell r="D685">
            <v>1002.44</v>
          </cell>
          <cell r="E685">
            <v>991.56</v>
          </cell>
          <cell r="F685">
            <v>1111.58</v>
          </cell>
          <cell r="G685">
            <v>1114.6099999999999</v>
          </cell>
        </row>
        <row r="686">
          <cell r="A686">
            <v>42993</v>
          </cell>
          <cell r="B686">
            <v>1325</v>
          </cell>
          <cell r="C686">
            <v>1322.85</v>
          </cell>
          <cell r="D686">
            <v>977.32</v>
          </cell>
          <cell r="E686">
            <v>973.88</v>
          </cell>
          <cell r="F686">
            <v>1109.1600000000001</v>
          </cell>
          <cell r="G686">
            <v>1105.3699999999999</v>
          </cell>
        </row>
        <row r="687">
          <cell r="A687">
            <v>42996</v>
          </cell>
          <cell r="B687">
            <v>1314.4</v>
          </cell>
          <cell r="C687">
            <v>1312.1</v>
          </cell>
          <cell r="D687">
            <v>970.16</v>
          </cell>
          <cell r="E687">
            <v>967.41</v>
          </cell>
          <cell r="F687">
            <v>1100.68</v>
          </cell>
          <cell r="G687">
            <v>1096.6500000000001</v>
          </cell>
        </row>
        <row r="688">
          <cell r="A688">
            <v>42997</v>
          </cell>
          <cell r="B688">
            <v>1308.45</v>
          </cell>
          <cell r="C688">
            <v>1309.5999999999999</v>
          </cell>
          <cell r="D688">
            <v>969.3</v>
          </cell>
          <cell r="E688">
            <v>969.5</v>
          </cell>
          <cell r="F688">
            <v>1091.25</v>
          </cell>
          <cell r="G688">
            <v>1092.8599999999999</v>
          </cell>
        </row>
        <row r="689">
          <cell r="A689">
            <v>42998</v>
          </cell>
          <cell r="B689">
            <v>1314.9</v>
          </cell>
          <cell r="C689">
            <v>1311.3</v>
          </cell>
          <cell r="D689">
            <v>970.53</v>
          </cell>
          <cell r="E689">
            <v>967.35</v>
          </cell>
          <cell r="F689">
            <v>1094.79</v>
          </cell>
          <cell r="G689">
            <v>1092.71</v>
          </cell>
        </row>
        <row r="690">
          <cell r="A690">
            <v>42999</v>
          </cell>
          <cell r="B690">
            <v>1297.3499999999999</v>
          </cell>
          <cell r="C690">
            <v>1292.0999999999999</v>
          </cell>
          <cell r="D690">
            <v>960.56</v>
          </cell>
          <cell r="E690">
            <v>956.15</v>
          </cell>
          <cell r="F690">
            <v>1089</v>
          </cell>
          <cell r="G690">
            <v>1083.81</v>
          </cell>
        </row>
        <row r="691">
          <cell r="A691">
            <v>43000</v>
          </cell>
          <cell r="B691">
            <v>1297</v>
          </cell>
          <cell r="C691">
            <v>1294.8</v>
          </cell>
          <cell r="D691">
            <v>956.15</v>
          </cell>
          <cell r="E691">
            <v>958.8</v>
          </cell>
          <cell r="F691">
            <v>1082.0899999999999</v>
          </cell>
          <cell r="G691">
            <v>1081.55</v>
          </cell>
        </row>
        <row r="692">
          <cell r="A692">
            <v>43003</v>
          </cell>
          <cell r="B692">
            <v>1295.5</v>
          </cell>
          <cell r="C692">
            <v>1293.3</v>
          </cell>
          <cell r="D692">
            <v>957.89</v>
          </cell>
          <cell r="E692">
            <v>956.52</v>
          </cell>
          <cell r="F692">
            <v>1089.26</v>
          </cell>
          <cell r="G692">
            <v>1088.57</v>
          </cell>
        </row>
        <row r="693">
          <cell r="A693">
            <v>43004</v>
          </cell>
          <cell r="B693">
            <v>1306.9000000000001</v>
          </cell>
          <cell r="C693">
            <v>1300.05</v>
          </cell>
          <cell r="D693">
            <v>969.59</v>
          </cell>
          <cell r="E693">
            <v>967.76</v>
          </cell>
          <cell r="F693">
            <v>1105.3800000000001</v>
          </cell>
          <cell r="G693">
            <v>1103.0899999999999</v>
          </cell>
        </row>
        <row r="694">
          <cell r="A694">
            <v>43005</v>
          </cell>
          <cell r="B694">
            <v>1291.3</v>
          </cell>
          <cell r="C694">
            <v>1282.55</v>
          </cell>
          <cell r="D694">
            <v>963.83</v>
          </cell>
          <cell r="E694">
            <v>958.19</v>
          </cell>
          <cell r="F694">
            <v>1099.54</v>
          </cell>
          <cell r="G694">
            <v>1094.1400000000001</v>
          </cell>
        </row>
        <row r="695">
          <cell r="A695">
            <v>43006</v>
          </cell>
          <cell r="B695">
            <v>1284.3</v>
          </cell>
          <cell r="C695">
            <v>1283.3499999999999</v>
          </cell>
          <cell r="D695">
            <v>961.04</v>
          </cell>
          <cell r="E695">
            <v>955.71</v>
          </cell>
          <cell r="F695">
            <v>1091.4000000000001</v>
          </cell>
          <cell r="G695">
            <v>1088.02</v>
          </cell>
        </row>
        <row r="696">
          <cell r="A696">
            <v>43007</v>
          </cell>
          <cell r="B696">
            <v>1286.95</v>
          </cell>
          <cell r="C696">
            <v>1283.0999999999999</v>
          </cell>
          <cell r="D696">
            <v>963.15</v>
          </cell>
          <cell r="E696">
            <v>960.02</v>
          </cell>
          <cell r="F696">
            <v>1090.82</v>
          </cell>
          <cell r="G696">
            <v>1087.43</v>
          </cell>
        </row>
        <row r="697">
          <cell r="A697">
            <v>43010</v>
          </cell>
          <cell r="B697">
            <v>1273.0999999999999</v>
          </cell>
          <cell r="C697">
            <v>1273.7</v>
          </cell>
          <cell r="D697">
            <v>956.48</v>
          </cell>
          <cell r="E697">
            <v>960.24</v>
          </cell>
          <cell r="F697">
            <v>1084.55</v>
          </cell>
          <cell r="G697">
            <v>1084.81</v>
          </cell>
        </row>
        <row r="698">
          <cell r="A698">
            <v>43011</v>
          </cell>
          <cell r="B698">
            <v>1270.7</v>
          </cell>
          <cell r="C698">
            <v>1271.25</v>
          </cell>
          <cell r="D698">
            <v>959</v>
          </cell>
          <cell r="E698">
            <v>959.29</v>
          </cell>
          <cell r="F698">
            <v>1081.8699999999999</v>
          </cell>
          <cell r="G698">
            <v>1081.33</v>
          </cell>
        </row>
        <row r="699">
          <cell r="A699">
            <v>43012</v>
          </cell>
          <cell r="B699">
            <v>1275.55</v>
          </cell>
          <cell r="C699">
            <v>1274.25</v>
          </cell>
          <cell r="D699">
            <v>960.87</v>
          </cell>
          <cell r="E699">
            <v>960.66</v>
          </cell>
          <cell r="F699">
            <v>1085.1099999999999</v>
          </cell>
          <cell r="G699">
            <v>1084.1300000000001</v>
          </cell>
        </row>
        <row r="700">
          <cell r="A700">
            <v>43013</v>
          </cell>
          <cell r="B700">
            <v>1278.4000000000001</v>
          </cell>
          <cell r="C700">
            <v>1274.5</v>
          </cell>
          <cell r="D700">
            <v>969.28</v>
          </cell>
          <cell r="E700">
            <v>970.28</v>
          </cell>
          <cell r="F700">
            <v>1086.51</v>
          </cell>
          <cell r="G700">
            <v>1087.28</v>
          </cell>
        </row>
        <row r="701">
          <cell r="A701">
            <v>43014</v>
          </cell>
          <cell r="B701">
            <v>1268.2</v>
          </cell>
          <cell r="C701">
            <v>1261.8</v>
          </cell>
          <cell r="D701">
            <v>970.43</v>
          </cell>
          <cell r="E701">
            <v>967.93</v>
          </cell>
          <cell r="F701">
            <v>1083.93</v>
          </cell>
          <cell r="G701">
            <v>1078.5899999999999</v>
          </cell>
        </row>
        <row r="702">
          <cell r="A702">
            <v>43017</v>
          </cell>
          <cell r="B702">
            <v>1282.1500000000001</v>
          </cell>
          <cell r="C702">
            <v>1278.75</v>
          </cell>
          <cell r="D702">
            <v>976.23</v>
          </cell>
          <cell r="E702">
            <v>972.23</v>
          </cell>
          <cell r="F702">
            <v>1092.01</v>
          </cell>
          <cell r="G702">
            <v>1090.01</v>
          </cell>
        </row>
        <row r="703">
          <cell r="A703">
            <v>43018</v>
          </cell>
          <cell r="B703">
            <v>1289.5999999999999</v>
          </cell>
          <cell r="C703">
            <v>1291.4000000000001</v>
          </cell>
          <cell r="D703">
            <v>977.77</v>
          </cell>
          <cell r="E703">
            <v>978.88</v>
          </cell>
          <cell r="F703">
            <v>1094.6099999999999</v>
          </cell>
          <cell r="G703">
            <v>1094.07</v>
          </cell>
        </row>
        <row r="704">
          <cell r="A704">
            <v>43019</v>
          </cell>
          <cell r="B704">
            <v>1290.2</v>
          </cell>
          <cell r="C704">
            <v>1289.25</v>
          </cell>
          <cell r="D704">
            <v>978.62</v>
          </cell>
          <cell r="E704">
            <v>976.35</v>
          </cell>
          <cell r="F704">
            <v>1091.9000000000001</v>
          </cell>
          <cell r="G704">
            <v>1087.6099999999999</v>
          </cell>
        </row>
        <row r="705">
          <cell r="A705">
            <v>43020</v>
          </cell>
          <cell r="B705">
            <v>1294.45</v>
          </cell>
          <cell r="C705">
            <v>1290.25</v>
          </cell>
          <cell r="D705">
            <v>977.96</v>
          </cell>
          <cell r="E705">
            <v>981.75</v>
          </cell>
          <cell r="F705">
            <v>1092.26</v>
          </cell>
          <cell r="G705">
            <v>1090.52</v>
          </cell>
        </row>
        <row r="706">
          <cell r="A706">
            <v>43021</v>
          </cell>
          <cell r="B706">
            <v>1293.9000000000001</v>
          </cell>
          <cell r="C706">
            <v>1299.5999999999999</v>
          </cell>
          <cell r="D706">
            <v>972.88</v>
          </cell>
          <cell r="E706">
            <v>975.74</v>
          </cell>
          <cell r="F706">
            <v>1093.73</v>
          </cell>
          <cell r="G706">
            <v>1095.43</v>
          </cell>
        </row>
        <row r="707">
          <cell r="A707">
            <v>43024</v>
          </cell>
          <cell r="B707">
            <v>1305.1500000000001</v>
          </cell>
          <cell r="C707">
            <v>1303.3</v>
          </cell>
          <cell r="D707">
            <v>981.08</v>
          </cell>
          <cell r="E707">
            <v>981.25</v>
          </cell>
          <cell r="F707">
            <v>1107.03</v>
          </cell>
          <cell r="G707">
            <v>1104.1600000000001</v>
          </cell>
        </row>
        <row r="708">
          <cell r="A708">
            <v>43025</v>
          </cell>
          <cell r="B708">
            <v>1289.7</v>
          </cell>
          <cell r="C708">
            <v>1284.75</v>
          </cell>
          <cell r="D708">
            <v>973.47</v>
          </cell>
          <cell r="E708">
            <v>975.38</v>
          </cell>
          <cell r="F708">
            <v>1097.02</v>
          </cell>
          <cell r="G708">
            <v>1094.48</v>
          </cell>
        </row>
        <row r="709">
          <cell r="A709">
            <v>43026</v>
          </cell>
          <cell r="B709">
            <v>1280.6500000000001</v>
          </cell>
          <cell r="C709">
            <v>1280.2</v>
          </cell>
          <cell r="D709">
            <v>972.53</v>
          </cell>
          <cell r="E709">
            <v>973.08</v>
          </cell>
          <cell r="F709">
            <v>1090.47</v>
          </cell>
          <cell r="G709">
            <v>1088.55</v>
          </cell>
        </row>
        <row r="710">
          <cell r="A710">
            <v>43027</v>
          </cell>
          <cell r="B710">
            <v>1283.4000000000001</v>
          </cell>
          <cell r="C710">
            <v>1286.4000000000001</v>
          </cell>
          <cell r="D710">
            <v>975.64</v>
          </cell>
          <cell r="E710">
            <v>975.35</v>
          </cell>
          <cell r="F710">
            <v>1087.42</v>
          </cell>
          <cell r="G710">
            <v>1085.98</v>
          </cell>
        </row>
        <row r="711">
          <cell r="A711">
            <v>43028</v>
          </cell>
          <cell r="B711">
            <v>1280.25</v>
          </cell>
          <cell r="C711">
            <v>1281.2</v>
          </cell>
          <cell r="D711">
            <v>974.27</v>
          </cell>
          <cell r="E711">
            <v>973.2</v>
          </cell>
          <cell r="F711">
            <v>1084.76</v>
          </cell>
          <cell r="G711">
            <v>1086.97</v>
          </cell>
        </row>
        <row r="712">
          <cell r="A712">
            <v>43031</v>
          </cell>
          <cell r="B712">
            <v>1275.25</v>
          </cell>
          <cell r="C712">
            <v>1274.9000000000001</v>
          </cell>
          <cell r="D712">
            <v>967.79</v>
          </cell>
          <cell r="E712">
            <v>966.37</v>
          </cell>
          <cell r="F712">
            <v>1085.6199999999999</v>
          </cell>
          <cell r="G712">
            <v>1085.07</v>
          </cell>
        </row>
        <row r="713">
          <cell r="A713">
            <v>43032</v>
          </cell>
          <cell r="B713">
            <v>1278.3</v>
          </cell>
          <cell r="C713">
            <v>1276.45</v>
          </cell>
          <cell r="D713">
            <v>970.36</v>
          </cell>
          <cell r="E713">
            <v>970.48</v>
          </cell>
          <cell r="F713">
            <v>1087.32</v>
          </cell>
          <cell r="G713">
            <v>1085.6199999999999</v>
          </cell>
        </row>
        <row r="714">
          <cell r="A714">
            <v>43033</v>
          </cell>
          <cell r="B714">
            <v>1273</v>
          </cell>
          <cell r="C714">
            <v>1275</v>
          </cell>
          <cell r="D714">
            <v>964.81</v>
          </cell>
          <cell r="E714">
            <v>963.26</v>
          </cell>
          <cell r="F714">
            <v>1081.67</v>
          </cell>
          <cell r="G714">
            <v>1081.2</v>
          </cell>
        </row>
        <row r="715">
          <cell r="A715">
            <v>43034</v>
          </cell>
          <cell r="B715">
            <v>1278</v>
          </cell>
          <cell r="C715">
            <v>1273.75</v>
          </cell>
          <cell r="D715">
            <v>968.34</v>
          </cell>
          <cell r="E715">
            <v>965.76</v>
          </cell>
          <cell r="F715">
            <v>1082.3399999999999</v>
          </cell>
          <cell r="G715">
            <v>1086.8900000000001</v>
          </cell>
        </row>
        <row r="716">
          <cell r="A716">
            <v>43035</v>
          </cell>
          <cell r="B716">
            <v>1267.8</v>
          </cell>
          <cell r="C716">
            <v>1266.45</v>
          </cell>
          <cell r="D716">
            <v>968.35</v>
          </cell>
          <cell r="E716">
            <v>968.07</v>
          </cell>
          <cell r="F716">
            <v>1090.18</v>
          </cell>
          <cell r="G716">
            <v>1093.58</v>
          </cell>
        </row>
        <row r="717">
          <cell r="A717">
            <v>43038</v>
          </cell>
          <cell r="B717">
            <v>1272.75</v>
          </cell>
          <cell r="C717">
            <v>1272</v>
          </cell>
          <cell r="D717">
            <v>966.91</v>
          </cell>
          <cell r="E717">
            <v>965.32</v>
          </cell>
          <cell r="F717">
            <v>1093.8</v>
          </cell>
          <cell r="G717">
            <v>1095.19</v>
          </cell>
        </row>
        <row r="718">
          <cell r="A718">
            <v>43039</v>
          </cell>
          <cell r="B718">
            <v>1274.4000000000001</v>
          </cell>
          <cell r="C718">
            <v>1270.1500000000001</v>
          </cell>
          <cell r="D718">
            <v>964.21</v>
          </cell>
          <cell r="E718">
            <v>959.09</v>
          </cell>
          <cell r="F718">
            <v>1095.5999999999999</v>
          </cell>
          <cell r="G718">
            <v>1091.69</v>
          </cell>
        </row>
        <row r="719">
          <cell r="A719">
            <v>43040</v>
          </cell>
          <cell r="B719">
            <v>1279.25</v>
          </cell>
          <cell r="C719">
            <v>1277.05</v>
          </cell>
          <cell r="D719">
            <v>961.48</v>
          </cell>
          <cell r="E719">
            <v>962</v>
          </cell>
          <cell r="F719">
            <v>1099.52</v>
          </cell>
          <cell r="G719">
            <v>1097.6199999999999</v>
          </cell>
        </row>
        <row r="720">
          <cell r="A720">
            <v>43041</v>
          </cell>
          <cell r="B720">
            <v>1276.4000000000001</v>
          </cell>
          <cell r="C720">
            <v>1279.2</v>
          </cell>
          <cell r="D720">
            <v>965.09</v>
          </cell>
          <cell r="E720">
            <v>976.03</v>
          </cell>
          <cell r="F720">
            <v>1095.92</v>
          </cell>
          <cell r="G720">
            <v>1096.79</v>
          </cell>
        </row>
        <row r="721">
          <cell r="A721">
            <v>43042</v>
          </cell>
          <cell r="B721">
            <v>1275.3</v>
          </cell>
          <cell r="C721">
            <v>1267.2</v>
          </cell>
          <cell r="D721">
            <v>976.24</v>
          </cell>
          <cell r="E721">
            <v>970.17</v>
          </cell>
          <cell r="F721">
            <v>1094.5899999999999</v>
          </cell>
          <cell r="G721">
            <v>1091.82</v>
          </cell>
        </row>
        <row r="722">
          <cell r="A722">
            <v>43045</v>
          </cell>
          <cell r="B722">
            <v>1271.5999999999999</v>
          </cell>
          <cell r="C722">
            <v>1270.9000000000001</v>
          </cell>
          <cell r="D722">
            <v>969.72</v>
          </cell>
          <cell r="E722">
            <v>969.82</v>
          </cell>
          <cell r="F722">
            <v>1095.6099999999999</v>
          </cell>
          <cell r="G722">
            <v>1097.04</v>
          </cell>
        </row>
        <row r="723">
          <cell r="A723">
            <v>43046</v>
          </cell>
          <cell r="B723">
            <v>1276.3499999999999</v>
          </cell>
          <cell r="C723">
            <v>1275.5999999999999</v>
          </cell>
          <cell r="D723">
            <v>970.92</v>
          </cell>
          <cell r="E723">
            <v>972.01</v>
          </cell>
          <cell r="F723">
            <v>1103.28</v>
          </cell>
          <cell r="G723">
            <v>1101.8599999999999</v>
          </cell>
        </row>
        <row r="724">
          <cell r="A724">
            <v>43047</v>
          </cell>
          <cell r="B724">
            <v>1282.25</v>
          </cell>
          <cell r="C724">
            <v>1284</v>
          </cell>
          <cell r="D724">
            <v>976.82</v>
          </cell>
          <cell r="E724">
            <v>980.85</v>
          </cell>
          <cell r="F724">
            <v>1105.43</v>
          </cell>
          <cell r="G724">
            <v>1107.19</v>
          </cell>
        </row>
        <row r="725">
          <cell r="A725">
            <v>43048</v>
          </cell>
          <cell r="B725">
            <v>1284</v>
          </cell>
          <cell r="C725">
            <v>1284.8</v>
          </cell>
          <cell r="D725">
            <v>980.98</v>
          </cell>
          <cell r="E725">
            <v>980.3</v>
          </cell>
          <cell r="F725">
            <v>1106.29</v>
          </cell>
          <cell r="G725">
            <v>1104.67</v>
          </cell>
        </row>
        <row r="726">
          <cell r="A726">
            <v>43049</v>
          </cell>
          <cell r="B726">
            <v>1284.45</v>
          </cell>
          <cell r="C726">
            <v>1284.3</v>
          </cell>
          <cell r="D726">
            <v>976.44</v>
          </cell>
          <cell r="E726">
            <v>971.96</v>
          </cell>
          <cell r="F726">
            <v>1102.19</v>
          </cell>
          <cell r="G726">
            <v>1100.77</v>
          </cell>
        </row>
        <row r="727">
          <cell r="A727">
            <v>43052</v>
          </cell>
          <cell r="B727">
            <v>1278.4000000000001</v>
          </cell>
          <cell r="C727">
            <v>1277.95</v>
          </cell>
          <cell r="D727">
            <v>977.59</v>
          </cell>
          <cell r="E727">
            <v>976.35</v>
          </cell>
          <cell r="F727">
            <v>1097.8900000000001</v>
          </cell>
          <cell r="G727">
            <v>1095.71</v>
          </cell>
        </row>
        <row r="728">
          <cell r="A728">
            <v>43053</v>
          </cell>
          <cell r="B728">
            <v>1273.7</v>
          </cell>
          <cell r="C728">
            <v>1274.5999999999999</v>
          </cell>
          <cell r="D728">
            <v>972.47</v>
          </cell>
          <cell r="E728">
            <v>972.52</v>
          </cell>
          <cell r="F728">
            <v>1086.5899999999999</v>
          </cell>
          <cell r="G728">
            <v>1084.56</v>
          </cell>
        </row>
        <row r="729">
          <cell r="A729">
            <v>43054</v>
          </cell>
          <cell r="B729">
            <v>1285.7</v>
          </cell>
          <cell r="C729">
            <v>1282.2</v>
          </cell>
          <cell r="D729">
            <v>976.62</v>
          </cell>
          <cell r="E729">
            <v>974.22</v>
          </cell>
          <cell r="F729">
            <v>1086.29</v>
          </cell>
          <cell r="G729">
            <v>1084.74</v>
          </cell>
        </row>
        <row r="730">
          <cell r="A730">
            <v>43055</v>
          </cell>
          <cell r="B730">
            <v>1277.7</v>
          </cell>
          <cell r="C730">
            <v>1280</v>
          </cell>
          <cell r="D730">
            <v>969.01</v>
          </cell>
          <cell r="E730">
            <v>969.47</v>
          </cell>
          <cell r="F730">
            <v>1085.53</v>
          </cell>
          <cell r="G730">
            <v>1086.5899999999999</v>
          </cell>
        </row>
        <row r="731">
          <cell r="A731">
            <v>43056</v>
          </cell>
          <cell r="B731">
            <v>1283.8499999999999</v>
          </cell>
          <cell r="C731">
            <v>1284.3499999999999</v>
          </cell>
          <cell r="D731">
            <v>969.31</v>
          </cell>
          <cell r="E731">
            <v>973.28</v>
          </cell>
          <cell r="F731">
            <v>1088.19</v>
          </cell>
          <cell r="G731">
            <v>1088.6199999999999</v>
          </cell>
        </row>
        <row r="732">
          <cell r="A732">
            <v>43059</v>
          </cell>
          <cell r="B732">
            <v>1292.3499999999999</v>
          </cell>
          <cell r="C732">
            <v>1286.2</v>
          </cell>
          <cell r="D732">
            <v>974.82</v>
          </cell>
          <cell r="E732">
            <v>970.44</v>
          </cell>
          <cell r="F732">
            <v>1096.43</v>
          </cell>
          <cell r="G732">
            <v>1094.17</v>
          </cell>
        </row>
        <row r="733">
          <cell r="A733">
            <v>43060</v>
          </cell>
          <cell r="B733">
            <v>1280</v>
          </cell>
          <cell r="C733">
            <v>1283.3</v>
          </cell>
          <cell r="D733">
            <v>967.04</v>
          </cell>
          <cell r="E733">
            <v>968.25</v>
          </cell>
          <cell r="F733">
            <v>1090.69</v>
          </cell>
          <cell r="G733">
            <v>1093.3699999999999</v>
          </cell>
        </row>
        <row r="734">
          <cell r="A734">
            <v>43061</v>
          </cell>
          <cell r="B734">
            <v>1283.95</v>
          </cell>
          <cell r="C734">
            <v>1286.95</v>
          </cell>
          <cell r="D734">
            <v>969.25</v>
          </cell>
          <cell r="E734">
            <v>969.46</v>
          </cell>
          <cell r="F734">
            <v>1092.51</v>
          </cell>
          <cell r="G734">
            <v>1093.01</v>
          </cell>
        </row>
        <row r="735">
          <cell r="A735">
            <v>43062</v>
          </cell>
          <cell r="B735">
            <v>1290.1500000000001</v>
          </cell>
          <cell r="C735">
            <v>1290.3499999999999</v>
          </cell>
          <cell r="D735">
            <v>969.93</v>
          </cell>
          <cell r="E735">
            <v>969.96</v>
          </cell>
          <cell r="F735">
            <v>1089.4000000000001</v>
          </cell>
          <cell r="G735">
            <v>1089.18</v>
          </cell>
        </row>
        <row r="736">
          <cell r="A736">
            <v>43063</v>
          </cell>
          <cell r="B736">
            <v>1289.1500000000001</v>
          </cell>
          <cell r="C736">
            <v>1290.5</v>
          </cell>
          <cell r="D736">
            <v>967.89</v>
          </cell>
          <cell r="E736">
            <v>966.58</v>
          </cell>
          <cell r="F736">
            <v>1086.3699999999999</v>
          </cell>
          <cell r="G736">
            <v>1082.5999999999999</v>
          </cell>
        </row>
        <row r="737">
          <cell r="A737">
            <v>43066</v>
          </cell>
          <cell r="B737">
            <v>1294.7</v>
          </cell>
          <cell r="C737">
            <v>1294.9000000000001</v>
          </cell>
          <cell r="D737">
            <v>969.73</v>
          </cell>
          <cell r="E737">
            <v>969.36</v>
          </cell>
          <cell r="F737">
            <v>1084.83</v>
          </cell>
          <cell r="G737">
            <v>1085</v>
          </cell>
        </row>
        <row r="738">
          <cell r="A738">
            <v>43067</v>
          </cell>
          <cell r="B738">
            <v>1293.9000000000001</v>
          </cell>
          <cell r="C738">
            <v>1291.8499999999999</v>
          </cell>
          <cell r="D738">
            <v>972.75</v>
          </cell>
          <cell r="E738">
            <v>974.18</v>
          </cell>
          <cell r="F738">
            <v>1088.95</v>
          </cell>
          <cell r="G738">
            <v>1087.6099999999999</v>
          </cell>
        </row>
        <row r="739">
          <cell r="A739">
            <v>43068</v>
          </cell>
          <cell r="B739">
            <v>1294.8499999999999</v>
          </cell>
          <cell r="C739">
            <v>1283.8499999999999</v>
          </cell>
          <cell r="D739">
            <v>965.7</v>
          </cell>
          <cell r="E739">
            <v>957.5</v>
          </cell>
          <cell r="F739">
            <v>1092.46</v>
          </cell>
          <cell r="G739">
            <v>1085.1099999999999</v>
          </cell>
        </row>
        <row r="740">
          <cell r="A740">
            <v>43069</v>
          </cell>
          <cell r="B740">
            <v>1282.1500000000001</v>
          </cell>
          <cell r="C740">
            <v>1280.2</v>
          </cell>
          <cell r="D740">
            <v>952.64</v>
          </cell>
          <cell r="E740">
            <v>948.88</v>
          </cell>
          <cell r="F740">
            <v>1084.06</v>
          </cell>
          <cell r="G740">
            <v>1074.98</v>
          </cell>
        </row>
        <row r="741">
          <cell r="A741">
            <v>43070</v>
          </cell>
          <cell r="B741">
            <v>1277.25</v>
          </cell>
          <cell r="C741">
            <v>1275.5</v>
          </cell>
          <cell r="D741">
            <v>946.57</v>
          </cell>
          <cell r="E741">
            <v>947.31</v>
          </cell>
          <cell r="F741">
            <v>1072.51</v>
          </cell>
          <cell r="G741">
            <v>1075.3699999999999</v>
          </cell>
        </row>
        <row r="742">
          <cell r="A742">
            <v>43073</v>
          </cell>
          <cell r="B742">
            <v>1279.0999999999999</v>
          </cell>
          <cell r="C742">
            <v>1273.45</v>
          </cell>
          <cell r="D742">
            <v>952.67</v>
          </cell>
          <cell r="E742">
            <v>942.1</v>
          </cell>
          <cell r="F742">
            <v>1079.43</v>
          </cell>
          <cell r="G742">
            <v>1075.68</v>
          </cell>
        </row>
        <row r="743">
          <cell r="A743">
            <v>43074</v>
          </cell>
          <cell r="B743">
            <v>1275.9000000000001</v>
          </cell>
          <cell r="C743">
            <v>1266.3</v>
          </cell>
          <cell r="D743">
            <v>950.29</v>
          </cell>
          <cell r="E743">
            <v>942.89</v>
          </cell>
          <cell r="F743">
            <v>1075.71</v>
          </cell>
          <cell r="G743">
            <v>1070.1500000000001</v>
          </cell>
        </row>
        <row r="744">
          <cell r="A744">
            <v>43075</v>
          </cell>
          <cell r="B744">
            <v>1268.55</v>
          </cell>
          <cell r="C744">
            <v>1263.7</v>
          </cell>
          <cell r="D744">
            <v>948.37</v>
          </cell>
          <cell r="E744">
            <v>945.25</v>
          </cell>
          <cell r="F744">
            <v>1072.31</v>
          </cell>
          <cell r="G744">
            <v>1072.1199999999999</v>
          </cell>
        </row>
        <row r="745">
          <cell r="A745">
            <v>43076</v>
          </cell>
          <cell r="B745">
            <v>1256.8</v>
          </cell>
          <cell r="C745">
            <v>1255</v>
          </cell>
          <cell r="D745">
            <v>937.57</v>
          </cell>
          <cell r="E745">
            <v>934.85</v>
          </cell>
          <cell r="F745">
            <v>1066.77</v>
          </cell>
          <cell r="G745">
            <v>1063.74</v>
          </cell>
        </row>
        <row r="746">
          <cell r="A746">
            <v>43077</v>
          </cell>
          <cell r="B746">
            <v>1245.8499999999999</v>
          </cell>
          <cell r="C746">
            <v>1250.6500000000001</v>
          </cell>
          <cell r="D746">
            <v>924.42</v>
          </cell>
          <cell r="E746">
            <v>931.98</v>
          </cell>
          <cell r="F746">
            <v>1061.0899999999999</v>
          </cell>
          <cell r="G746">
            <v>1063.8</v>
          </cell>
        </row>
        <row r="747">
          <cell r="A747">
            <v>43080</v>
          </cell>
          <cell r="B747">
            <v>1251.4000000000001</v>
          </cell>
          <cell r="C747">
            <v>1247.1500000000001</v>
          </cell>
          <cell r="D747">
            <v>935.8</v>
          </cell>
          <cell r="E747">
            <v>933.74</v>
          </cell>
          <cell r="F747">
            <v>1061.19</v>
          </cell>
          <cell r="G747">
            <v>1057.33</v>
          </cell>
        </row>
        <row r="748">
          <cell r="A748">
            <v>43081</v>
          </cell>
          <cell r="B748">
            <v>1243.4000000000001</v>
          </cell>
          <cell r="C748">
            <v>1240.9000000000001</v>
          </cell>
          <cell r="D748">
            <v>933.92</v>
          </cell>
          <cell r="E748">
            <v>930.18</v>
          </cell>
          <cell r="F748">
            <v>1056.27</v>
          </cell>
          <cell r="G748">
            <v>1056.8699999999999</v>
          </cell>
        </row>
        <row r="749">
          <cell r="A749">
            <v>43082</v>
          </cell>
          <cell r="B749">
            <v>1241.5999999999999</v>
          </cell>
          <cell r="C749">
            <v>1242.6500000000001</v>
          </cell>
          <cell r="D749">
            <v>929.96</v>
          </cell>
          <cell r="E749">
            <v>929.38</v>
          </cell>
          <cell r="F749">
            <v>1056.97</v>
          </cell>
          <cell r="G749">
            <v>1057.3699999999999</v>
          </cell>
        </row>
        <row r="750">
          <cell r="A750">
            <v>43083</v>
          </cell>
          <cell r="B750">
            <v>1255.5999999999999</v>
          </cell>
          <cell r="C750">
            <v>1251</v>
          </cell>
          <cell r="D750">
            <v>935.67</v>
          </cell>
          <cell r="E750">
            <v>933</v>
          </cell>
          <cell r="F750">
            <v>1062.49</v>
          </cell>
          <cell r="G750">
            <v>1059.97</v>
          </cell>
        </row>
        <row r="751">
          <cell r="A751">
            <v>43084</v>
          </cell>
          <cell r="B751">
            <v>1257.25</v>
          </cell>
          <cell r="C751">
            <v>1254.5999999999999</v>
          </cell>
          <cell r="D751">
            <v>937.41</v>
          </cell>
          <cell r="E751">
            <v>941.33</v>
          </cell>
          <cell r="F751">
            <v>1065.52</v>
          </cell>
          <cell r="G751">
            <v>1065.6600000000001</v>
          </cell>
        </row>
        <row r="752">
          <cell r="A752">
            <v>43087</v>
          </cell>
          <cell r="B752">
            <v>1258.6500000000001</v>
          </cell>
          <cell r="C752">
            <v>1260.5999999999999</v>
          </cell>
          <cell r="D752">
            <v>943.11</v>
          </cell>
          <cell r="E752">
            <v>940.28</v>
          </cell>
          <cell r="F752">
            <v>1067.71</v>
          </cell>
          <cell r="G752">
            <v>1067.48</v>
          </cell>
        </row>
        <row r="753">
          <cell r="A753">
            <v>43088</v>
          </cell>
          <cell r="B753">
            <v>1263.0999999999999</v>
          </cell>
          <cell r="C753">
            <v>1260.3499999999999</v>
          </cell>
          <cell r="D753">
            <v>944.93</v>
          </cell>
          <cell r="E753">
            <v>943.5</v>
          </cell>
          <cell r="F753">
            <v>1070.0999999999999</v>
          </cell>
          <cell r="G753">
            <v>1067.1400000000001</v>
          </cell>
        </row>
        <row r="754">
          <cell r="A754">
            <v>43089</v>
          </cell>
          <cell r="B754">
            <v>1265.95</v>
          </cell>
          <cell r="C754">
            <v>1264.55</v>
          </cell>
          <cell r="D754">
            <v>944.27</v>
          </cell>
          <cell r="E754">
            <v>943.61</v>
          </cell>
          <cell r="F754">
            <v>1068.21</v>
          </cell>
          <cell r="G754">
            <v>1066.4000000000001</v>
          </cell>
        </row>
        <row r="755">
          <cell r="A755">
            <v>43090</v>
          </cell>
          <cell r="B755">
            <v>1265.8499999999999</v>
          </cell>
          <cell r="C755">
            <v>1264.55</v>
          </cell>
          <cell r="D755">
            <v>945.97</v>
          </cell>
          <cell r="E755">
            <v>947.15</v>
          </cell>
          <cell r="F755">
            <v>1065.0899999999999</v>
          </cell>
          <cell r="G755">
            <v>1065.6400000000001</v>
          </cell>
        </row>
        <row r="756">
          <cell r="A756">
            <v>43091</v>
          </cell>
          <cell r="B756">
            <v>1268.05</v>
          </cell>
          <cell r="D756">
            <v>947.74</v>
          </cell>
          <cell r="F756">
            <v>1069.8499999999999</v>
          </cell>
        </row>
        <row r="757">
          <cell r="A757">
            <v>43096</v>
          </cell>
          <cell r="B757">
            <v>1285.4000000000001</v>
          </cell>
          <cell r="C757">
            <v>1279.4000000000001</v>
          </cell>
          <cell r="D757">
            <v>958.78</v>
          </cell>
          <cell r="E757">
            <v>953.92</v>
          </cell>
          <cell r="F757">
            <v>1081.54</v>
          </cell>
          <cell r="G757">
            <v>1074.57</v>
          </cell>
        </row>
        <row r="758">
          <cell r="A758">
            <v>43097</v>
          </cell>
          <cell r="B758">
            <v>1291.5999999999999</v>
          </cell>
          <cell r="C758">
            <v>1291</v>
          </cell>
          <cell r="D758">
            <v>960.43</v>
          </cell>
          <cell r="E758">
            <v>959.86</v>
          </cell>
          <cell r="F758">
            <v>1082.75</v>
          </cell>
          <cell r="G758">
            <v>1080.44</v>
          </cell>
        </row>
        <row r="759">
          <cell r="A759">
            <v>43098</v>
          </cell>
          <cell r="B759">
            <v>1296.5</v>
          </cell>
          <cell r="D759">
            <v>960.84</v>
          </cell>
          <cell r="F759">
            <v>1082.45</v>
          </cell>
        </row>
        <row r="760">
          <cell r="A760">
            <v>43102</v>
          </cell>
          <cell r="B760">
            <v>1312.8</v>
          </cell>
          <cell r="C760">
            <v>1312.05</v>
          </cell>
          <cell r="D760">
            <v>968.85</v>
          </cell>
          <cell r="E760">
            <v>968.29</v>
          </cell>
          <cell r="F760">
            <v>1087.52</v>
          </cell>
          <cell r="G760">
            <v>1090.05</v>
          </cell>
        </row>
        <row r="761">
          <cell r="A761">
            <v>43103</v>
          </cell>
          <cell r="B761">
            <v>1314.6</v>
          </cell>
          <cell r="C761">
            <v>1314.9</v>
          </cell>
          <cell r="D761">
            <v>968.2</v>
          </cell>
          <cell r="E761">
            <v>972.37</v>
          </cell>
          <cell r="F761">
            <v>1092.96</v>
          </cell>
          <cell r="G761">
            <v>1094.92</v>
          </cell>
        </row>
        <row r="762">
          <cell r="A762">
            <v>43104</v>
          </cell>
          <cell r="B762">
            <v>1313.7</v>
          </cell>
          <cell r="C762">
            <v>1314.5</v>
          </cell>
          <cell r="D762">
            <v>969.77</v>
          </cell>
          <cell r="E762">
            <v>970.36</v>
          </cell>
          <cell r="F762">
            <v>1090.24</v>
          </cell>
          <cell r="G762">
            <v>1088.01</v>
          </cell>
        </row>
        <row r="763">
          <cell r="A763">
            <v>43105</v>
          </cell>
          <cell r="B763">
            <v>1317.9</v>
          </cell>
          <cell r="C763">
            <v>1317.15</v>
          </cell>
          <cell r="D763">
            <v>973.4</v>
          </cell>
          <cell r="E763">
            <v>972.19</v>
          </cell>
          <cell r="F763">
            <v>1094.25</v>
          </cell>
          <cell r="G763">
            <v>1095.08</v>
          </cell>
        </row>
        <row r="764">
          <cell r="A764">
            <v>43108</v>
          </cell>
          <cell r="B764">
            <v>1318.8</v>
          </cell>
          <cell r="C764">
            <v>1319.95</v>
          </cell>
          <cell r="D764">
            <v>974.33</v>
          </cell>
          <cell r="E764">
            <v>973.86</v>
          </cell>
          <cell r="F764">
            <v>1099.0899999999999</v>
          </cell>
          <cell r="G764">
            <v>1103.21</v>
          </cell>
        </row>
        <row r="765">
          <cell r="A765">
            <v>43109</v>
          </cell>
          <cell r="B765">
            <v>1314.95</v>
          </cell>
          <cell r="C765">
            <v>1311</v>
          </cell>
          <cell r="D765">
            <v>972.01</v>
          </cell>
          <cell r="E765">
            <v>970.27</v>
          </cell>
          <cell r="F765">
            <v>1102.19</v>
          </cell>
          <cell r="G765">
            <v>1099.8</v>
          </cell>
        </row>
        <row r="766">
          <cell r="A766">
            <v>43110</v>
          </cell>
          <cell r="B766">
            <v>1321.65</v>
          </cell>
          <cell r="C766">
            <v>1319.75</v>
          </cell>
          <cell r="D766">
            <v>976.96</v>
          </cell>
          <cell r="E766">
            <v>976.62</v>
          </cell>
          <cell r="F766">
            <v>1103.31</v>
          </cell>
          <cell r="G766">
            <v>1100.94</v>
          </cell>
        </row>
        <row r="767">
          <cell r="A767">
            <v>43111</v>
          </cell>
          <cell r="B767">
            <v>1319.85</v>
          </cell>
          <cell r="C767">
            <v>1323.05</v>
          </cell>
          <cell r="D767">
            <v>978.14</v>
          </cell>
          <cell r="E767">
            <v>977.2</v>
          </cell>
          <cell r="F767">
            <v>1104.45</v>
          </cell>
          <cell r="G767">
            <v>1098.1300000000001</v>
          </cell>
        </row>
        <row r="768">
          <cell r="A768">
            <v>43112</v>
          </cell>
          <cell r="B768">
            <v>1332.9</v>
          </cell>
          <cell r="C768">
            <v>1326.8</v>
          </cell>
          <cell r="D768">
            <v>978.75</v>
          </cell>
          <cell r="E768">
            <v>970.29</v>
          </cell>
          <cell r="F768">
            <v>1099.78</v>
          </cell>
          <cell r="G768">
            <v>1092.8900000000001</v>
          </cell>
        </row>
        <row r="769">
          <cell r="A769">
            <v>43115</v>
          </cell>
          <cell r="B769">
            <v>1343</v>
          </cell>
          <cell r="C769">
            <v>1339.25</v>
          </cell>
          <cell r="D769">
            <v>971.93</v>
          </cell>
          <cell r="E769">
            <v>970.69</v>
          </cell>
          <cell r="F769">
            <v>1092.93</v>
          </cell>
          <cell r="G769">
            <v>1092.29</v>
          </cell>
        </row>
        <row r="770">
          <cell r="A770">
            <v>43116</v>
          </cell>
          <cell r="B770">
            <v>1334.95</v>
          </cell>
          <cell r="C770">
            <v>1333.85</v>
          </cell>
          <cell r="D770">
            <v>970.38</v>
          </cell>
          <cell r="E770">
            <v>969.58</v>
          </cell>
          <cell r="F770">
            <v>1091.32</v>
          </cell>
          <cell r="G770">
            <v>1092.1600000000001</v>
          </cell>
        </row>
        <row r="771">
          <cell r="A771">
            <v>43117</v>
          </cell>
          <cell r="B771">
            <v>1337.35</v>
          </cell>
          <cell r="C771">
            <v>1335.65</v>
          </cell>
          <cell r="D771">
            <v>969.45</v>
          </cell>
          <cell r="E771">
            <v>968.08</v>
          </cell>
          <cell r="F771">
            <v>1092.48</v>
          </cell>
          <cell r="G771">
            <v>1092.96</v>
          </cell>
        </row>
        <row r="772">
          <cell r="A772">
            <v>43118</v>
          </cell>
          <cell r="B772">
            <v>1329.75</v>
          </cell>
          <cell r="C772">
            <v>1332.2</v>
          </cell>
          <cell r="D772">
            <v>961.14</v>
          </cell>
          <cell r="E772">
            <v>959.58</v>
          </cell>
          <cell r="F772">
            <v>1088.4000000000001</v>
          </cell>
          <cell r="G772">
            <v>1086.94</v>
          </cell>
        </row>
        <row r="773">
          <cell r="A773">
            <v>43119</v>
          </cell>
          <cell r="B773">
            <v>1335.8</v>
          </cell>
          <cell r="C773">
            <v>1334.95</v>
          </cell>
          <cell r="D773">
            <v>960.17</v>
          </cell>
          <cell r="E773">
            <v>962.1</v>
          </cell>
          <cell r="F773">
            <v>1087.74</v>
          </cell>
          <cell r="G773">
            <v>1089.72</v>
          </cell>
        </row>
        <row r="774">
          <cell r="A774">
            <v>43122</v>
          </cell>
          <cell r="B774">
            <v>1334.15</v>
          </cell>
          <cell r="C774">
            <v>1332.6</v>
          </cell>
          <cell r="D774">
            <v>959.12</v>
          </cell>
          <cell r="E774">
            <v>956.81</v>
          </cell>
          <cell r="F774">
            <v>1087.8699999999999</v>
          </cell>
          <cell r="G774">
            <v>1088.5999999999999</v>
          </cell>
        </row>
        <row r="775">
          <cell r="A775">
            <v>43123</v>
          </cell>
          <cell r="B775">
            <v>1337.1</v>
          </cell>
          <cell r="C775">
            <v>1333.4</v>
          </cell>
          <cell r="D775">
            <v>959.1</v>
          </cell>
          <cell r="E775">
            <v>953.11</v>
          </cell>
          <cell r="F775">
            <v>1091.74</v>
          </cell>
          <cell r="G775">
            <v>1085.79</v>
          </cell>
        </row>
        <row r="776">
          <cell r="A776">
            <v>43124</v>
          </cell>
          <cell r="B776">
            <v>1350.5</v>
          </cell>
          <cell r="C776">
            <v>1353.7</v>
          </cell>
          <cell r="D776">
            <v>957.5</v>
          </cell>
          <cell r="E776">
            <v>952.73</v>
          </cell>
          <cell r="F776">
            <v>1093.77</v>
          </cell>
          <cell r="G776">
            <v>1092.44</v>
          </cell>
        </row>
        <row r="777">
          <cell r="A777">
            <v>43125</v>
          </cell>
          <cell r="B777">
            <v>1360.25</v>
          </cell>
          <cell r="C777">
            <v>1354.95</v>
          </cell>
          <cell r="D777">
            <v>954.35</v>
          </cell>
          <cell r="E777">
            <v>947.79</v>
          </cell>
          <cell r="F777">
            <v>1095.27</v>
          </cell>
          <cell r="G777">
            <v>1084.9100000000001</v>
          </cell>
        </row>
        <row r="778">
          <cell r="A778">
            <v>43126</v>
          </cell>
          <cell r="B778">
            <v>1354.35</v>
          </cell>
          <cell r="C778">
            <v>1353.15</v>
          </cell>
          <cell r="D778">
            <v>950.21</v>
          </cell>
          <cell r="E778">
            <v>952.48</v>
          </cell>
          <cell r="F778">
            <v>1087.4100000000001</v>
          </cell>
          <cell r="G778">
            <v>1087.8</v>
          </cell>
        </row>
        <row r="779">
          <cell r="A779">
            <v>43129</v>
          </cell>
          <cell r="B779">
            <v>1348.4</v>
          </cell>
          <cell r="C779">
            <v>1343.85</v>
          </cell>
          <cell r="D779">
            <v>955.07</v>
          </cell>
          <cell r="E779">
            <v>954.67</v>
          </cell>
          <cell r="F779">
            <v>1085.46</v>
          </cell>
          <cell r="G779">
            <v>1087.71</v>
          </cell>
        </row>
        <row r="780">
          <cell r="A780">
            <v>43130</v>
          </cell>
          <cell r="B780">
            <v>1345.7</v>
          </cell>
          <cell r="C780">
            <v>1344.9</v>
          </cell>
          <cell r="D780">
            <v>954.37</v>
          </cell>
          <cell r="E780">
            <v>951.92</v>
          </cell>
          <cell r="F780">
            <v>1083.56</v>
          </cell>
          <cell r="G780">
            <v>1081.17</v>
          </cell>
        </row>
        <row r="781">
          <cell r="A781">
            <v>43131</v>
          </cell>
          <cell r="B781">
            <v>1343.35</v>
          </cell>
          <cell r="C781">
            <v>1345.05</v>
          </cell>
          <cell r="D781">
            <v>950.29</v>
          </cell>
          <cell r="E781">
            <v>949.2</v>
          </cell>
          <cell r="F781">
            <v>1078.98</v>
          </cell>
          <cell r="G781">
            <v>1079.27</v>
          </cell>
        </row>
        <row r="782">
          <cell r="A782">
            <v>43132</v>
          </cell>
          <cell r="B782">
            <v>1341.1</v>
          </cell>
          <cell r="C782">
            <v>1341.35</v>
          </cell>
          <cell r="D782">
            <v>941.99</v>
          </cell>
          <cell r="E782">
            <v>944.44</v>
          </cell>
          <cell r="F782">
            <v>1077.98</v>
          </cell>
          <cell r="G782">
            <v>1078.58</v>
          </cell>
        </row>
        <row r="783">
          <cell r="A783">
            <v>43133</v>
          </cell>
          <cell r="B783">
            <v>1345</v>
          </cell>
          <cell r="C783">
            <v>1331.15</v>
          </cell>
          <cell r="D783">
            <v>946.48</v>
          </cell>
          <cell r="E783">
            <v>941.79</v>
          </cell>
          <cell r="F783">
            <v>1077.6099999999999</v>
          </cell>
          <cell r="G783">
            <v>1071.18</v>
          </cell>
        </row>
        <row r="784">
          <cell r="A784">
            <v>43136</v>
          </cell>
          <cell r="B784">
            <v>1337.1</v>
          </cell>
          <cell r="C784">
            <v>1333.6</v>
          </cell>
          <cell r="D784">
            <v>947.2</v>
          </cell>
          <cell r="E784">
            <v>953.12</v>
          </cell>
          <cell r="F784">
            <v>1072.49</v>
          </cell>
          <cell r="G784">
            <v>1075.01</v>
          </cell>
        </row>
        <row r="785">
          <cell r="A785">
            <v>43137</v>
          </cell>
          <cell r="B785">
            <v>1344.65</v>
          </cell>
          <cell r="C785">
            <v>1331.4</v>
          </cell>
          <cell r="D785">
            <v>962.5</v>
          </cell>
          <cell r="E785">
            <v>959.67</v>
          </cell>
          <cell r="F785">
            <v>1083.52</v>
          </cell>
          <cell r="G785">
            <v>1079.6300000000001</v>
          </cell>
        </row>
        <row r="786">
          <cell r="A786">
            <v>43138</v>
          </cell>
          <cell r="B786">
            <v>1328.5</v>
          </cell>
          <cell r="C786">
            <v>1324.65</v>
          </cell>
          <cell r="D786">
            <v>956.12</v>
          </cell>
          <cell r="E786">
            <v>950.44</v>
          </cell>
          <cell r="F786">
            <v>1075.95</v>
          </cell>
          <cell r="G786">
            <v>1073.3599999999999</v>
          </cell>
        </row>
        <row r="787">
          <cell r="A787">
            <v>43139</v>
          </cell>
          <cell r="B787">
            <v>1311.05</v>
          </cell>
          <cell r="C787">
            <v>1315.45</v>
          </cell>
          <cell r="D787">
            <v>944.87</v>
          </cell>
          <cell r="E787">
            <v>937</v>
          </cell>
          <cell r="F787">
            <v>1071.1300000000001</v>
          </cell>
          <cell r="G787">
            <v>1071.57</v>
          </cell>
        </row>
        <row r="788">
          <cell r="A788">
            <v>43140</v>
          </cell>
          <cell r="B788">
            <v>1316.05</v>
          </cell>
          <cell r="C788">
            <v>1314.1</v>
          </cell>
          <cell r="D788">
            <v>945.58</v>
          </cell>
          <cell r="E788">
            <v>951.54</v>
          </cell>
          <cell r="F788">
            <v>1072.8399999999999</v>
          </cell>
          <cell r="G788">
            <v>1072.17</v>
          </cell>
        </row>
        <row r="789">
          <cell r="A789">
            <v>43143</v>
          </cell>
          <cell r="B789">
            <v>1321.7</v>
          </cell>
          <cell r="C789">
            <v>1322.3</v>
          </cell>
          <cell r="D789">
            <v>955.19</v>
          </cell>
          <cell r="E789">
            <v>956.16</v>
          </cell>
          <cell r="F789">
            <v>1077.45</v>
          </cell>
          <cell r="G789">
            <v>1078.07</v>
          </cell>
        </row>
        <row r="790">
          <cell r="A790">
            <v>43144</v>
          </cell>
          <cell r="B790">
            <v>1329.4</v>
          </cell>
          <cell r="C790">
            <v>1325.35</v>
          </cell>
          <cell r="D790">
            <v>955.04</v>
          </cell>
          <cell r="E790">
            <v>953.46</v>
          </cell>
          <cell r="F790">
            <v>1077.6099999999999</v>
          </cell>
          <cell r="G790">
            <v>1071.55</v>
          </cell>
        </row>
        <row r="791">
          <cell r="A791">
            <v>43145</v>
          </cell>
          <cell r="B791">
            <v>1330.75</v>
          </cell>
          <cell r="C791">
            <v>1336.25</v>
          </cell>
          <cell r="D791">
            <v>959.74</v>
          </cell>
          <cell r="E791">
            <v>964.64</v>
          </cell>
          <cell r="F791">
            <v>1077.77</v>
          </cell>
          <cell r="G791">
            <v>1083.83</v>
          </cell>
        </row>
        <row r="792">
          <cell r="A792">
            <v>43146</v>
          </cell>
          <cell r="B792">
            <v>1353.7</v>
          </cell>
          <cell r="C792">
            <v>1352.45</v>
          </cell>
          <cell r="D792">
            <v>962.21</v>
          </cell>
          <cell r="E792">
            <v>959.56</v>
          </cell>
          <cell r="F792">
            <v>1084.45</v>
          </cell>
          <cell r="G792">
            <v>1082.0999999999999</v>
          </cell>
        </row>
        <row r="793">
          <cell r="A793">
            <v>43147</v>
          </cell>
          <cell r="B793">
            <v>1358.6</v>
          </cell>
          <cell r="C793">
            <v>1352.1</v>
          </cell>
          <cell r="D793">
            <v>964.61</v>
          </cell>
          <cell r="E793">
            <v>963.51</v>
          </cell>
          <cell r="F793">
            <v>1086.47</v>
          </cell>
          <cell r="G793">
            <v>1087.22</v>
          </cell>
        </row>
        <row r="794">
          <cell r="A794">
            <v>43150</v>
          </cell>
          <cell r="B794">
            <v>1347.4</v>
          </cell>
          <cell r="C794">
            <v>1346.6</v>
          </cell>
          <cell r="D794">
            <v>961.1</v>
          </cell>
          <cell r="E794">
            <v>963.9</v>
          </cell>
          <cell r="F794">
            <v>1085.47</v>
          </cell>
          <cell r="G794">
            <v>1088.05</v>
          </cell>
        </row>
        <row r="795">
          <cell r="A795">
            <v>43151</v>
          </cell>
          <cell r="B795">
            <v>1337.4</v>
          </cell>
          <cell r="C795">
            <v>1339.85</v>
          </cell>
          <cell r="D795">
            <v>955.97</v>
          </cell>
          <cell r="E795">
            <v>958.26</v>
          </cell>
          <cell r="F795">
            <v>1083.83</v>
          </cell>
          <cell r="G795">
            <v>1085.4100000000001</v>
          </cell>
        </row>
        <row r="796">
          <cell r="A796">
            <v>43152</v>
          </cell>
          <cell r="B796">
            <v>1328.6</v>
          </cell>
          <cell r="C796">
            <v>1330.5</v>
          </cell>
          <cell r="D796">
            <v>952.87</v>
          </cell>
          <cell r="E796">
            <v>954.1</v>
          </cell>
          <cell r="F796">
            <v>1078.1600000000001</v>
          </cell>
          <cell r="G796">
            <v>1079.7</v>
          </cell>
        </row>
        <row r="797">
          <cell r="A797">
            <v>43153</v>
          </cell>
          <cell r="B797">
            <v>1323.5</v>
          </cell>
          <cell r="C797">
            <v>1328.35</v>
          </cell>
          <cell r="D797">
            <v>952.66</v>
          </cell>
          <cell r="E797">
            <v>953.09</v>
          </cell>
          <cell r="F797">
            <v>1076.4000000000001</v>
          </cell>
          <cell r="G797">
            <v>1077.42</v>
          </cell>
        </row>
        <row r="798">
          <cell r="A798">
            <v>43154</v>
          </cell>
          <cell r="B798">
            <v>1328.9</v>
          </cell>
          <cell r="C798">
            <v>1327.95</v>
          </cell>
          <cell r="D798">
            <v>951.09</v>
          </cell>
          <cell r="E798">
            <v>949.48</v>
          </cell>
          <cell r="F798">
            <v>1079.2</v>
          </cell>
          <cell r="G798">
            <v>1079.0899999999999</v>
          </cell>
        </row>
        <row r="799">
          <cell r="A799">
            <v>43157</v>
          </cell>
          <cell r="B799">
            <v>1339.05</v>
          </cell>
          <cell r="C799">
            <v>1333.5</v>
          </cell>
          <cell r="D799">
            <v>953</v>
          </cell>
          <cell r="E799">
            <v>954.92</v>
          </cell>
          <cell r="F799">
            <v>1085.3</v>
          </cell>
          <cell r="G799">
            <v>1083.74</v>
          </cell>
        </row>
        <row r="800">
          <cell r="A800">
            <v>43158</v>
          </cell>
          <cell r="B800">
            <v>1332.75</v>
          </cell>
          <cell r="C800">
            <v>1325.75</v>
          </cell>
          <cell r="D800">
            <v>954.78</v>
          </cell>
          <cell r="E800">
            <v>954.01</v>
          </cell>
          <cell r="F800">
            <v>1081.26</v>
          </cell>
          <cell r="G800">
            <v>1080.49</v>
          </cell>
        </row>
        <row r="801">
          <cell r="A801">
            <v>43159</v>
          </cell>
          <cell r="B801">
            <v>1320.3</v>
          </cell>
          <cell r="C801">
            <v>1317.85</v>
          </cell>
          <cell r="D801">
            <v>951.14</v>
          </cell>
          <cell r="E801">
            <v>954.26</v>
          </cell>
          <cell r="F801">
            <v>1080.53</v>
          </cell>
          <cell r="G801">
            <v>1079.32</v>
          </cell>
        </row>
        <row r="802">
          <cell r="A802">
            <v>43160</v>
          </cell>
          <cell r="B802">
            <v>1311.25</v>
          </cell>
          <cell r="C802">
            <v>1307.75</v>
          </cell>
          <cell r="D802">
            <v>953.8</v>
          </cell>
          <cell r="E802">
            <v>952.17</v>
          </cell>
          <cell r="F802">
            <v>1075.75</v>
          </cell>
          <cell r="G802">
            <v>1075.0999999999999</v>
          </cell>
        </row>
        <row r="803">
          <cell r="A803">
            <v>43161</v>
          </cell>
          <cell r="B803">
            <v>1316.75</v>
          </cell>
          <cell r="C803">
            <v>1322.3</v>
          </cell>
          <cell r="D803">
            <v>955.7</v>
          </cell>
          <cell r="E803">
            <v>959.2</v>
          </cell>
          <cell r="F803">
            <v>1071.04</v>
          </cell>
          <cell r="G803">
            <v>1072.78</v>
          </cell>
        </row>
        <row r="804">
          <cell r="A804">
            <v>43164</v>
          </cell>
          <cell r="B804">
            <v>1326.3</v>
          </cell>
          <cell r="C804">
            <v>1320.4</v>
          </cell>
          <cell r="D804">
            <v>958.78</v>
          </cell>
          <cell r="E804">
            <v>955.31</v>
          </cell>
          <cell r="F804">
            <v>1075.6300000000001</v>
          </cell>
          <cell r="G804">
            <v>1071.1099999999999</v>
          </cell>
        </row>
        <row r="805">
          <cell r="A805">
            <v>43165</v>
          </cell>
          <cell r="B805">
            <v>1324.95</v>
          </cell>
          <cell r="C805">
            <v>1331.4</v>
          </cell>
          <cell r="D805">
            <v>957.01</v>
          </cell>
          <cell r="E805">
            <v>958.21</v>
          </cell>
          <cell r="F805">
            <v>1074</v>
          </cell>
          <cell r="G805">
            <v>1073.77</v>
          </cell>
        </row>
        <row r="806">
          <cell r="A806">
            <v>43166</v>
          </cell>
          <cell r="B806">
            <v>1332.5</v>
          </cell>
          <cell r="C806">
            <v>1329.4</v>
          </cell>
          <cell r="D806">
            <v>960.07</v>
          </cell>
          <cell r="E806">
            <v>957.43</v>
          </cell>
          <cell r="F806">
            <v>1071.8599999999999</v>
          </cell>
          <cell r="G806">
            <v>1071.0999999999999</v>
          </cell>
        </row>
        <row r="807">
          <cell r="A807">
            <v>43167</v>
          </cell>
          <cell r="B807">
            <v>1325.4</v>
          </cell>
          <cell r="C807">
            <v>1321</v>
          </cell>
          <cell r="D807">
            <v>955.08</v>
          </cell>
          <cell r="E807">
            <v>953.37</v>
          </cell>
          <cell r="F807">
            <v>1070.3900000000001</v>
          </cell>
          <cell r="G807">
            <v>1069.75</v>
          </cell>
        </row>
        <row r="808">
          <cell r="A808">
            <v>43168</v>
          </cell>
          <cell r="B808">
            <v>1319.35</v>
          </cell>
          <cell r="C808">
            <v>1320.6</v>
          </cell>
          <cell r="D808">
            <v>955.21</v>
          </cell>
          <cell r="E808">
            <v>952.81</v>
          </cell>
          <cell r="F808">
            <v>1072.5</v>
          </cell>
          <cell r="G808">
            <v>1072.46</v>
          </cell>
        </row>
        <row r="809">
          <cell r="A809">
            <v>43171</v>
          </cell>
          <cell r="B809">
            <v>1317.25</v>
          </cell>
          <cell r="C809">
            <v>1319.15</v>
          </cell>
          <cell r="D809">
            <v>950.66</v>
          </cell>
          <cell r="E809">
            <v>949.39</v>
          </cell>
          <cell r="F809">
            <v>1069.8699999999999</v>
          </cell>
          <cell r="G809">
            <v>1070.8900000000001</v>
          </cell>
        </row>
        <row r="810">
          <cell r="A810">
            <v>43172</v>
          </cell>
          <cell r="B810">
            <v>1318.7</v>
          </cell>
          <cell r="C810">
            <v>1322.75</v>
          </cell>
          <cell r="D810">
            <v>948.94</v>
          </cell>
          <cell r="E810">
            <v>946.82</v>
          </cell>
          <cell r="F810">
            <v>1069.5999999999999</v>
          </cell>
          <cell r="G810">
            <v>1068.52</v>
          </cell>
        </row>
        <row r="811">
          <cell r="A811">
            <v>43173</v>
          </cell>
          <cell r="B811">
            <v>1324.95</v>
          </cell>
          <cell r="C811">
            <v>1323.55</v>
          </cell>
          <cell r="D811">
            <v>949.59</v>
          </cell>
          <cell r="E811">
            <v>947.79</v>
          </cell>
          <cell r="F811">
            <v>1071.3499999999999</v>
          </cell>
          <cell r="G811">
            <v>1070.3499999999999</v>
          </cell>
        </row>
        <row r="812">
          <cell r="A812">
            <v>43174</v>
          </cell>
          <cell r="B812">
            <v>1323.35</v>
          </cell>
          <cell r="C812">
            <v>1318.75</v>
          </cell>
          <cell r="D812">
            <v>949.24</v>
          </cell>
          <cell r="E812">
            <v>943.3</v>
          </cell>
          <cell r="F812">
            <v>1070.72</v>
          </cell>
          <cell r="G812">
            <v>1068.32</v>
          </cell>
        </row>
        <row r="813">
          <cell r="A813">
            <v>43175</v>
          </cell>
          <cell r="B813">
            <v>1320.05</v>
          </cell>
          <cell r="C813">
            <v>1310.0999999999999</v>
          </cell>
          <cell r="D813">
            <v>945.42</v>
          </cell>
          <cell r="E813">
            <v>942.75</v>
          </cell>
          <cell r="F813">
            <v>1071.0899999999999</v>
          </cell>
          <cell r="G813">
            <v>1068.3900000000001</v>
          </cell>
        </row>
        <row r="814">
          <cell r="A814">
            <v>43178</v>
          </cell>
          <cell r="B814">
            <v>1311.7</v>
          </cell>
          <cell r="C814">
            <v>1312.4</v>
          </cell>
          <cell r="D814">
            <v>934.59</v>
          </cell>
          <cell r="E814">
            <v>934.95</v>
          </cell>
          <cell r="F814">
            <v>1066.4100000000001</v>
          </cell>
          <cell r="G814">
            <v>1065.1400000000001</v>
          </cell>
        </row>
        <row r="815">
          <cell r="A815">
            <v>43179</v>
          </cell>
          <cell r="B815">
            <v>1312.75</v>
          </cell>
          <cell r="C815">
            <v>1311</v>
          </cell>
          <cell r="D815">
            <v>935.6</v>
          </cell>
          <cell r="E815">
            <v>935.53</v>
          </cell>
          <cell r="F815">
            <v>1066.22</v>
          </cell>
          <cell r="G815">
            <v>1067.55</v>
          </cell>
        </row>
        <row r="816">
          <cell r="A816">
            <v>43180</v>
          </cell>
          <cell r="B816">
            <v>1316.35</v>
          </cell>
          <cell r="C816">
            <v>1321.35</v>
          </cell>
          <cell r="D816">
            <v>935.53</v>
          </cell>
          <cell r="E816">
            <v>939.08</v>
          </cell>
          <cell r="F816">
            <v>1071.6400000000001</v>
          </cell>
          <cell r="G816">
            <v>1075.71</v>
          </cell>
        </row>
        <row r="817">
          <cell r="A817">
            <v>43181</v>
          </cell>
          <cell r="B817">
            <v>1328.85</v>
          </cell>
          <cell r="C817">
            <v>1329.15</v>
          </cell>
          <cell r="D817">
            <v>939.36</v>
          </cell>
          <cell r="E817">
            <v>942.9</v>
          </cell>
          <cell r="F817">
            <v>1078.0999999999999</v>
          </cell>
          <cell r="G817">
            <v>1080.47</v>
          </cell>
        </row>
        <row r="818">
          <cell r="A818">
            <v>43182</v>
          </cell>
          <cell r="B818">
            <v>1342.35</v>
          </cell>
          <cell r="C818">
            <v>1346.6</v>
          </cell>
          <cell r="D818">
            <v>952.8</v>
          </cell>
          <cell r="E818">
            <v>950.97</v>
          </cell>
          <cell r="F818">
            <v>1088.6500000000001</v>
          </cell>
          <cell r="G818">
            <v>1091.42</v>
          </cell>
        </row>
        <row r="819">
          <cell r="A819">
            <v>43185</v>
          </cell>
          <cell r="B819">
            <v>1348.4</v>
          </cell>
          <cell r="C819">
            <v>1352.4</v>
          </cell>
          <cell r="D819">
            <v>949.27</v>
          </cell>
          <cell r="E819">
            <v>951.82</v>
          </cell>
          <cell r="F819">
            <v>1086.95</v>
          </cell>
          <cell r="G819">
            <v>1087.19</v>
          </cell>
        </row>
        <row r="820">
          <cell r="A820">
            <v>43186</v>
          </cell>
          <cell r="B820">
            <v>1350.65</v>
          </cell>
          <cell r="C820">
            <v>1341.45</v>
          </cell>
          <cell r="D820">
            <v>954.64</v>
          </cell>
          <cell r="E820">
            <v>948.41</v>
          </cell>
          <cell r="F820">
            <v>1087.4100000000001</v>
          </cell>
          <cell r="G820">
            <v>1082.42</v>
          </cell>
        </row>
        <row r="821">
          <cell r="A821">
            <v>43187</v>
          </cell>
          <cell r="B821">
            <v>1341.05</v>
          </cell>
          <cell r="C821">
            <v>1332.45</v>
          </cell>
          <cell r="D821">
            <v>946.24</v>
          </cell>
          <cell r="E821">
            <v>945.11</v>
          </cell>
          <cell r="F821">
            <v>1082.23</v>
          </cell>
          <cell r="G821">
            <v>1079.82</v>
          </cell>
        </row>
        <row r="822">
          <cell r="A822">
            <v>43188</v>
          </cell>
          <cell r="B822">
            <v>1323.9</v>
          </cell>
          <cell r="C822">
            <v>1323.85</v>
          </cell>
          <cell r="D822">
            <v>941.69</v>
          </cell>
          <cell r="E822">
            <v>941.79</v>
          </cell>
          <cell r="F822">
            <v>1075.8</v>
          </cell>
          <cell r="G822">
            <v>1074.57</v>
          </cell>
        </row>
        <row r="823">
          <cell r="A823">
            <v>43193</v>
          </cell>
          <cell r="B823">
            <v>1336.6</v>
          </cell>
          <cell r="C823">
            <v>1333.45</v>
          </cell>
          <cell r="D823">
            <v>949.65</v>
          </cell>
          <cell r="E823">
            <v>949.82</v>
          </cell>
          <cell r="F823">
            <v>1085.99</v>
          </cell>
          <cell r="G823">
            <v>1087.56</v>
          </cell>
        </row>
        <row r="824">
          <cell r="A824">
            <v>43194</v>
          </cell>
          <cell r="B824">
            <v>1343.15</v>
          </cell>
          <cell r="C824">
            <v>1337.3</v>
          </cell>
          <cell r="D824">
            <v>955.52</v>
          </cell>
          <cell r="E824">
            <v>949.75</v>
          </cell>
          <cell r="F824">
            <v>1092.79</v>
          </cell>
          <cell r="G824">
            <v>1087.0899999999999</v>
          </cell>
        </row>
        <row r="825">
          <cell r="A825">
            <v>43195</v>
          </cell>
          <cell r="B825">
            <v>1327.05</v>
          </cell>
          <cell r="C825">
            <v>1327.7</v>
          </cell>
          <cell r="D825">
            <v>943.67</v>
          </cell>
          <cell r="E825">
            <v>946.92</v>
          </cell>
          <cell r="F825">
            <v>1080.75</v>
          </cell>
          <cell r="G825">
            <v>1083.67</v>
          </cell>
        </row>
        <row r="826">
          <cell r="A826">
            <v>43196</v>
          </cell>
          <cell r="B826">
            <v>1325.6</v>
          </cell>
          <cell r="C826">
            <v>1331.2</v>
          </cell>
          <cell r="D826">
            <v>946.08</v>
          </cell>
          <cell r="E826">
            <v>945.95</v>
          </cell>
          <cell r="F826">
            <v>1082.75</v>
          </cell>
          <cell r="G826">
            <v>1085.33</v>
          </cell>
        </row>
        <row r="827">
          <cell r="A827">
            <v>43199</v>
          </cell>
          <cell r="B827">
            <v>1328.5</v>
          </cell>
          <cell r="C827">
            <v>1331.95</v>
          </cell>
          <cell r="D827">
            <v>941.91</v>
          </cell>
          <cell r="E827">
            <v>941.69</v>
          </cell>
          <cell r="F827">
            <v>1082.33</v>
          </cell>
          <cell r="G827">
            <v>1081.01</v>
          </cell>
        </row>
        <row r="828">
          <cell r="A828">
            <v>43200</v>
          </cell>
          <cell r="B828">
            <v>1335.95</v>
          </cell>
          <cell r="C828">
            <v>1338.95</v>
          </cell>
          <cell r="D828">
            <v>942.25</v>
          </cell>
          <cell r="E828">
            <v>944.36</v>
          </cell>
          <cell r="F828">
            <v>1083.46</v>
          </cell>
          <cell r="G828">
            <v>1082.81</v>
          </cell>
        </row>
        <row r="829">
          <cell r="A829">
            <v>43201</v>
          </cell>
          <cell r="B829">
            <v>1345.2</v>
          </cell>
          <cell r="C829">
            <v>1350.75</v>
          </cell>
          <cell r="D829">
            <v>947.96</v>
          </cell>
          <cell r="E829">
            <v>951.33</v>
          </cell>
          <cell r="F829">
            <v>1087.8599999999999</v>
          </cell>
          <cell r="G829">
            <v>1091.68</v>
          </cell>
        </row>
        <row r="830">
          <cell r="A830">
            <v>43202</v>
          </cell>
          <cell r="B830">
            <v>1345.9</v>
          </cell>
          <cell r="C830">
            <v>1341.35</v>
          </cell>
          <cell r="D830">
            <v>951.01</v>
          </cell>
          <cell r="E830">
            <v>944.18</v>
          </cell>
          <cell r="F830">
            <v>1090.99</v>
          </cell>
          <cell r="G830">
            <v>1089.31</v>
          </cell>
        </row>
        <row r="831">
          <cell r="A831">
            <v>43203</v>
          </cell>
          <cell r="B831">
            <v>1340.75</v>
          </cell>
          <cell r="C831">
            <v>1343.7</v>
          </cell>
          <cell r="D831">
            <v>938.93</v>
          </cell>
          <cell r="E831">
            <v>942.07</v>
          </cell>
          <cell r="F831">
            <v>1087.3499999999999</v>
          </cell>
          <cell r="G831">
            <v>1090.01</v>
          </cell>
        </row>
        <row r="832">
          <cell r="A832">
            <v>43206</v>
          </cell>
          <cell r="B832">
            <v>1344.4</v>
          </cell>
          <cell r="C832">
            <v>1349.35</v>
          </cell>
          <cell r="D832">
            <v>941.21</v>
          </cell>
          <cell r="E832">
            <v>941.58</v>
          </cell>
          <cell r="F832">
            <v>1087.6199999999999</v>
          </cell>
          <cell r="G832">
            <v>1089.33</v>
          </cell>
        </row>
        <row r="833">
          <cell r="A833">
            <v>43207</v>
          </cell>
          <cell r="B833">
            <v>1342.95</v>
          </cell>
          <cell r="C833">
            <v>1342.1</v>
          </cell>
          <cell r="D833">
            <v>937.24</v>
          </cell>
          <cell r="E833">
            <v>937.86</v>
          </cell>
          <cell r="F833">
            <v>1084.57</v>
          </cell>
          <cell r="G833">
            <v>1086.97</v>
          </cell>
        </row>
        <row r="834">
          <cell r="A834">
            <v>43208</v>
          </cell>
          <cell r="B834">
            <v>1346.55</v>
          </cell>
          <cell r="C834">
            <v>1351.45</v>
          </cell>
          <cell r="D834">
            <v>949.59</v>
          </cell>
          <cell r="E834">
            <v>949.66</v>
          </cell>
          <cell r="F834">
            <v>1088.95</v>
          </cell>
          <cell r="G834">
            <v>1090.8900000000001</v>
          </cell>
        </row>
        <row r="835">
          <cell r="A835">
            <v>43209</v>
          </cell>
          <cell r="B835">
            <v>1347.9</v>
          </cell>
          <cell r="C835">
            <v>1348.6</v>
          </cell>
          <cell r="D835">
            <v>950.54</v>
          </cell>
          <cell r="E835">
            <v>948.07</v>
          </cell>
          <cell r="F835">
            <v>1090.5899999999999</v>
          </cell>
          <cell r="G835">
            <v>1090.07</v>
          </cell>
        </row>
        <row r="836">
          <cell r="A836">
            <v>43210</v>
          </cell>
          <cell r="B836">
            <v>1340.15</v>
          </cell>
          <cell r="C836">
            <v>1336.75</v>
          </cell>
          <cell r="D836">
            <v>953.52</v>
          </cell>
          <cell r="E836">
            <v>954.17</v>
          </cell>
          <cell r="F836">
            <v>1089.1400000000001</v>
          </cell>
          <cell r="G836">
            <v>1089.72</v>
          </cell>
        </row>
        <row r="837">
          <cell r="A837">
            <v>43213</v>
          </cell>
          <cell r="B837">
            <v>1328</v>
          </cell>
          <cell r="C837">
            <v>1324.3</v>
          </cell>
          <cell r="D837">
            <v>950.45</v>
          </cell>
          <cell r="E837">
            <v>949.92</v>
          </cell>
          <cell r="F837">
            <v>1085.6400000000001</v>
          </cell>
          <cell r="G837">
            <v>1083.67</v>
          </cell>
        </row>
        <row r="838">
          <cell r="A838">
            <v>43214</v>
          </cell>
          <cell r="B838">
            <v>1327.35</v>
          </cell>
          <cell r="C838">
            <v>1328.85</v>
          </cell>
          <cell r="D838">
            <v>951.84</v>
          </cell>
          <cell r="E838">
            <v>951.46</v>
          </cell>
          <cell r="F838">
            <v>1087.76</v>
          </cell>
          <cell r="G838">
            <v>1086.8699999999999</v>
          </cell>
        </row>
        <row r="839">
          <cell r="A839">
            <v>43215</v>
          </cell>
          <cell r="B839">
            <v>1325.7</v>
          </cell>
          <cell r="C839">
            <v>1321.65</v>
          </cell>
          <cell r="D839">
            <v>949.47</v>
          </cell>
          <cell r="E839">
            <v>947.76</v>
          </cell>
          <cell r="F839">
            <v>1085.48</v>
          </cell>
          <cell r="G839">
            <v>1084.28</v>
          </cell>
        </row>
        <row r="840">
          <cell r="A840">
            <v>43216</v>
          </cell>
          <cell r="B840">
            <v>1321.9</v>
          </cell>
          <cell r="C840">
            <v>1320.7</v>
          </cell>
          <cell r="D840">
            <v>949.52</v>
          </cell>
          <cell r="E840">
            <v>944.96</v>
          </cell>
          <cell r="F840">
            <v>1085.94</v>
          </cell>
          <cell r="G840">
            <v>1086.67</v>
          </cell>
        </row>
        <row r="841">
          <cell r="A841">
            <v>43217</v>
          </cell>
          <cell r="B841">
            <v>1317.7</v>
          </cell>
          <cell r="C841">
            <v>1321.5</v>
          </cell>
          <cell r="D841">
            <v>954.41</v>
          </cell>
          <cell r="E841">
            <v>959.01</v>
          </cell>
          <cell r="F841">
            <v>1090.79</v>
          </cell>
          <cell r="G841">
            <v>1093.81</v>
          </cell>
        </row>
        <row r="842">
          <cell r="A842">
            <v>43220</v>
          </cell>
          <cell r="B842">
            <v>1316.25</v>
          </cell>
          <cell r="C842">
            <v>1313.2</v>
          </cell>
          <cell r="D842">
            <v>958.62</v>
          </cell>
          <cell r="E842">
            <v>955.09</v>
          </cell>
          <cell r="F842">
            <v>1087.6199999999999</v>
          </cell>
          <cell r="G842">
            <v>1087.33</v>
          </cell>
        </row>
        <row r="843">
          <cell r="A843">
            <v>43221</v>
          </cell>
          <cell r="B843">
            <v>1309.2</v>
          </cell>
          <cell r="C843">
            <v>1307.0999999999999</v>
          </cell>
          <cell r="D843">
            <v>956.37</v>
          </cell>
          <cell r="E843">
            <v>958.37</v>
          </cell>
          <cell r="F843">
            <v>1087.68</v>
          </cell>
          <cell r="G843">
            <v>1087.9000000000001</v>
          </cell>
        </row>
        <row r="844">
          <cell r="A844">
            <v>43222</v>
          </cell>
          <cell r="B844">
            <v>1310.75</v>
          </cell>
          <cell r="C844">
            <v>1304.2</v>
          </cell>
          <cell r="D844">
            <v>960.52</v>
          </cell>
          <cell r="E844">
            <v>958.59</v>
          </cell>
          <cell r="F844">
            <v>1091.99</v>
          </cell>
          <cell r="G844">
            <v>1089.6600000000001</v>
          </cell>
        </row>
        <row r="845">
          <cell r="A845">
            <v>43223</v>
          </cell>
          <cell r="B845">
            <v>1313.3</v>
          </cell>
          <cell r="C845">
            <v>1315.05</v>
          </cell>
          <cell r="D845">
            <v>966.19</v>
          </cell>
          <cell r="E845">
            <v>968.01</v>
          </cell>
          <cell r="F845">
            <v>1094.6400000000001</v>
          </cell>
          <cell r="G845">
            <v>1098.5899999999999</v>
          </cell>
        </row>
        <row r="846">
          <cell r="A846">
            <v>43224</v>
          </cell>
          <cell r="B846">
            <v>1309.3499999999999</v>
          </cell>
          <cell r="C846">
            <v>1309.4000000000001</v>
          </cell>
          <cell r="D846">
            <v>965.78</v>
          </cell>
          <cell r="E846">
            <v>969.61</v>
          </cell>
          <cell r="F846">
            <v>1094.0899999999999</v>
          </cell>
          <cell r="G846">
            <v>1097.8</v>
          </cell>
        </row>
        <row r="847">
          <cell r="A847">
            <v>43228</v>
          </cell>
          <cell r="B847">
            <v>1310.05</v>
          </cell>
          <cell r="C847">
            <v>1306.5999999999999</v>
          </cell>
          <cell r="D847">
            <v>969.44</v>
          </cell>
          <cell r="E847">
            <v>968.45</v>
          </cell>
          <cell r="F847">
            <v>1101.8800000000001</v>
          </cell>
          <cell r="G847">
            <v>1103.03</v>
          </cell>
        </row>
        <row r="848">
          <cell r="A848">
            <v>43229</v>
          </cell>
          <cell r="B848">
            <v>1306.8499999999999</v>
          </cell>
          <cell r="C848">
            <v>1313.85</v>
          </cell>
          <cell r="D848">
            <v>965.11</v>
          </cell>
          <cell r="E848">
            <v>967.39</v>
          </cell>
          <cell r="F848">
            <v>1102.07</v>
          </cell>
          <cell r="G848">
            <v>1106.26</v>
          </cell>
        </row>
        <row r="849">
          <cell r="A849">
            <v>43230</v>
          </cell>
          <cell r="B849">
            <v>1314.8</v>
          </cell>
          <cell r="C849">
            <v>1318.8</v>
          </cell>
          <cell r="D849">
            <v>969.27</v>
          </cell>
          <cell r="E849">
            <v>976.84</v>
          </cell>
          <cell r="F849">
            <v>1106.8</v>
          </cell>
          <cell r="G849">
            <v>1106.74</v>
          </cell>
        </row>
        <row r="850">
          <cell r="A850">
            <v>43231</v>
          </cell>
          <cell r="B850">
            <v>1324.8</v>
          </cell>
          <cell r="C850">
            <v>1324.35</v>
          </cell>
          <cell r="D850">
            <v>978.23</v>
          </cell>
          <cell r="E850">
            <v>976.05</v>
          </cell>
          <cell r="F850">
            <v>1110.45</v>
          </cell>
          <cell r="G850">
            <v>1106.76</v>
          </cell>
        </row>
        <row r="851">
          <cell r="A851">
            <v>43234</v>
          </cell>
          <cell r="B851">
            <v>1320.7</v>
          </cell>
          <cell r="C851">
            <v>1319.85</v>
          </cell>
          <cell r="D851">
            <v>972.3</v>
          </cell>
          <cell r="E851">
            <v>970.88</v>
          </cell>
          <cell r="F851">
            <v>1101.8599999999999</v>
          </cell>
          <cell r="G851">
            <v>1101.28</v>
          </cell>
        </row>
        <row r="852">
          <cell r="A852">
            <v>43235</v>
          </cell>
          <cell r="B852">
            <v>1310.05</v>
          </cell>
          <cell r="C852">
            <v>1295</v>
          </cell>
          <cell r="D852">
            <v>966.42</v>
          </cell>
          <cell r="E852">
            <v>961.15</v>
          </cell>
          <cell r="F852">
            <v>1098.3499999999999</v>
          </cell>
          <cell r="G852">
            <v>1094.1500000000001</v>
          </cell>
        </row>
        <row r="853">
          <cell r="A853">
            <v>43236</v>
          </cell>
          <cell r="B853">
            <v>1291.75</v>
          </cell>
          <cell r="C853">
            <v>1291.25</v>
          </cell>
          <cell r="D853">
            <v>958.61</v>
          </cell>
          <cell r="E853">
            <v>956.69</v>
          </cell>
          <cell r="F853">
            <v>1093.5999999999999</v>
          </cell>
          <cell r="G853">
            <v>1094.72</v>
          </cell>
        </row>
        <row r="854">
          <cell r="A854">
            <v>43237</v>
          </cell>
          <cell r="B854">
            <v>1288.8499999999999</v>
          </cell>
          <cell r="C854">
            <v>1289.5</v>
          </cell>
          <cell r="D854">
            <v>952.07</v>
          </cell>
          <cell r="E854">
            <v>955.91</v>
          </cell>
          <cell r="F854">
            <v>1090.5</v>
          </cell>
          <cell r="G854">
            <v>1093.3699999999999</v>
          </cell>
        </row>
        <row r="855">
          <cell r="A855">
            <v>43238</v>
          </cell>
          <cell r="B855">
            <v>1287.2</v>
          </cell>
          <cell r="C855">
            <v>1288.3</v>
          </cell>
          <cell r="D855">
            <v>954.2</v>
          </cell>
          <cell r="E855">
            <v>957.21</v>
          </cell>
          <cell r="F855">
            <v>1091.1600000000001</v>
          </cell>
          <cell r="G855">
            <v>1096.21</v>
          </cell>
        </row>
        <row r="856">
          <cell r="A856">
            <v>43241</v>
          </cell>
          <cell r="B856">
            <v>1285.8499999999999</v>
          </cell>
          <cell r="C856">
            <v>1288.3499999999999</v>
          </cell>
          <cell r="D856">
            <v>959.24</v>
          </cell>
          <cell r="E856">
            <v>959.43</v>
          </cell>
          <cell r="F856">
            <v>1095.67</v>
          </cell>
          <cell r="G856">
            <v>1095.0999999999999</v>
          </cell>
        </row>
        <row r="857">
          <cell r="A857">
            <v>43242</v>
          </cell>
          <cell r="B857">
            <v>1293.9000000000001</v>
          </cell>
          <cell r="C857">
            <v>1293.05</v>
          </cell>
          <cell r="D857">
            <v>961.24</v>
          </cell>
          <cell r="E857">
            <v>961.51</v>
          </cell>
          <cell r="F857">
            <v>1095.29</v>
          </cell>
          <cell r="G857">
            <v>1097.02</v>
          </cell>
        </row>
        <row r="858">
          <cell r="A858">
            <v>43243</v>
          </cell>
          <cell r="B858">
            <v>1294</v>
          </cell>
          <cell r="C858">
            <v>1289</v>
          </cell>
          <cell r="D858">
            <v>967.91</v>
          </cell>
          <cell r="E858">
            <v>965.07</v>
          </cell>
          <cell r="F858">
            <v>1102.8800000000001</v>
          </cell>
          <cell r="G858">
            <v>1100.42</v>
          </cell>
        </row>
        <row r="859">
          <cell r="A859">
            <v>43244</v>
          </cell>
          <cell r="B859">
            <v>1296.3499999999999</v>
          </cell>
          <cell r="C859">
            <v>1304.8499999999999</v>
          </cell>
          <cell r="D859">
            <v>967.73</v>
          </cell>
          <cell r="E859">
            <v>974.59</v>
          </cell>
          <cell r="F859">
            <v>1104.8800000000001</v>
          </cell>
          <cell r="G859">
            <v>1112.52</v>
          </cell>
        </row>
        <row r="860">
          <cell r="A860">
            <v>43245</v>
          </cell>
          <cell r="B860">
            <v>1303.95</v>
          </cell>
          <cell r="C860">
            <v>1303.5</v>
          </cell>
          <cell r="D860">
            <v>976.53</v>
          </cell>
          <cell r="E860">
            <v>978.41</v>
          </cell>
          <cell r="F860">
            <v>1113.7</v>
          </cell>
          <cell r="G860">
            <v>1118.27</v>
          </cell>
        </row>
        <row r="861">
          <cell r="A861">
            <v>43249</v>
          </cell>
          <cell r="B861">
            <v>1302.05</v>
          </cell>
          <cell r="C861">
            <v>1295.5</v>
          </cell>
          <cell r="D861">
            <v>983.83</v>
          </cell>
          <cell r="E861">
            <v>976.03</v>
          </cell>
          <cell r="F861">
            <v>1130.57</v>
          </cell>
          <cell r="G861">
            <v>1118.6600000000001</v>
          </cell>
        </row>
        <row r="862">
          <cell r="A862">
            <v>43250</v>
          </cell>
          <cell r="B862">
            <v>1298.5999999999999</v>
          </cell>
          <cell r="C862">
            <v>1300.7</v>
          </cell>
          <cell r="D862">
            <v>979.27</v>
          </cell>
          <cell r="E862">
            <v>978.26</v>
          </cell>
          <cell r="F862">
            <v>1119.26</v>
          </cell>
          <cell r="G862">
            <v>1119.77</v>
          </cell>
        </row>
        <row r="863">
          <cell r="A863">
            <v>43251</v>
          </cell>
          <cell r="B863">
            <v>1303.5</v>
          </cell>
          <cell r="C863">
            <v>1305.3499999999999</v>
          </cell>
          <cell r="D863">
            <v>978.54</v>
          </cell>
          <cell r="E863">
            <v>981.1</v>
          </cell>
          <cell r="F863">
            <v>1113.58</v>
          </cell>
          <cell r="G863">
            <v>1118.68</v>
          </cell>
        </row>
        <row r="864">
          <cell r="A864">
            <v>43252</v>
          </cell>
          <cell r="B864">
            <v>1299.1500000000001</v>
          </cell>
          <cell r="C864">
            <v>1294.5999999999999</v>
          </cell>
          <cell r="D864">
            <v>976.83</v>
          </cell>
          <cell r="E864">
            <v>971.6</v>
          </cell>
          <cell r="F864">
            <v>1111.42</v>
          </cell>
          <cell r="G864">
            <v>1109.21</v>
          </cell>
        </row>
        <row r="865">
          <cell r="A865">
            <v>43255</v>
          </cell>
          <cell r="B865">
            <v>1294.6500000000001</v>
          </cell>
          <cell r="C865">
            <v>1295.45</v>
          </cell>
          <cell r="D865">
            <v>966.46</v>
          </cell>
          <cell r="E865">
            <v>969.39</v>
          </cell>
          <cell r="F865">
            <v>1103.82</v>
          </cell>
          <cell r="G865">
            <v>1105.4100000000001</v>
          </cell>
        </row>
        <row r="866">
          <cell r="A866">
            <v>43256</v>
          </cell>
          <cell r="B866">
            <v>1292.25</v>
          </cell>
          <cell r="C866">
            <v>1292.05</v>
          </cell>
          <cell r="D866">
            <v>966.73</v>
          </cell>
          <cell r="E866">
            <v>967.62</v>
          </cell>
          <cell r="F866">
            <v>1105.1300000000001</v>
          </cell>
          <cell r="G866">
            <v>1107.8</v>
          </cell>
        </row>
        <row r="867">
          <cell r="A867">
            <v>43257</v>
          </cell>
          <cell r="B867">
            <v>1295.25</v>
          </cell>
          <cell r="C867">
            <v>1300.0999999999999</v>
          </cell>
          <cell r="D867">
            <v>964.57</v>
          </cell>
          <cell r="E867">
            <v>967.66</v>
          </cell>
          <cell r="F867">
            <v>1101.48</v>
          </cell>
          <cell r="G867">
            <v>1103.26</v>
          </cell>
        </row>
        <row r="868">
          <cell r="A868">
            <v>43258</v>
          </cell>
          <cell r="B868">
            <v>1298.3</v>
          </cell>
          <cell r="C868">
            <v>1297.25</v>
          </cell>
          <cell r="D868">
            <v>963.86</v>
          </cell>
          <cell r="E868">
            <v>968.92</v>
          </cell>
          <cell r="F868">
            <v>1097.97</v>
          </cell>
          <cell r="G868">
            <v>1097.8599999999999</v>
          </cell>
        </row>
        <row r="869">
          <cell r="A869">
            <v>43259</v>
          </cell>
          <cell r="B869">
            <v>1299.2</v>
          </cell>
          <cell r="C869">
            <v>1298.25</v>
          </cell>
          <cell r="D869">
            <v>968.68</v>
          </cell>
          <cell r="E869">
            <v>970.44</v>
          </cell>
          <cell r="F869">
            <v>1103.93</v>
          </cell>
          <cell r="G869">
            <v>1104.1600000000001</v>
          </cell>
        </row>
        <row r="870">
          <cell r="A870">
            <v>43262</v>
          </cell>
          <cell r="B870">
            <v>1296.05</v>
          </cell>
          <cell r="C870">
            <v>1299.5999999999999</v>
          </cell>
          <cell r="D870">
            <v>969.32</v>
          </cell>
          <cell r="E870">
            <v>970.93</v>
          </cell>
          <cell r="F870">
            <v>1099.57</v>
          </cell>
          <cell r="G870">
            <v>1100.8900000000001</v>
          </cell>
        </row>
        <row r="871">
          <cell r="A871">
            <v>43263</v>
          </cell>
          <cell r="B871">
            <v>1298.3</v>
          </cell>
          <cell r="C871">
            <v>1298.6500000000001</v>
          </cell>
          <cell r="D871">
            <v>968.27</v>
          </cell>
          <cell r="E871">
            <v>972.3</v>
          </cell>
          <cell r="F871">
            <v>1100.44</v>
          </cell>
          <cell r="G871">
            <v>1101.9000000000001</v>
          </cell>
        </row>
        <row r="872">
          <cell r="A872">
            <v>43264</v>
          </cell>
          <cell r="B872">
            <v>1294.4000000000001</v>
          </cell>
          <cell r="C872">
            <v>1296.1500000000001</v>
          </cell>
          <cell r="D872">
            <v>971.58</v>
          </cell>
          <cell r="E872">
            <v>970.95</v>
          </cell>
          <cell r="F872">
            <v>1101.92</v>
          </cell>
          <cell r="G872">
            <v>1101.3399999999999</v>
          </cell>
        </row>
        <row r="873">
          <cell r="A873">
            <v>43265</v>
          </cell>
          <cell r="B873">
            <v>1305.3</v>
          </cell>
          <cell r="C873">
            <v>1302.75</v>
          </cell>
          <cell r="D873">
            <v>971.27</v>
          </cell>
          <cell r="E873">
            <v>977.71</v>
          </cell>
          <cell r="F873">
            <v>1103.8900000000001</v>
          </cell>
          <cell r="G873">
            <v>1118.02</v>
          </cell>
        </row>
        <row r="874">
          <cell r="A874">
            <v>43266</v>
          </cell>
          <cell r="B874">
            <v>1300.0999999999999</v>
          </cell>
          <cell r="C874">
            <v>1285.25</v>
          </cell>
          <cell r="D874">
            <v>978.98</v>
          </cell>
          <cell r="E874">
            <v>968.69</v>
          </cell>
          <cell r="F874">
            <v>1120.04</v>
          </cell>
          <cell r="G874">
            <v>1107.76</v>
          </cell>
        </row>
        <row r="875">
          <cell r="A875">
            <v>43269</v>
          </cell>
          <cell r="B875">
            <v>1281.25</v>
          </cell>
          <cell r="C875">
            <v>1281.55</v>
          </cell>
          <cell r="D875">
            <v>966.96</v>
          </cell>
          <cell r="E875">
            <v>967.7</v>
          </cell>
          <cell r="F875">
            <v>1103.93</v>
          </cell>
          <cell r="G875">
            <v>1104.06</v>
          </cell>
        </row>
        <row r="876">
          <cell r="A876">
            <v>43270</v>
          </cell>
          <cell r="B876">
            <v>1279</v>
          </cell>
          <cell r="C876">
            <v>1276.1500000000001</v>
          </cell>
          <cell r="D876">
            <v>971.14</v>
          </cell>
          <cell r="E876">
            <v>969.24</v>
          </cell>
          <cell r="F876">
            <v>1108.8900000000001</v>
          </cell>
          <cell r="G876">
            <v>1104.1199999999999</v>
          </cell>
        </row>
        <row r="877">
          <cell r="A877">
            <v>43271</v>
          </cell>
          <cell r="B877">
            <v>1273.25</v>
          </cell>
          <cell r="C877">
            <v>1274.2</v>
          </cell>
          <cell r="D877">
            <v>967.29</v>
          </cell>
          <cell r="E877">
            <v>965.59</v>
          </cell>
          <cell r="F877">
            <v>1100.5999999999999</v>
          </cell>
          <cell r="G877">
            <v>1099.8900000000001</v>
          </cell>
        </row>
        <row r="878">
          <cell r="A878">
            <v>43272</v>
          </cell>
          <cell r="B878">
            <v>1263.7</v>
          </cell>
          <cell r="C878">
            <v>1266.1500000000001</v>
          </cell>
          <cell r="D878">
            <v>963.32</v>
          </cell>
          <cell r="E878">
            <v>955.69</v>
          </cell>
          <cell r="F878">
            <v>1096.51</v>
          </cell>
          <cell r="G878">
            <v>1092.56</v>
          </cell>
        </row>
        <row r="879">
          <cell r="A879">
            <v>43273</v>
          </cell>
          <cell r="B879">
            <v>1269.7</v>
          </cell>
          <cell r="C879">
            <v>1269.1500000000001</v>
          </cell>
          <cell r="D879">
            <v>954.05</v>
          </cell>
          <cell r="E879">
            <v>956.05</v>
          </cell>
          <cell r="F879">
            <v>1088.26</v>
          </cell>
          <cell r="G879">
            <v>1089.31</v>
          </cell>
        </row>
        <row r="880">
          <cell r="A880">
            <v>43276</v>
          </cell>
          <cell r="B880">
            <v>1269.8</v>
          </cell>
          <cell r="C880">
            <v>1268.7</v>
          </cell>
          <cell r="D880">
            <v>959.46</v>
          </cell>
          <cell r="E880">
            <v>955.08</v>
          </cell>
          <cell r="F880">
            <v>1090.25</v>
          </cell>
          <cell r="G880">
            <v>1085.8800000000001</v>
          </cell>
        </row>
        <row r="881">
          <cell r="A881">
            <v>43277</v>
          </cell>
          <cell r="B881">
            <v>1257.1500000000001</v>
          </cell>
          <cell r="C881">
            <v>1260.3</v>
          </cell>
          <cell r="D881">
            <v>949.15</v>
          </cell>
          <cell r="E881">
            <v>951.78</v>
          </cell>
          <cell r="F881">
            <v>1077.6300000000001</v>
          </cell>
          <cell r="G881">
            <v>1080.33</v>
          </cell>
        </row>
        <row r="882">
          <cell r="A882">
            <v>43278</v>
          </cell>
          <cell r="B882">
            <v>1256.8</v>
          </cell>
          <cell r="C882">
            <v>1254.5999999999999</v>
          </cell>
          <cell r="D882">
            <v>951.4</v>
          </cell>
          <cell r="E882">
            <v>953.37</v>
          </cell>
          <cell r="F882">
            <v>1079.97</v>
          </cell>
          <cell r="G882">
            <v>1081.3399999999999</v>
          </cell>
        </row>
        <row r="883">
          <cell r="A883">
            <v>43279</v>
          </cell>
          <cell r="B883">
            <v>1250.5</v>
          </cell>
          <cell r="C883">
            <v>1251.55</v>
          </cell>
          <cell r="D883">
            <v>955.26</v>
          </cell>
          <cell r="E883">
            <v>956.06</v>
          </cell>
          <cell r="F883">
            <v>1081.68</v>
          </cell>
          <cell r="G883">
            <v>1081.3399999999999</v>
          </cell>
        </row>
        <row r="884">
          <cell r="A884">
            <v>43280</v>
          </cell>
          <cell r="B884">
            <v>1250.55</v>
          </cell>
          <cell r="C884">
            <v>1250.45</v>
          </cell>
          <cell r="D884">
            <v>950.29</v>
          </cell>
          <cell r="E884">
            <v>950.59</v>
          </cell>
          <cell r="F884">
            <v>1073.8499999999999</v>
          </cell>
          <cell r="G884">
            <v>1074.1400000000001</v>
          </cell>
        </row>
        <row r="885">
          <cell r="A885">
            <v>43283</v>
          </cell>
          <cell r="B885">
            <v>1249</v>
          </cell>
          <cell r="C885">
            <v>1247.8</v>
          </cell>
          <cell r="D885">
            <v>948.87</v>
          </cell>
          <cell r="E885">
            <v>951.7</v>
          </cell>
          <cell r="F885">
            <v>1072.3900000000001</v>
          </cell>
          <cell r="G885">
            <v>1075.0999999999999</v>
          </cell>
        </row>
        <row r="886">
          <cell r="A886">
            <v>43284</v>
          </cell>
          <cell r="B886">
            <v>1245.8499999999999</v>
          </cell>
          <cell r="C886">
            <v>1251.75</v>
          </cell>
          <cell r="D886">
            <v>944.85</v>
          </cell>
          <cell r="E886">
            <v>950.2</v>
          </cell>
          <cell r="F886">
            <v>1068.81</v>
          </cell>
          <cell r="G886">
            <v>1074</v>
          </cell>
        </row>
        <row r="887">
          <cell r="A887">
            <v>43285</v>
          </cell>
          <cell r="B887">
            <v>1256.9000000000001</v>
          </cell>
          <cell r="C887">
            <v>1255.6500000000001</v>
          </cell>
          <cell r="D887">
            <v>951.47</v>
          </cell>
          <cell r="E887">
            <v>950.15</v>
          </cell>
          <cell r="F887">
            <v>1079.8</v>
          </cell>
          <cell r="G887">
            <v>1078.3499999999999</v>
          </cell>
        </row>
        <row r="888">
          <cell r="A888">
            <v>43286</v>
          </cell>
          <cell r="B888">
            <v>1252.5</v>
          </cell>
          <cell r="C888">
            <v>1255.5</v>
          </cell>
          <cell r="D888">
            <v>946.89</v>
          </cell>
          <cell r="E888">
            <v>949.79</v>
          </cell>
          <cell r="F888">
            <v>1071.6400000000001</v>
          </cell>
          <cell r="G888">
            <v>1073.08</v>
          </cell>
        </row>
        <row r="889">
          <cell r="A889">
            <v>43287</v>
          </cell>
          <cell r="B889">
            <v>1254.2</v>
          </cell>
          <cell r="C889">
            <v>1255.3499999999999</v>
          </cell>
          <cell r="D889">
            <v>947.55</v>
          </cell>
          <cell r="E889">
            <v>945.91</v>
          </cell>
          <cell r="F889">
            <v>1071.0899999999999</v>
          </cell>
          <cell r="G889">
            <v>1067.68</v>
          </cell>
        </row>
        <row r="890">
          <cell r="A890">
            <v>43290</v>
          </cell>
          <cell r="B890">
            <v>1262.5999999999999</v>
          </cell>
          <cell r="C890">
            <v>1262.05</v>
          </cell>
          <cell r="D890">
            <v>946.95</v>
          </cell>
          <cell r="E890">
            <v>948.3</v>
          </cell>
          <cell r="F890">
            <v>1072.7</v>
          </cell>
          <cell r="G890">
            <v>1072.8699999999999</v>
          </cell>
        </row>
        <row r="891">
          <cell r="A891">
            <v>43291</v>
          </cell>
          <cell r="B891">
            <v>1253.7</v>
          </cell>
          <cell r="C891">
            <v>1254</v>
          </cell>
          <cell r="D891">
            <v>946.17</v>
          </cell>
          <cell r="E891">
            <v>945.89</v>
          </cell>
          <cell r="F891">
            <v>1069.4100000000001</v>
          </cell>
          <cell r="G891">
            <v>1071.17</v>
          </cell>
        </row>
        <row r="892">
          <cell r="A892">
            <v>43292</v>
          </cell>
          <cell r="B892">
            <v>1250</v>
          </cell>
          <cell r="C892">
            <v>1251.4000000000001</v>
          </cell>
          <cell r="D892">
            <v>943.63</v>
          </cell>
          <cell r="E892">
            <v>943.18</v>
          </cell>
          <cell r="F892">
            <v>1068.3800000000001</v>
          </cell>
          <cell r="G892">
            <v>1065.57</v>
          </cell>
        </row>
        <row r="893">
          <cell r="A893">
            <v>43293</v>
          </cell>
          <cell r="B893">
            <v>1244.8499999999999</v>
          </cell>
          <cell r="C893">
            <v>1245.9000000000001</v>
          </cell>
          <cell r="D893">
            <v>942.1</v>
          </cell>
          <cell r="E893">
            <v>942.15</v>
          </cell>
          <cell r="F893">
            <v>1065.97</v>
          </cell>
          <cell r="G893">
            <v>1067.49</v>
          </cell>
        </row>
        <row r="894">
          <cell r="A894">
            <v>43294</v>
          </cell>
          <cell r="B894">
            <v>1240.5</v>
          </cell>
          <cell r="C894">
            <v>1241.7</v>
          </cell>
          <cell r="D894">
            <v>945.14</v>
          </cell>
          <cell r="E894">
            <v>942.33</v>
          </cell>
          <cell r="F894">
            <v>1066.83</v>
          </cell>
          <cell r="G894">
            <v>1065.8800000000001</v>
          </cell>
        </row>
        <row r="895">
          <cell r="A895">
            <v>43297</v>
          </cell>
          <cell r="B895">
            <v>1244.9000000000001</v>
          </cell>
          <cell r="C895">
            <v>1241.0999999999999</v>
          </cell>
          <cell r="D895">
            <v>938.41</v>
          </cell>
          <cell r="E895">
            <v>935.42</v>
          </cell>
          <cell r="F895">
            <v>1063.52</v>
          </cell>
          <cell r="G895">
            <v>1059.03</v>
          </cell>
        </row>
        <row r="896">
          <cell r="A896">
            <v>43298</v>
          </cell>
          <cell r="B896">
            <v>1243.6500000000001</v>
          </cell>
          <cell r="C896">
            <v>1232.8</v>
          </cell>
          <cell r="D896">
            <v>938.46</v>
          </cell>
          <cell r="E896">
            <v>936.56</v>
          </cell>
          <cell r="F896">
            <v>1059.96</v>
          </cell>
          <cell r="G896">
            <v>1054.29</v>
          </cell>
        </row>
        <row r="897">
          <cell r="A897">
            <v>43299</v>
          </cell>
          <cell r="B897">
            <v>1223.45</v>
          </cell>
          <cell r="C897">
            <v>1224.5</v>
          </cell>
          <cell r="D897">
            <v>938.02</v>
          </cell>
          <cell r="E897">
            <v>938.82</v>
          </cell>
          <cell r="F897">
            <v>1052.29</v>
          </cell>
          <cell r="G897">
            <v>1052.3399999999999</v>
          </cell>
        </row>
        <row r="898">
          <cell r="A898">
            <v>43300</v>
          </cell>
          <cell r="B898">
            <v>1217.4000000000001</v>
          </cell>
          <cell r="C898">
            <v>1217.55</v>
          </cell>
          <cell r="D898">
            <v>936.06</v>
          </cell>
          <cell r="E898">
            <v>937.76</v>
          </cell>
          <cell r="F898">
            <v>1048.79</v>
          </cell>
          <cell r="G898">
            <v>1049.53</v>
          </cell>
        </row>
        <row r="899">
          <cell r="A899">
            <v>43301</v>
          </cell>
          <cell r="B899">
            <v>1224.8499999999999</v>
          </cell>
          <cell r="C899">
            <v>1228.75</v>
          </cell>
          <cell r="D899">
            <v>940.56</v>
          </cell>
          <cell r="E899">
            <v>938.03</v>
          </cell>
          <cell r="F899">
            <v>1050.8</v>
          </cell>
          <cell r="G899">
            <v>1049.1099999999999</v>
          </cell>
        </row>
        <row r="900">
          <cell r="A900">
            <v>43304</v>
          </cell>
          <cell r="B900">
            <v>1229.45</v>
          </cell>
          <cell r="C900">
            <v>1224.95</v>
          </cell>
          <cell r="D900">
            <v>937.21</v>
          </cell>
          <cell r="E900">
            <v>934.02</v>
          </cell>
          <cell r="F900">
            <v>1050.93</v>
          </cell>
          <cell r="G900">
            <v>1046.5999999999999</v>
          </cell>
        </row>
        <row r="901">
          <cell r="A901">
            <v>43305</v>
          </cell>
          <cell r="B901">
            <v>1224.3</v>
          </cell>
          <cell r="C901">
            <v>1228.3499999999999</v>
          </cell>
          <cell r="D901">
            <v>933.77</v>
          </cell>
          <cell r="E901">
            <v>934.77</v>
          </cell>
          <cell r="F901">
            <v>1047.6300000000001</v>
          </cell>
          <cell r="G901">
            <v>1049.26</v>
          </cell>
        </row>
        <row r="902">
          <cell r="A902">
            <v>43306</v>
          </cell>
          <cell r="B902">
            <v>1230.55</v>
          </cell>
          <cell r="C902">
            <v>1231.5</v>
          </cell>
          <cell r="D902">
            <v>935.09</v>
          </cell>
          <cell r="E902">
            <v>936.06</v>
          </cell>
          <cell r="F902">
            <v>1051.75</v>
          </cell>
          <cell r="G902">
            <v>1052.81</v>
          </cell>
        </row>
        <row r="903">
          <cell r="A903">
            <v>43307</v>
          </cell>
          <cell r="B903">
            <v>1228.3499999999999</v>
          </cell>
          <cell r="C903">
            <v>1228.25</v>
          </cell>
          <cell r="D903">
            <v>931.46</v>
          </cell>
          <cell r="E903">
            <v>934.33</v>
          </cell>
          <cell r="F903">
            <v>1049.1300000000001</v>
          </cell>
          <cell r="G903">
            <v>1051.5</v>
          </cell>
        </row>
        <row r="904">
          <cell r="A904">
            <v>43308</v>
          </cell>
          <cell r="B904">
            <v>1219.1500000000001</v>
          </cell>
          <cell r="C904">
            <v>1223.95</v>
          </cell>
          <cell r="D904">
            <v>931.06</v>
          </cell>
          <cell r="E904">
            <v>933.38</v>
          </cell>
          <cell r="F904">
            <v>1048.0999999999999</v>
          </cell>
          <cell r="G904">
            <v>1050.27</v>
          </cell>
        </row>
        <row r="905">
          <cell r="A905">
            <v>43311</v>
          </cell>
          <cell r="B905">
            <v>1222.05</v>
          </cell>
          <cell r="C905">
            <v>1223.8</v>
          </cell>
          <cell r="D905">
            <v>931.2</v>
          </cell>
          <cell r="E905">
            <v>931.68</v>
          </cell>
          <cell r="F905">
            <v>1045.95</v>
          </cell>
          <cell r="G905">
            <v>1045.3699999999999</v>
          </cell>
        </row>
        <row r="906">
          <cell r="A906">
            <v>43312</v>
          </cell>
          <cell r="B906">
            <v>1219.2</v>
          </cell>
          <cell r="C906">
            <v>1220.95</v>
          </cell>
          <cell r="D906">
            <v>926.71</v>
          </cell>
          <cell r="E906">
            <v>930.12</v>
          </cell>
          <cell r="F906">
            <v>1039.8599999999999</v>
          </cell>
          <cell r="G906">
            <v>1043.3</v>
          </cell>
        </row>
        <row r="907">
          <cell r="A907">
            <v>43313</v>
          </cell>
          <cell r="B907">
            <v>1222.75</v>
          </cell>
          <cell r="C907">
            <v>1219</v>
          </cell>
          <cell r="D907">
            <v>932.47</v>
          </cell>
          <cell r="E907">
            <v>929.12</v>
          </cell>
          <cell r="F907">
            <v>1046.55</v>
          </cell>
          <cell r="G907">
            <v>1043.46</v>
          </cell>
        </row>
        <row r="908">
          <cell r="A908">
            <v>43314</v>
          </cell>
          <cell r="B908">
            <v>1217.5999999999999</v>
          </cell>
          <cell r="C908">
            <v>1215.45</v>
          </cell>
          <cell r="D908">
            <v>931.22</v>
          </cell>
          <cell r="E908">
            <v>931.03</v>
          </cell>
          <cell r="F908">
            <v>1048.23</v>
          </cell>
          <cell r="G908">
            <v>1045.8900000000001</v>
          </cell>
        </row>
        <row r="909">
          <cell r="A909">
            <v>43315</v>
          </cell>
          <cell r="B909">
            <v>1207.7</v>
          </cell>
          <cell r="C909">
            <v>1216.3</v>
          </cell>
          <cell r="D909">
            <v>928.6</v>
          </cell>
          <cell r="E909">
            <v>935.33</v>
          </cell>
          <cell r="F909">
            <v>1042.97</v>
          </cell>
          <cell r="G909">
            <v>1050.4000000000001</v>
          </cell>
        </row>
        <row r="910">
          <cell r="A910">
            <v>43318</v>
          </cell>
          <cell r="B910">
            <v>1212</v>
          </cell>
          <cell r="C910">
            <v>1209.6500000000001</v>
          </cell>
          <cell r="D910">
            <v>934.94</v>
          </cell>
          <cell r="E910">
            <v>935.18</v>
          </cell>
          <cell r="F910">
            <v>1048.26</v>
          </cell>
          <cell r="G910">
            <v>1047.44</v>
          </cell>
        </row>
        <row r="911">
          <cell r="A911">
            <v>43319</v>
          </cell>
          <cell r="B911">
            <v>1215.4000000000001</v>
          </cell>
          <cell r="C911">
            <v>1212.3499999999999</v>
          </cell>
          <cell r="D911">
            <v>937.32</v>
          </cell>
          <cell r="E911">
            <v>936.3</v>
          </cell>
          <cell r="F911">
            <v>1048.77</v>
          </cell>
          <cell r="G911">
            <v>1045.05</v>
          </cell>
        </row>
        <row r="912">
          <cell r="A912">
            <v>43320</v>
          </cell>
          <cell r="B912">
            <v>1212.3499999999999</v>
          </cell>
          <cell r="C912">
            <v>1209.55</v>
          </cell>
          <cell r="D912">
            <v>939.57</v>
          </cell>
          <cell r="E912">
            <v>939.46</v>
          </cell>
          <cell r="F912">
            <v>1045.17</v>
          </cell>
          <cell r="G912">
            <v>1043.72</v>
          </cell>
        </row>
        <row r="913">
          <cell r="A913">
            <v>43321</v>
          </cell>
          <cell r="B913">
            <v>1215.5</v>
          </cell>
          <cell r="C913">
            <v>1214.3499999999999</v>
          </cell>
          <cell r="D913">
            <v>944.08</v>
          </cell>
          <cell r="E913">
            <v>942.7</v>
          </cell>
          <cell r="F913">
            <v>1048.1300000000001</v>
          </cell>
          <cell r="G913">
            <v>1047.6199999999999</v>
          </cell>
        </row>
        <row r="914">
          <cell r="A914">
            <v>43322</v>
          </cell>
          <cell r="B914">
            <v>1211.6500000000001</v>
          </cell>
          <cell r="C914">
            <v>1214.4000000000001</v>
          </cell>
          <cell r="D914">
            <v>947.87</v>
          </cell>
          <cell r="E914">
            <v>952.94</v>
          </cell>
          <cell r="F914">
            <v>1056.44</v>
          </cell>
          <cell r="G914">
            <v>1062.5999999999999</v>
          </cell>
        </row>
        <row r="915">
          <cell r="A915">
            <v>43325</v>
          </cell>
          <cell r="B915">
            <v>1204.4000000000001</v>
          </cell>
          <cell r="C915">
            <v>1200.3499999999999</v>
          </cell>
          <cell r="D915">
            <v>944.85</v>
          </cell>
          <cell r="E915">
            <v>939.27</v>
          </cell>
          <cell r="F915">
            <v>1058.19</v>
          </cell>
          <cell r="G915">
            <v>1050.55</v>
          </cell>
        </row>
        <row r="916">
          <cell r="A916">
            <v>43326</v>
          </cell>
          <cell r="B916">
            <v>1195.3</v>
          </cell>
          <cell r="C916">
            <v>1197</v>
          </cell>
          <cell r="D916">
            <v>935.32</v>
          </cell>
          <cell r="E916">
            <v>937.37</v>
          </cell>
          <cell r="F916">
            <v>1049.1099999999999</v>
          </cell>
          <cell r="G916">
            <v>1051.68</v>
          </cell>
        </row>
        <row r="917">
          <cell r="A917">
            <v>43327</v>
          </cell>
          <cell r="B917">
            <v>1186.7</v>
          </cell>
          <cell r="C917">
            <v>1182</v>
          </cell>
          <cell r="D917">
            <v>933.1</v>
          </cell>
          <cell r="E917">
            <v>932.83</v>
          </cell>
          <cell r="F917">
            <v>1047.74</v>
          </cell>
          <cell r="G917">
            <v>1045.72</v>
          </cell>
        </row>
        <row r="918">
          <cell r="A918">
            <v>43328</v>
          </cell>
          <cell r="B918">
            <v>1179.6500000000001</v>
          </cell>
          <cell r="C918">
            <v>1180.4000000000001</v>
          </cell>
          <cell r="D918">
            <v>928.38</v>
          </cell>
          <cell r="E918">
            <v>926.61</v>
          </cell>
          <cell r="F918">
            <v>1037.74</v>
          </cell>
          <cell r="G918">
            <v>1035.33</v>
          </cell>
        </row>
        <row r="919">
          <cell r="A919">
            <v>43329</v>
          </cell>
          <cell r="B919">
            <v>1176.7</v>
          </cell>
          <cell r="C919">
            <v>1178.4000000000001</v>
          </cell>
          <cell r="D919">
            <v>925.59</v>
          </cell>
          <cell r="E919">
            <v>925.63</v>
          </cell>
          <cell r="F919">
            <v>1032.79</v>
          </cell>
          <cell r="G919">
            <v>1032.51</v>
          </cell>
        </row>
        <row r="920">
          <cell r="A920">
            <v>43332</v>
          </cell>
          <cell r="B920">
            <v>1188.75</v>
          </cell>
          <cell r="C920">
            <v>1184.3499999999999</v>
          </cell>
          <cell r="D920">
            <v>933.29</v>
          </cell>
          <cell r="E920">
            <v>927.58</v>
          </cell>
          <cell r="F920">
            <v>1042.4100000000001</v>
          </cell>
          <cell r="G920">
            <v>1036.31</v>
          </cell>
        </row>
        <row r="921">
          <cell r="A921">
            <v>43333</v>
          </cell>
          <cell r="B921">
            <v>1194.0999999999999</v>
          </cell>
          <cell r="C921">
            <v>1190.95</v>
          </cell>
          <cell r="D921">
            <v>931.28</v>
          </cell>
          <cell r="E921">
            <v>925.61</v>
          </cell>
          <cell r="F921">
            <v>1036.1199999999999</v>
          </cell>
          <cell r="G921">
            <v>1033.6300000000001</v>
          </cell>
        </row>
        <row r="922">
          <cell r="A922">
            <v>43334</v>
          </cell>
          <cell r="B922">
            <v>1196.8499999999999</v>
          </cell>
          <cell r="C922">
            <v>1196.6500000000001</v>
          </cell>
          <cell r="D922">
            <v>928.52</v>
          </cell>
          <cell r="E922">
            <v>926.21</v>
          </cell>
          <cell r="F922">
            <v>1032.8800000000001</v>
          </cell>
          <cell r="G922">
            <v>1031.51</v>
          </cell>
        </row>
        <row r="923">
          <cell r="A923">
            <v>43335</v>
          </cell>
          <cell r="B923">
            <v>1187.3</v>
          </cell>
          <cell r="C923">
            <v>1192.3499999999999</v>
          </cell>
          <cell r="D923">
            <v>923.24</v>
          </cell>
          <cell r="E923">
            <v>927.05</v>
          </cell>
          <cell r="F923">
            <v>1027.6099999999999</v>
          </cell>
          <cell r="G923">
            <v>1029.24</v>
          </cell>
        </row>
        <row r="924">
          <cell r="A924">
            <v>43336</v>
          </cell>
          <cell r="B924">
            <v>1189.95</v>
          </cell>
          <cell r="C924">
            <v>1197.7</v>
          </cell>
          <cell r="D924">
            <v>928.76</v>
          </cell>
          <cell r="E924">
            <v>930.73</v>
          </cell>
          <cell r="F924">
            <v>1029.43</v>
          </cell>
          <cell r="G924">
            <v>1030.8599999999999</v>
          </cell>
        </row>
        <row r="925">
          <cell r="A925">
            <v>43340</v>
          </cell>
          <cell r="B925">
            <v>1212.75</v>
          </cell>
          <cell r="C925">
            <v>1212.25</v>
          </cell>
          <cell r="D925">
            <v>939.88</v>
          </cell>
          <cell r="E925">
            <v>938.28</v>
          </cell>
          <cell r="F925">
            <v>1037.02</v>
          </cell>
          <cell r="G925">
            <v>1033.93</v>
          </cell>
        </row>
        <row r="926">
          <cell r="A926">
            <v>43341</v>
          </cell>
          <cell r="B926">
            <v>1204.3</v>
          </cell>
          <cell r="C926">
            <v>1204.2</v>
          </cell>
          <cell r="D926">
            <v>935.14</v>
          </cell>
          <cell r="E926">
            <v>927.84</v>
          </cell>
          <cell r="F926">
            <v>1032.33</v>
          </cell>
          <cell r="G926">
            <v>1029.5899999999999</v>
          </cell>
        </row>
        <row r="927">
          <cell r="A927">
            <v>43342</v>
          </cell>
          <cell r="B927">
            <v>1202.3499999999999</v>
          </cell>
          <cell r="C927">
            <v>1197.3</v>
          </cell>
          <cell r="D927">
            <v>924.25</v>
          </cell>
          <cell r="E927">
            <v>920.6</v>
          </cell>
          <cell r="F927">
            <v>1028.49</v>
          </cell>
          <cell r="G927">
            <v>1026.8</v>
          </cell>
        </row>
        <row r="928">
          <cell r="A928">
            <v>43343</v>
          </cell>
          <cell r="B928">
            <v>1206.8499999999999</v>
          </cell>
          <cell r="C928">
            <v>1202.45</v>
          </cell>
          <cell r="D928">
            <v>927.58</v>
          </cell>
          <cell r="E928">
            <v>927.21</v>
          </cell>
          <cell r="F928">
            <v>1034.03</v>
          </cell>
          <cell r="G928">
            <v>1033.27</v>
          </cell>
        </row>
        <row r="929">
          <cell r="A929">
            <v>43346</v>
          </cell>
          <cell r="B929">
            <v>1201.7</v>
          </cell>
          <cell r="C929">
            <v>1200.05</v>
          </cell>
          <cell r="D929">
            <v>933</v>
          </cell>
          <cell r="E929">
            <v>931.84</v>
          </cell>
          <cell r="F929">
            <v>1035.75</v>
          </cell>
          <cell r="G929">
            <v>1033.72</v>
          </cell>
        </row>
        <row r="930">
          <cell r="A930">
            <v>43347</v>
          </cell>
          <cell r="B930">
            <v>1195.75</v>
          </cell>
          <cell r="C930">
            <v>1190.8499999999999</v>
          </cell>
          <cell r="D930">
            <v>932.57</v>
          </cell>
          <cell r="E930">
            <v>928.51</v>
          </cell>
          <cell r="F930">
            <v>1034.2</v>
          </cell>
          <cell r="G930">
            <v>1032.5899999999999</v>
          </cell>
        </row>
        <row r="931">
          <cell r="A931">
            <v>43348</v>
          </cell>
          <cell r="B931">
            <v>1194.7</v>
          </cell>
          <cell r="C931">
            <v>1196.7</v>
          </cell>
          <cell r="D931">
            <v>932.46</v>
          </cell>
          <cell r="E931">
            <v>922.9</v>
          </cell>
          <cell r="F931">
            <v>1031.74</v>
          </cell>
          <cell r="G931">
            <v>1029.6400000000001</v>
          </cell>
        </row>
        <row r="932">
          <cell r="A932">
            <v>43349</v>
          </cell>
          <cell r="B932">
            <v>1204.3</v>
          </cell>
          <cell r="C932">
            <v>1205.1500000000001</v>
          </cell>
          <cell r="D932">
            <v>931.65</v>
          </cell>
          <cell r="E932">
            <v>930.98</v>
          </cell>
          <cell r="F932">
            <v>1035.82</v>
          </cell>
          <cell r="G932">
            <v>1035.71</v>
          </cell>
        </row>
        <row r="933">
          <cell r="A933">
            <v>43350</v>
          </cell>
          <cell r="B933">
            <v>1200.75</v>
          </cell>
          <cell r="C933">
            <v>1198.9000000000001</v>
          </cell>
          <cell r="D933">
            <v>928.3</v>
          </cell>
          <cell r="E933">
            <v>924.71</v>
          </cell>
          <cell r="F933">
            <v>1031.32</v>
          </cell>
          <cell r="G933">
            <v>1035.25</v>
          </cell>
        </row>
        <row r="934">
          <cell r="A934">
            <v>43353</v>
          </cell>
          <cell r="B934">
            <v>1195.8</v>
          </cell>
          <cell r="C934">
            <v>1196.5999999999999</v>
          </cell>
          <cell r="D934">
            <v>923.28</v>
          </cell>
          <cell r="E934">
            <v>919.95</v>
          </cell>
          <cell r="F934">
            <v>1032.45</v>
          </cell>
          <cell r="G934">
            <v>1031.71</v>
          </cell>
        </row>
        <row r="935">
          <cell r="A935">
            <v>43354</v>
          </cell>
          <cell r="B935">
            <v>1194</v>
          </cell>
          <cell r="C935">
            <v>1189.8499999999999</v>
          </cell>
          <cell r="D935">
            <v>915.92</v>
          </cell>
          <cell r="E935">
            <v>915.95</v>
          </cell>
          <cell r="F935">
            <v>1028.75</v>
          </cell>
          <cell r="G935">
            <v>1027.44</v>
          </cell>
        </row>
        <row r="936">
          <cell r="A936">
            <v>43355</v>
          </cell>
          <cell r="B936">
            <v>1197.8</v>
          </cell>
          <cell r="C936">
            <v>1195.5999999999999</v>
          </cell>
          <cell r="D936">
            <v>919.07</v>
          </cell>
          <cell r="E936">
            <v>919.18</v>
          </cell>
          <cell r="F936">
            <v>1033.0999999999999</v>
          </cell>
          <cell r="G936">
            <v>1030.3699999999999</v>
          </cell>
        </row>
        <row r="937">
          <cell r="A937">
            <v>43356</v>
          </cell>
          <cell r="B937">
            <v>1206.6500000000001</v>
          </cell>
          <cell r="C937">
            <v>1209.8</v>
          </cell>
          <cell r="D937">
            <v>924.41</v>
          </cell>
          <cell r="E937">
            <v>922.84</v>
          </cell>
          <cell r="F937">
            <v>1038.68</v>
          </cell>
          <cell r="G937">
            <v>1034.74</v>
          </cell>
        </row>
        <row r="938">
          <cell r="A938">
            <v>43357</v>
          </cell>
          <cell r="B938">
            <v>1206.2</v>
          </cell>
          <cell r="C938">
            <v>1201.95</v>
          </cell>
          <cell r="D938">
            <v>918.76</v>
          </cell>
          <cell r="E938">
            <v>917.81</v>
          </cell>
          <cell r="F938">
            <v>1030.58</v>
          </cell>
          <cell r="G938">
            <v>1030.07</v>
          </cell>
        </row>
        <row r="939">
          <cell r="A939">
            <v>43360</v>
          </cell>
          <cell r="B939">
            <v>1196.8</v>
          </cell>
          <cell r="C939">
            <v>1201.9000000000001</v>
          </cell>
          <cell r="D939">
            <v>914</v>
          </cell>
          <cell r="E939">
            <v>913.92</v>
          </cell>
          <cell r="F939">
            <v>1027.21</v>
          </cell>
          <cell r="G939">
            <v>1027.8599999999999</v>
          </cell>
        </row>
        <row r="940">
          <cell r="A940">
            <v>43361</v>
          </cell>
          <cell r="B940">
            <v>1199.4000000000001</v>
          </cell>
          <cell r="C940">
            <v>1200.2</v>
          </cell>
          <cell r="D940">
            <v>913.94</v>
          </cell>
          <cell r="E940">
            <v>912.39</v>
          </cell>
          <cell r="F940">
            <v>1026.81</v>
          </cell>
          <cell r="G940">
            <v>1026.17</v>
          </cell>
        </row>
        <row r="941">
          <cell r="A941">
            <v>43362</v>
          </cell>
          <cell r="B941">
            <v>1203</v>
          </cell>
          <cell r="C941">
            <v>1203.3</v>
          </cell>
          <cell r="D941">
            <v>912.48</v>
          </cell>
          <cell r="E941">
            <v>916.19</v>
          </cell>
          <cell r="F941">
            <v>1028.44</v>
          </cell>
          <cell r="G941">
            <v>1031.83</v>
          </cell>
        </row>
        <row r="942">
          <cell r="A942">
            <v>43363</v>
          </cell>
          <cell r="B942">
            <v>1203</v>
          </cell>
          <cell r="C942">
            <v>1208.3499999999999</v>
          </cell>
          <cell r="D942">
            <v>910.55</v>
          </cell>
          <cell r="E942">
            <v>909.77</v>
          </cell>
          <cell r="F942">
            <v>1027.72</v>
          </cell>
          <cell r="G942">
            <v>1027.22</v>
          </cell>
        </row>
        <row r="943">
          <cell r="A943">
            <v>43364</v>
          </cell>
          <cell r="B943">
            <v>1207.5999999999999</v>
          </cell>
          <cell r="C943">
            <v>1198.7</v>
          </cell>
          <cell r="D943">
            <v>914.88</v>
          </cell>
          <cell r="E943">
            <v>917.25</v>
          </cell>
          <cell r="F943">
            <v>1025.25</v>
          </cell>
          <cell r="G943">
            <v>1020.45</v>
          </cell>
        </row>
        <row r="944">
          <cell r="A944">
            <v>43367</v>
          </cell>
          <cell r="B944">
            <v>1198.75</v>
          </cell>
          <cell r="C944">
            <v>1202.75</v>
          </cell>
          <cell r="D944">
            <v>913.69</v>
          </cell>
          <cell r="E944">
            <v>914.93</v>
          </cell>
          <cell r="F944">
            <v>1018.7</v>
          </cell>
          <cell r="G944">
            <v>1019.57</v>
          </cell>
        </row>
        <row r="945">
          <cell r="A945">
            <v>43368</v>
          </cell>
          <cell r="B945">
            <v>1199.45</v>
          </cell>
          <cell r="C945">
            <v>1201.9000000000001</v>
          </cell>
          <cell r="D945">
            <v>912.3</v>
          </cell>
          <cell r="E945">
            <v>914.04</v>
          </cell>
          <cell r="F945">
            <v>1019.77</v>
          </cell>
          <cell r="G945">
            <v>1019.93</v>
          </cell>
        </row>
        <row r="946">
          <cell r="A946">
            <v>43369</v>
          </cell>
          <cell r="B946">
            <v>1198.8</v>
          </cell>
          <cell r="C946">
            <v>1194.25</v>
          </cell>
          <cell r="D946">
            <v>910.49</v>
          </cell>
          <cell r="E946">
            <v>907.15</v>
          </cell>
          <cell r="F946">
            <v>1018.86</v>
          </cell>
          <cell r="G946">
            <v>1017.74</v>
          </cell>
        </row>
        <row r="947">
          <cell r="A947">
            <v>43370</v>
          </cell>
          <cell r="B947">
            <v>1196</v>
          </cell>
          <cell r="C947">
            <v>1185.4000000000001</v>
          </cell>
          <cell r="D947">
            <v>911.59</v>
          </cell>
          <cell r="E947">
            <v>902.56</v>
          </cell>
          <cell r="F947">
            <v>1020.91</v>
          </cell>
          <cell r="G947">
            <v>1013.99</v>
          </cell>
        </row>
        <row r="948">
          <cell r="A948">
            <v>43371</v>
          </cell>
          <cell r="B948">
            <v>1183.5</v>
          </cell>
          <cell r="C948">
            <v>1187.25</v>
          </cell>
          <cell r="D948">
            <v>906.44</v>
          </cell>
          <cell r="E948">
            <v>912.52</v>
          </cell>
          <cell r="F948">
            <v>1020.41</v>
          </cell>
          <cell r="G948">
            <v>1025.07</v>
          </cell>
        </row>
        <row r="949">
          <cell r="A949">
            <v>43374</v>
          </cell>
          <cell r="B949">
            <v>1185.3</v>
          </cell>
          <cell r="C949">
            <v>1189.3499999999999</v>
          </cell>
          <cell r="D949">
            <v>907.94</v>
          </cell>
          <cell r="E949">
            <v>909.38</v>
          </cell>
          <cell r="F949">
            <v>1021.02</v>
          </cell>
          <cell r="G949">
            <v>1024.51</v>
          </cell>
        </row>
        <row r="950">
          <cell r="A950">
            <v>43375</v>
          </cell>
          <cell r="B950">
            <v>1192.6500000000001</v>
          </cell>
          <cell r="C950">
            <v>1204.7</v>
          </cell>
          <cell r="D950">
            <v>919.77</v>
          </cell>
          <cell r="E950">
            <v>928.46</v>
          </cell>
          <cell r="F950">
            <v>1035.46</v>
          </cell>
          <cell r="G950">
            <v>1043.75</v>
          </cell>
        </row>
        <row r="951">
          <cell r="A951">
            <v>43376</v>
          </cell>
          <cell r="B951">
            <v>1203.5</v>
          </cell>
          <cell r="C951">
            <v>1201.2</v>
          </cell>
          <cell r="D951">
            <v>925.73</v>
          </cell>
          <cell r="E951">
            <v>924.56</v>
          </cell>
          <cell r="F951">
            <v>1040.55</v>
          </cell>
          <cell r="G951">
            <v>1041.8</v>
          </cell>
        </row>
        <row r="952">
          <cell r="A952">
            <v>43377</v>
          </cell>
          <cell r="B952">
            <v>1199.45</v>
          </cell>
          <cell r="C952">
            <v>1203.45</v>
          </cell>
          <cell r="D952">
            <v>925.02</v>
          </cell>
          <cell r="E952">
            <v>923.41</v>
          </cell>
          <cell r="F952">
            <v>1043.28</v>
          </cell>
          <cell r="G952">
            <v>1044.23</v>
          </cell>
        </row>
        <row r="953">
          <cell r="A953">
            <v>43378</v>
          </cell>
          <cell r="B953">
            <v>1201.0999999999999</v>
          </cell>
          <cell r="C953">
            <v>1203.8</v>
          </cell>
          <cell r="D953">
            <v>921.48</v>
          </cell>
          <cell r="E953">
            <v>919.82</v>
          </cell>
          <cell r="F953">
            <v>1045.08</v>
          </cell>
          <cell r="G953">
            <v>1043.45</v>
          </cell>
        </row>
        <row r="954">
          <cell r="A954">
            <v>43381</v>
          </cell>
          <cell r="B954">
            <v>1194.8</v>
          </cell>
          <cell r="C954">
            <v>1186.95</v>
          </cell>
          <cell r="D954">
            <v>914.86</v>
          </cell>
          <cell r="E954">
            <v>909.09</v>
          </cell>
          <cell r="F954">
            <v>1040.67</v>
          </cell>
          <cell r="G954">
            <v>1034.43</v>
          </cell>
        </row>
        <row r="955">
          <cell r="A955">
            <v>43382</v>
          </cell>
          <cell r="B955">
            <v>1187.4000000000001</v>
          </cell>
          <cell r="C955">
            <v>1185.55</v>
          </cell>
          <cell r="D955">
            <v>910.26</v>
          </cell>
          <cell r="E955">
            <v>908.37</v>
          </cell>
          <cell r="F955">
            <v>1036.01</v>
          </cell>
          <cell r="G955">
            <v>1035.58</v>
          </cell>
        </row>
        <row r="956">
          <cell r="A956">
            <v>43383</v>
          </cell>
          <cell r="B956">
            <v>1186.4000000000001</v>
          </cell>
          <cell r="C956">
            <v>1188.5999999999999</v>
          </cell>
          <cell r="D956">
            <v>902.02</v>
          </cell>
          <cell r="E956">
            <v>901.32</v>
          </cell>
          <cell r="F956">
            <v>1033</v>
          </cell>
          <cell r="G956">
            <v>1031.5899999999999</v>
          </cell>
        </row>
        <row r="957">
          <cell r="A957">
            <v>43384</v>
          </cell>
          <cell r="B957">
            <v>1201.0999999999999</v>
          </cell>
          <cell r="C957">
            <v>1205.55</v>
          </cell>
          <cell r="D957">
            <v>910.31</v>
          </cell>
          <cell r="E957">
            <v>911.76</v>
          </cell>
          <cell r="F957">
            <v>1040.27</v>
          </cell>
          <cell r="G957">
            <v>1042.68</v>
          </cell>
        </row>
        <row r="958">
          <cell r="A958">
            <v>43385</v>
          </cell>
          <cell r="B958">
            <v>1218.75</v>
          </cell>
          <cell r="C958">
            <v>1219.75</v>
          </cell>
          <cell r="D958">
            <v>922.11</v>
          </cell>
          <cell r="E958">
            <v>925.3</v>
          </cell>
          <cell r="F958">
            <v>1052.1500000000001</v>
          </cell>
          <cell r="G958">
            <v>1056.55</v>
          </cell>
        </row>
        <row r="959">
          <cell r="A959">
            <v>43388</v>
          </cell>
          <cell r="B959">
            <v>1233</v>
          </cell>
          <cell r="C959">
            <v>1229.95</v>
          </cell>
          <cell r="D959">
            <v>937.7</v>
          </cell>
          <cell r="E959">
            <v>936.36</v>
          </cell>
          <cell r="F959">
            <v>1064.45</v>
          </cell>
          <cell r="G959">
            <v>1061.57</v>
          </cell>
        </row>
        <row r="960">
          <cell r="A960">
            <v>43389</v>
          </cell>
          <cell r="B960">
            <v>1228.8499999999999</v>
          </cell>
          <cell r="C960">
            <v>1230.7</v>
          </cell>
          <cell r="D960">
            <v>931.35</v>
          </cell>
          <cell r="E960">
            <v>930.9</v>
          </cell>
          <cell r="F960">
            <v>1061.73</v>
          </cell>
          <cell r="G960">
            <v>1060.99</v>
          </cell>
        </row>
        <row r="961">
          <cell r="A961">
            <v>43390</v>
          </cell>
          <cell r="B961">
            <v>1226.75</v>
          </cell>
          <cell r="C961">
            <v>1229.05</v>
          </cell>
          <cell r="D961">
            <v>933.68</v>
          </cell>
          <cell r="E961">
            <v>935.8</v>
          </cell>
          <cell r="F961">
            <v>1061.3800000000001</v>
          </cell>
          <cell r="G961">
            <v>1065.0899999999999</v>
          </cell>
        </row>
        <row r="962">
          <cell r="A962">
            <v>43391</v>
          </cell>
          <cell r="B962">
            <v>1224.5999999999999</v>
          </cell>
          <cell r="C962">
            <v>1223</v>
          </cell>
          <cell r="D962">
            <v>933.76</v>
          </cell>
          <cell r="E962">
            <v>934.01</v>
          </cell>
          <cell r="F962">
            <v>1062.83</v>
          </cell>
          <cell r="G962">
            <v>1064.1300000000001</v>
          </cell>
        </row>
        <row r="963">
          <cell r="A963">
            <v>43392</v>
          </cell>
          <cell r="B963">
            <v>1228.25</v>
          </cell>
          <cell r="C963">
            <v>1227.8499999999999</v>
          </cell>
          <cell r="D963">
            <v>942.44</v>
          </cell>
          <cell r="E963">
            <v>940.78</v>
          </cell>
          <cell r="F963">
            <v>1073.1199999999999</v>
          </cell>
          <cell r="G963">
            <v>1068.8399999999999</v>
          </cell>
        </row>
        <row r="964">
          <cell r="A964">
            <v>43395</v>
          </cell>
          <cell r="B964">
            <v>1222.9000000000001</v>
          </cell>
          <cell r="C964">
            <v>1222.3</v>
          </cell>
          <cell r="D964">
            <v>938.09</v>
          </cell>
          <cell r="E964">
            <v>942.15</v>
          </cell>
          <cell r="F964">
            <v>1062.21</v>
          </cell>
          <cell r="G964">
            <v>1064.75</v>
          </cell>
        </row>
        <row r="965">
          <cell r="A965">
            <v>43396</v>
          </cell>
          <cell r="B965">
            <v>1235.5999999999999</v>
          </cell>
          <cell r="C965">
            <v>1235.95</v>
          </cell>
          <cell r="D965">
            <v>950.67</v>
          </cell>
          <cell r="E965">
            <v>951.06</v>
          </cell>
          <cell r="F965">
            <v>1076.45</v>
          </cell>
          <cell r="G965">
            <v>1077.8699999999999</v>
          </cell>
        </row>
        <row r="966">
          <cell r="A966">
            <v>43397</v>
          </cell>
          <cell r="B966">
            <v>1231.6500000000001</v>
          </cell>
          <cell r="C966">
            <v>1230.55</v>
          </cell>
          <cell r="D966">
            <v>952.8</v>
          </cell>
          <cell r="E966">
            <v>951.95</v>
          </cell>
          <cell r="F966">
            <v>1078.68</v>
          </cell>
          <cell r="G966">
            <v>1079.44</v>
          </cell>
        </row>
        <row r="967">
          <cell r="A967">
            <v>43398</v>
          </cell>
          <cell r="B967">
            <v>1232.1500000000001</v>
          </cell>
          <cell r="C967">
            <v>1230.8</v>
          </cell>
          <cell r="D967">
            <v>954.67</v>
          </cell>
          <cell r="E967">
            <v>958.3</v>
          </cell>
          <cell r="F967">
            <v>1079.3599999999999</v>
          </cell>
          <cell r="G967">
            <v>1081.5</v>
          </cell>
        </row>
        <row r="968">
          <cell r="A968">
            <v>43399</v>
          </cell>
          <cell r="B968">
            <v>1236.05</v>
          </cell>
          <cell r="C968">
            <v>1233.8499999999999</v>
          </cell>
          <cell r="D968">
            <v>964.98</v>
          </cell>
          <cell r="E968">
            <v>963.27</v>
          </cell>
          <cell r="F968">
            <v>1087.23</v>
          </cell>
          <cell r="G968">
            <v>1086.1600000000001</v>
          </cell>
        </row>
        <row r="969">
          <cell r="A969">
            <v>43402</v>
          </cell>
          <cell r="B969">
            <v>1230.75</v>
          </cell>
          <cell r="C969">
            <v>1230.8</v>
          </cell>
          <cell r="D969">
            <v>958.88</v>
          </cell>
          <cell r="E969">
            <v>960.64</v>
          </cell>
          <cell r="F969">
            <v>1078.3800000000001</v>
          </cell>
          <cell r="G969">
            <v>1081.3800000000001</v>
          </cell>
        </row>
        <row r="970">
          <cell r="A970">
            <v>43403</v>
          </cell>
          <cell r="B970">
            <v>1220</v>
          </cell>
          <cell r="C970">
            <v>1225.4000000000001</v>
          </cell>
          <cell r="D970">
            <v>956.36</v>
          </cell>
          <cell r="E970">
            <v>961.69</v>
          </cell>
          <cell r="F970">
            <v>1074.33</v>
          </cell>
          <cell r="G970">
            <v>1077.74</v>
          </cell>
        </row>
        <row r="971">
          <cell r="A971">
            <v>43404</v>
          </cell>
          <cell r="B971">
            <v>1217.7</v>
          </cell>
          <cell r="C971">
            <v>1214.95</v>
          </cell>
          <cell r="D971">
            <v>955.77</v>
          </cell>
          <cell r="E971">
            <v>951.79</v>
          </cell>
          <cell r="F971">
            <v>1074.25</v>
          </cell>
          <cell r="G971">
            <v>1073.17</v>
          </cell>
        </row>
        <row r="972">
          <cell r="A972">
            <v>43405</v>
          </cell>
          <cell r="B972">
            <v>1223.25</v>
          </cell>
          <cell r="C972">
            <v>1231.1500000000001</v>
          </cell>
          <cell r="D972">
            <v>950.47</v>
          </cell>
          <cell r="E972">
            <v>950.94</v>
          </cell>
          <cell r="F972">
            <v>1075.8499999999999</v>
          </cell>
          <cell r="G972">
            <v>1079.3499999999999</v>
          </cell>
        </row>
        <row r="973">
          <cell r="A973">
            <v>43406</v>
          </cell>
          <cell r="B973">
            <v>1235.5</v>
          </cell>
          <cell r="C973">
            <v>1232.0999999999999</v>
          </cell>
          <cell r="D973">
            <v>948</v>
          </cell>
          <cell r="E973">
            <v>948.84</v>
          </cell>
          <cell r="F973">
            <v>1079.83</v>
          </cell>
          <cell r="G973">
            <v>1079.07</v>
          </cell>
        </row>
        <row r="974">
          <cell r="A974">
            <v>43409</v>
          </cell>
          <cell r="B974">
            <v>1231.5999999999999</v>
          </cell>
          <cell r="C974">
            <v>1232.25</v>
          </cell>
          <cell r="D974">
            <v>946.61</v>
          </cell>
          <cell r="E974">
            <v>946</v>
          </cell>
          <cell r="F974">
            <v>1081.96</v>
          </cell>
          <cell r="G974">
            <v>1081.3</v>
          </cell>
        </row>
        <row r="975">
          <cell r="A975">
            <v>43410</v>
          </cell>
          <cell r="B975">
            <v>1234.8499999999999</v>
          </cell>
          <cell r="C975">
            <v>1231.5999999999999</v>
          </cell>
          <cell r="D975">
            <v>947.75</v>
          </cell>
          <cell r="E975">
            <v>942.42</v>
          </cell>
          <cell r="F975">
            <v>1083.58</v>
          </cell>
          <cell r="G975">
            <v>1078.6400000000001</v>
          </cell>
        </row>
        <row r="976">
          <cell r="A976">
            <v>43411</v>
          </cell>
          <cell r="B976">
            <v>1235.05</v>
          </cell>
          <cell r="C976">
            <v>1229.95</v>
          </cell>
          <cell r="D976">
            <v>938.64</v>
          </cell>
          <cell r="E976">
            <v>935.5</v>
          </cell>
          <cell r="F976">
            <v>1074.6199999999999</v>
          </cell>
          <cell r="G976">
            <v>1071.4100000000001</v>
          </cell>
        </row>
        <row r="977">
          <cell r="A977">
            <v>43412</v>
          </cell>
          <cell r="B977">
            <v>1223.45</v>
          </cell>
          <cell r="C977">
            <v>1224.1500000000001</v>
          </cell>
          <cell r="D977">
            <v>932.02</v>
          </cell>
          <cell r="E977">
            <v>934.15</v>
          </cell>
          <cell r="F977">
            <v>1071.01</v>
          </cell>
          <cell r="G977">
            <v>1070.52</v>
          </cell>
        </row>
        <row r="978">
          <cell r="A978">
            <v>43413</v>
          </cell>
          <cell r="B978">
            <v>1219.05</v>
          </cell>
          <cell r="C978">
            <v>1211.4000000000001</v>
          </cell>
          <cell r="D978">
            <v>936.96</v>
          </cell>
          <cell r="E978">
            <v>928.78</v>
          </cell>
          <cell r="F978">
            <v>1075.81</v>
          </cell>
          <cell r="G978">
            <v>1067.3599999999999</v>
          </cell>
        </row>
        <row r="979">
          <cell r="A979">
            <v>43416</v>
          </cell>
          <cell r="B979">
            <v>1207.05</v>
          </cell>
          <cell r="C979">
            <v>1205.55</v>
          </cell>
          <cell r="D979">
            <v>940.05</v>
          </cell>
          <cell r="E979">
            <v>934.3</v>
          </cell>
          <cell r="F979">
            <v>1072.3399999999999</v>
          </cell>
          <cell r="G979">
            <v>1069.93</v>
          </cell>
        </row>
        <row r="980">
          <cell r="A980">
            <v>43417</v>
          </cell>
          <cell r="B980">
            <v>1197.55</v>
          </cell>
          <cell r="C980">
            <v>1202.0999999999999</v>
          </cell>
          <cell r="D980">
            <v>928.7</v>
          </cell>
          <cell r="E980">
            <v>928.14</v>
          </cell>
          <cell r="F980">
            <v>1066.18</v>
          </cell>
          <cell r="G980">
            <v>1066.74</v>
          </cell>
        </row>
        <row r="981">
          <cell r="A981">
            <v>43418</v>
          </cell>
          <cell r="B981">
            <v>1201.45</v>
          </cell>
          <cell r="C981">
            <v>1203.25</v>
          </cell>
          <cell r="D981">
            <v>927.04</v>
          </cell>
          <cell r="E981">
            <v>925.78</v>
          </cell>
          <cell r="F981">
            <v>1066.05</v>
          </cell>
          <cell r="G981">
            <v>1061.75</v>
          </cell>
        </row>
        <row r="982">
          <cell r="A982">
            <v>43419</v>
          </cell>
          <cell r="B982">
            <v>1210.5999999999999</v>
          </cell>
          <cell r="C982">
            <v>1211.8499999999999</v>
          </cell>
          <cell r="D982">
            <v>948.26</v>
          </cell>
          <cell r="E982">
            <v>946.94</v>
          </cell>
          <cell r="F982">
            <v>1072.71</v>
          </cell>
          <cell r="G982">
            <v>1072</v>
          </cell>
        </row>
        <row r="983">
          <cell r="A983">
            <v>43420</v>
          </cell>
          <cell r="B983">
            <v>1215.8</v>
          </cell>
          <cell r="C983">
            <v>1222.4000000000001</v>
          </cell>
          <cell r="D983">
            <v>948.93</v>
          </cell>
          <cell r="E983">
            <v>950.42</v>
          </cell>
          <cell r="F983">
            <v>1073.07</v>
          </cell>
          <cell r="G983">
            <v>1071.92</v>
          </cell>
        </row>
        <row r="984">
          <cell r="A984">
            <v>43423</v>
          </cell>
          <cell r="B984">
            <v>1223.55</v>
          </cell>
          <cell r="C984">
            <v>1221.5999999999999</v>
          </cell>
          <cell r="D984">
            <v>951.07</v>
          </cell>
          <cell r="E984">
            <v>952.12</v>
          </cell>
          <cell r="F984">
            <v>1070.97</v>
          </cell>
          <cell r="G984">
            <v>1068.9000000000001</v>
          </cell>
        </row>
        <row r="985">
          <cell r="A985">
            <v>43424</v>
          </cell>
          <cell r="B985">
            <v>1223.0999999999999</v>
          </cell>
          <cell r="C985">
            <v>1223</v>
          </cell>
          <cell r="D985">
            <v>951.45</v>
          </cell>
          <cell r="E985">
            <v>953.45</v>
          </cell>
          <cell r="F985">
            <v>1069.97</v>
          </cell>
          <cell r="G985">
            <v>1073.92</v>
          </cell>
        </row>
        <row r="986">
          <cell r="A986">
            <v>43425</v>
          </cell>
          <cell r="B986">
            <v>1224</v>
          </cell>
          <cell r="C986">
            <v>1226.0999999999999</v>
          </cell>
          <cell r="D986">
            <v>957.29</v>
          </cell>
          <cell r="E986">
            <v>959.06</v>
          </cell>
          <cell r="F986">
            <v>1075.04</v>
          </cell>
          <cell r="G986">
            <v>1075.9000000000001</v>
          </cell>
        </row>
        <row r="987">
          <cell r="A987">
            <v>43426</v>
          </cell>
          <cell r="B987">
            <v>1228.25</v>
          </cell>
          <cell r="C987">
            <v>1227.05</v>
          </cell>
          <cell r="D987">
            <v>950.42</v>
          </cell>
          <cell r="E987">
            <v>953.66</v>
          </cell>
          <cell r="F987">
            <v>1074.72</v>
          </cell>
          <cell r="G987">
            <v>1076.1199999999999</v>
          </cell>
        </row>
        <row r="988">
          <cell r="A988">
            <v>43427</v>
          </cell>
          <cell r="B988">
            <v>1222.1500000000001</v>
          </cell>
          <cell r="C988">
            <v>1223.6500000000001</v>
          </cell>
          <cell r="D988">
            <v>951.69</v>
          </cell>
          <cell r="E988">
            <v>953.71</v>
          </cell>
          <cell r="F988">
            <v>1075.1300000000001</v>
          </cell>
          <cell r="G988">
            <v>1078.4000000000001</v>
          </cell>
        </row>
        <row r="989">
          <cell r="A989">
            <v>43430</v>
          </cell>
          <cell r="B989">
            <v>1226.6500000000001</v>
          </cell>
          <cell r="C989">
            <v>1223.4000000000001</v>
          </cell>
          <cell r="D989">
            <v>954.58</v>
          </cell>
          <cell r="E989">
            <v>952.54</v>
          </cell>
          <cell r="F989">
            <v>1079.33</v>
          </cell>
          <cell r="G989">
            <v>1077.57</v>
          </cell>
        </row>
        <row r="990">
          <cell r="A990">
            <v>43431</v>
          </cell>
          <cell r="B990">
            <v>1225.05</v>
          </cell>
          <cell r="C990">
            <v>1221.2</v>
          </cell>
          <cell r="D990">
            <v>959.7</v>
          </cell>
          <cell r="E990">
            <v>958.76</v>
          </cell>
          <cell r="F990">
            <v>1082.21</v>
          </cell>
          <cell r="G990">
            <v>1080.76</v>
          </cell>
        </row>
        <row r="991">
          <cell r="A991">
            <v>43432</v>
          </cell>
          <cell r="B991">
            <v>1213.2</v>
          </cell>
          <cell r="C991">
            <v>1213.25</v>
          </cell>
          <cell r="D991">
            <v>949.69</v>
          </cell>
          <cell r="E991">
            <v>949</v>
          </cell>
          <cell r="F991">
            <v>1074.77</v>
          </cell>
          <cell r="G991">
            <v>1075.79</v>
          </cell>
        </row>
        <row r="992">
          <cell r="A992">
            <v>43433</v>
          </cell>
          <cell r="B992">
            <v>1226.45</v>
          </cell>
          <cell r="C992">
            <v>1226.25</v>
          </cell>
          <cell r="D992">
            <v>959.94</v>
          </cell>
          <cell r="E992">
            <v>960.03</v>
          </cell>
          <cell r="F992">
            <v>1079.1500000000001</v>
          </cell>
          <cell r="G992">
            <v>1077.8699999999999</v>
          </cell>
        </row>
        <row r="993">
          <cell r="A993">
            <v>43434</v>
          </cell>
          <cell r="B993">
            <v>1220.45</v>
          </cell>
          <cell r="C993">
            <v>1217.55</v>
          </cell>
          <cell r="D993">
            <v>956.95</v>
          </cell>
          <cell r="E993">
            <v>955.65</v>
          </cell>
          <cell r="F993">
            <v>1073.75</v>
          </cell>
          <cell r="G993">
            <v>1074</v>
          </cell>
        </row>
        <row r="994">
          <cell r="A994">
            <v>43437</v>
          </cell>
          <cell r="B994">
            <v>1231.05</v>
          </cell>
          <cell r="C994">
            <v>1230.3</v>
          </cell>
          <cell r="D994">
            <v>966</v>
          </cell>
          <cell r="E994">
            <v>967.38</v>
          </cell>
          <cell r="F994">
            <v>1084.92</v>
          </cell>
          <cell r="G994">
            <v>1085.25</v>
          </cell>
        </row>
        <row r="995">
          <cell r="A995">
            <v>43438</v>
          </cell>
          <cell r="B995">
            <v>1239.25</v>
          </cell>
          <cell r="C995">
            <v>1240.3</v>
          </cell>
          <cell r="D995">
            <v>966.74</v>
          </cell>
          <cell r="E995">
            <v>972.89</v>
          </cell>
          <cell r="F995">
            <v>1086.45</v>
          </cell>
          <cell r="G995">
            <v>1089.3599999999999</v>
          </cell>
        </row>
        <row r="996">
          <cell r="A996">
            <v>43439</v>
          </cell>
          <cell r="B996">
            <v>1236.1500000000001</v>
          </cell>
          <cell r="C996">
            <v>1235.9000000000001</v>
          </cell>
          <cell r="D996">
            <v>970.13</v>
          </cell>
          <cell r="E996">
            <v>971.66</v>
          </cell>
          <cell r="F996">
            <v>1090.1600000000001</v>
          </cell>
          <cell r="G996">
            <v>1091.18</v>
          </cell>
        </row>
        <row r="997">
          <cell r="A997">
            <v>43440</v>
          </cell>
          <cell r="B997">
            <v>1236.45</v>
          </cell>
          <cell r="C997">
            <v>1242.55</v>
          </cell>
          <cell r="D997">
            <v>971.48</v>
          </cell>
          <cell r="E997">
            <v>972.17</v>
          </cell>
          <cell r="F997">
            <v>1091.6600000000001</v>
          </cell>
          <cell r="G997">
            <v>1090.46</v>
          </cell>
        </row>
        <row r="998">
          <cell r="A998">
            <v>43441</v>
          </cell>
          <cell r="B998">
            <v>1241.2</v>
          </cell>
          <cell r="C998">
            <v>1243.3</v>
          </cell>
          <cell r="D998">
            <v>972.98</v>
          </cell>
          <cell r="E998">
            <v>974.62</v>
          </cell>
          <cell r="F998">
            <v>1091.51</v>
          </cell>
          <cell r="G998">
            <v>1091.99</v>
          </cell>
        </row>
        <row r="999">
          <cell r="A999">
            <v>43444</v>
          </cell>
          <cell r="B999">
            <v>1246.8</v>
          </cell>
          <cell r="C999">
            <v>1245.3499999999999</v>
          </cell>
          <cell r="D999">
            <v>980.61</v>
          </cell>
          <cell r="E999">
            <v>985.94</v>
          </cell>
          <cell r="F999">
            <v>1092.57</v>
          </cell>
          <cell r="G999">
            <v>1091.92</v>
          </cell>
        </row>
        <row r="1000">
          <cell r="A1000">
            <v>43445</v>
          </cell>
          <cell r="B1000">
            <v>1248.25</v>
          </cell>
          <cell r="C1000">
            <v>1245.3</v>
          </cell>
          <cell r="D1000">
            <v>988.99</v>
          </cell>
          <cell r="E1000">
            <v>990.64</v>
          </cell>
          <cell r="F1000">
            <v>1096.5899999999999</v>
          </cell>
          <cell r="G1000">
            <v>1098.3499999999999</v>
          </cell>
        </row>
        <row r="1001">
          <cell r="A1001">
            <v>43446</v>
          </cell>
          <cell r="B1001">
            <v>1244.75</v>
          </cell>
          <cell r="C1001">
            <v>1245.75</v>
          </cell>
          <cell r="D1001">
            <v>993.31</v>
          </cell>
          <cell r="E1001">
            <v>987.01</v>
          </cell>
          <cell r="F1001">
            <v>1098.24</v>
          </cell>
          <cell r="G1001">
            <v>1096.26</v>
          </cell>
        </row>
        <row r="1002">
          <cell r="A1002">
            <v>43447</v>
          </cell>
          <cell r="B1002">
            <v>1244.45</v>
          </cell>
          <cell r="C1002">
            <v>1242.75</v>
          </cell>
          <cell r="D1002">
            <v>982.87</v>
          </cell>
          <cell r="E1002">
            <v>983.76</v>
          </cell>
          <cell r="F1002">
            <v>1093.6199999999999</v>
          </cell>
          <cell r="G1002">
            <v>1095.48</v>
          </cell>
        </row>
        <row r="1003">
          <cell r="A1003">
            <v>43448</v>
          </cell>
          <cell r="B1003">
            <v>1239.1500000000001</v>
          </cell>
          <cell r="C1003">
            <v>1235.3499999999999</v>
          </cell>
          <cell r="D1003">
            <v>983.39</v>
          </cell>
          <cell r="E1003">
            <v>984.45</v>
          </cell>
          <cell r="F1003">
            <v>1096.9000000000001</v>
          </cell>
          <cell r="G1003">
            <v>1094.6400000000001</v>
          </cell>
        </row>
        <row r="1004">
          <cell r="A1004">
            <v>43451</v>
          </cell>
          <cell r="B1004">
            <v>1239.0999999999999</v>
          </cell>
          <cell r="C1004">
            <v>1241.6500000000001</v>
          </cell>
          <cell r="D1004">
            <v>982.61</v>
          </cell>
          <cell r="E1004">
            <v>984.5</v>
          </cell>
          <cell r="F1004">
            <v>1093.1300000000001</v>
          </cell>
          <cell r="G1004">
            <v>1094.8900000000001</v>
          </cell>
        </row>
        <row r="1005">
          <cell r="A1005">
            <v>43452</v>
          </cell>
          <cell r="B1005">
            <v>1248.8</v>
          </cell>
          <cell r="C1005">
            <v>1246.3</v>
          </cell>
          <cell r="D1005">
            <v>987.43</v>
          </cell>
          <cell r="E1005">
            <v>985.45</v>
          </cell>
          <cell r="F1005">
            <v>1096.7</v>
          </cell>
          <cell r="G1005">
            <v>1096.49</v>
          </cell>
        </row>
        <row r="1006">
          <cell r="A1006">
            <v>43453</v>
          </cell>
          <cell r="B1006">
            <v>1248.5999999999999</v>
          </cell>
          <cell r="C1006">
            <v>1255</v>
          </cell>
          <cell r="D1006">
            <v>986.77</v>
          </cell>
          <cell r="E1006">
            <v>990.7</v>
          </cell>
          <cell r="F1006">
            <v>1094.6500000000001</v>
          </cell>
          <cell r="G1006">
            <v>1098.1300000000001</v>
          </cell>
        </row>
        <row r="1007">
          <cell r="A1007">
            <v>43454</v>
          </cell>
          <cell r="B1007">
            <v>1255</v>
          </cell>
          <cell r="C1007">
            <v>1259.75</v>
          </cell>
          <cell r="D1007">
            <v>988.69</v>
          </cell>
          <cell r="E1007">
            <v>995.45</v>
          </cell>
          <cell r="F1007">
            <v>1093.73</v>
          </cell>
          <cell r="G1007">
            <v>1100.77</v>
          </cell>
        </row>
        <row r="1008">
          <cell r="A1008">
            <v>43455</v>
          </cell>
          <cell r="B1008">
            <v>1257.5999999999999</v>
          </cell>
          <cell r="C1008">
            <v>1258.1500000000001</v>
          </cell>
          <cell r="D1008">
            <v>993.76</v>
          </cell>
          <cell r="E1008">
            <v>994.82</v>
          </cell>
          <cell r="F1008">
            <v>1101.53</v>
          </cell>
          <cell r="G1008">
            <v>1103.4000000000001</v>
          </cell>
        </row>
        <row r="1009">
          <cell r="A1009">
            <v>43458</v>
          </cell>
          <cell r="B1009">
            <v>1261.25</v>
          </cell>
          <cell r="D1009">
            <v>996.26</v>
          </cell>
          <cell r="F1009">
            <v>1105.23</v>
          </cell>
        </row>
        <row r="1010">
          <cell r="A1010">
            <v>43461</v>
          </cell>
          <cell r="B1010">
            <v>1271.0999999999999</v>
          </cell>
          <cell r="C1010">
            <v>1268</v>
          </cell>
          <cell r="D1010">
            <v>1006.2</v>
          </cell>
          <cell r="E1010">
            <v>1002.73</v>
          </cell>
          <cell r="F1010">
            <v>1115.26</v>
          </cell>
          <cell r="G1010">
            <v>1109.8800000000001</v>
          </cell>
        </row>
        <row r="1011">
          <cell r="A1011">
            <v>43462</v>
          </cell>
          <cell r="B1011">
            <v>1277.25</v>
          </cell>
          <cell r="C1011">
            <v>1279</v>
          </cell>
          <cell r="D1011">
            <v>1009.16</v>
          </cell>
          <cell r="E1011">
            <v>1008.24</v>
          </cell>
          <cell r="F1011">
            <v>1114.9100000000001</v>
          </cell>
          <cell r="G1011">
            <v>1116.69</v>
          </cell>
        </row>
        <row r="1012">
          <cell r="A1012">
            <v>43465</v>
          </cell>
          <cell r="B1012">
            <v>1281.6500000000001</v>
          </cell>
          <cell r="D1012">
            <v>1005.45</v>
          </cell>
          <cell r="F1012">
            <v>1120.03</v>
          </cell>
        </row>
        <row r="1013">
          <cell r="A1013">
            <v>43467</v>
          </cell>
          <cell r="B1013">
            <v>1287.2</v>
          </cell>
          <cell r="C1013">
            <v>1282.9000000000001</v>
          </cell>
          <cell r="D1013">
            <v>1014.44</v>
          </cell>
          <cell r="E1013">
            <v>1017.34</v>
          </cell>
          <cell r="F1013">
            <v>1125.27</v>
          </cell>
          <cell r="G1013">
            <v>1129.21</v>
          </cell>
        </row>
        <row r="1014">
          <cell r="A1014">
            <v>43468</v>
          </cell>
          <cell r="B1014">
            <v>1287.95</v>
          </cell>
          <cell r="C1014">
            <v>1290.45</v>
          </cell>
          <cell r="D1014">
            <v>1024.05</v>
          </cell>
          <cell r="E1014">
            <v>1024.49</v>
          </cell>
          <cell r="F1014">
            <v>1132.6199999999999</v>
          </cell>
          <cell r="G1014">
            <v>1132.24</v>
          </cell>
        </row>
        <row r="1015">
          <cell r="A1015">
            <v>43469</v>
          </cell>
          <cell r="B1015">
            <v>1290.3499999999999</v>
          </cell>
          <cell r="C1015">
            <v>1279.9000000000001</v>
          </cell>
          <cell r="D1015">
            <v>1016.8</v>
          </cell>
          <cell r="E1015">
            <v>1013.42</v>
          </cell>
          <cell r="F1015">
            <v>1131.51</v>
          </cell>
          <cell r="G1015">
            <v>1127.3399999999999</v>
          </cell>
        </row>
        <row r="1016">
          <cell r="A1016">
            <v>43472</v>
          </cell>
          <cell r="B1016">
            <v>1291.5</v>
          </cell>
          <cell r="C1016">
            <v>1292.2</v>
          </cell>
          <cell r="D1016">
            <v>1013.83</v>
          </cell>
          <cell r="E1016">
            <v>1011.28</v>
          </cell>
          <cell r="F1016">
            <v>1129.03</v>
          </cell>
          <cell r="G1016">
            <v>1126.93</v>
          </cell>
        </row>
        <row r="1017">
          <cell r="A1017">
            <v>43473</v>
          </cell>
          <cell r="B1017">
            <v>1283.9000000000001</v>
          </cell>
          <cell r="C1017">
            <v>1286.45</v>
          </cell>
          <cell r="D1017">
            <v>1006.71</v>
          </cell>
          <cell r="E1017">
            <v>1010.38</v>
          </cell>
          <cell r="F1017">
            <v>1121.6199999999999</v>
          </cell>
          <cell r="G1017">
            <v>1124.3599999999999</v>
          </cell>
        </row>
        <row r="1018">
          <cell r="A1018">
            <v>43474</v>
          </cell>
          <cell r="B1018">
            <v>1281.3</v>
          </cell>
          <cell r="C1018">
            <v>1288.5999999999999</v>
          </cell>
          <cell r="D1018">
            <v>1006.46</v>
          </cell>
          <cell r="E1018">
            <v>1007.94</v>
          </cell>
          <cell r="F1018">
            <v>1118.32</v>
          </cell>
          <cell r="G1018">
            <v>1118.1199999999999</v>
          </cell>
        </row>
        <row r="1019">
          <cell r="A1019">
            <v>43475</v>
          </cell>
          <cell r="B1019">
            <v>1292.4000000000001</v>
          </cell>
          <cell r="C1019">
            <v>1291.9000000000001</v>
          </cell>
          <cell r="D1019">
            <v>1012.98</v>
          </cell>
          <cell r="E1019">
            <v>1012.46</v>
          </cell>
          <cell r="F1019">
            <v>1121.54</v>
          </cell>
          <cell r="G1019">
            <v>1120.8499999999999</v>
          </cell>
        </row>
        <row r="1020">
          <cell r="A1020">
            <v>43476</v>
          </cell>
          <cell r="B1020">
            <v>1292.8</v>
          </cell>
          <cell r="C1020">
            <v>1288.95</v>
          </cell>
          <cell r="D1020">
            <v>1012.91</v>
          </cell>
          <cell r="E1020">
            <v>1007.57</v>
          </cell>
          <cell r="F1020">
            <v>1121.8900000000001</v>
          </cell>
          <cell r="G1020">
            <v>1123.96</v>
          </cell>
        </row>
        <row r="1021">
          <cell r="A1021">
            <v>43479</v>
          </cell>
          <cell r="B1021">
            <v>1293.7</v>
          </cell>
          <cell r="C1021">
            <v>1292.75</v>
          </cell>
          <cell r="D1021">
            <v>1007.02</v>
          </cell>
          <cell r="E1021">
            <v>1006.15</v>
          </cell>
          <cell r="F1021">
            <v>1129.27</v>
          </cell>
          <cell r="G1021">
            <v>1127.4100000000001</v>
          </cell>
        </row>
        <row r="1022">
          <cell r="A1022">
            <v>43480</v>
          </cell>
          <cell r="B1022">
            <v>1289.3499999999999</v>
          </cell>
          <cell r="C1022">
            <v>1294.4000000000001</v>
          </cell>
          <cell r="D1022">
            <v>1002.99</v>
          </cell>
          <cell r="E1022">
            <v>1008.6</v>
          </cell>
          <cell r="F1022">
            <v>1127.67</v>
          </cell>
          <cell r="G1022">
            <v>1130.53</v>
          </cell>
        </row>
        <row r="1023">
          <cell r="A1023">
            <v>43481</v>
          </cell>
          <cell r="B1023">
            <v>1290.5</v>
          </cell>
          <cell r="C1023">
            <v>1292.3</v>
          </cell>
          <cell r="D1023">
            <v>1002.46</v>
          </cell>
          <cell r="E1023">
            <v>1002.95</v>
          </cell>
          <cell r="F1023">
            <v>1130.99</v>
          </cell>
          <cell r="G1023">
            <v>1133.8599999999999</v>
          </cell>
        </row>
        <row r="1024">
          <cell r="A1024">
            <v>43482</v>
          </cell>
          <cell r="B1024">
            <v>1294</v>
          </cell>
          <cell r="C1024">
            <v>1290.7</v>
          </cell>
          <cell r="D1024">
            <v>1004.92</v>
          </cell>
          <cell r="E1024">
            <v>999.39</v>
          </cell>
          <cell r="F1024">
            <v>1135.8699999999999</v>
          </cell>
          <cell r="G1024">
            <v>1133.49</v>
          </cell>
        </row>
        <row r="1025">
          <cell r="A1025">
            <v>43483</v>
          </cell>
          <cell r="B1025">
            <v>1285.05</v>
          </cell>
          <cell r="C1025">
            <v>1284.2</v>
          </cell>
          <cell r="D1025">
            <v>993.34</v>
          </cell>
          <cell r="E1025">
            <v>994.74</v>
          </cell>
          <cell r="F1025">
            <v>1126.8599999999999</v>
          </cell>
          <cell r="G1025">
            <v>1128.94</v>
          </cell>
        </row>
        <row r="1026">
          <cell r="A1026">
            <v>43486</v>
          </cell>
          <cell r="B1026">
            <v>1278.7</v>
          </cell>
          <cell r="C1026">
            <v>1279.55</v>
          </cell>
          <cell r="D1026">
            <v>995.08</v>
          </cell>
          <cell r="E1026">
            <v>994.08</v>
          </cell>
          <cell r="F1026">
            <v>1124.1099999999999</v>
          </cell>
          <cell r="G1026">
            <v>1125.75</v>
          </cell>
        </row>
        <row r="1027">
          <cell r="A1027">
            <v>43487</v>
          </cell>
          <cell r="B1027">
            <v>1284.75</v>
          </cell>
          <cell r="C1027">
            <v>1282.0999999999999</v>
          </cell>
          <cell r="D1027">
            <v>994.14</v>
          </cell>
          <cell r="E1027">
            <v>991.96</v>
          </cell>
          <cell r="F1027">
            <v>1130.58</v>
          </cell>
          <cell r="G1027">
            <v>1129.02</v>
          </cell>
        </row>
        <row r="1028">
          <cell r="A1028">
            <v>43488</v>
          </cell>
          <cell r="B1028">
            <v>1284.9000000000001</v>
          </cell>
          <cell r="C1028">
            <v>1279.8</v>
          </cell>
          <cell r="D1028">
            <v>990.14</v>
          </cell>
          <cell r="E1028">
            <v>979.94</v>
          </cell>
          <cell r="F1028">
            <v>1131.74</v>
          </cell>
          <cell r="G1028">
            <v>1125.8399999999999</v>
          </cell>
        </row>
        <row r="1029">
          <cell r="A1029">
            <v>43489</v>
          </cell>
          <cell r="B1029">
            <v>1279.75</v>
          </cell>
          <cell r="C1029">
            <v>1283.7</v>
          </cell>
          <cell r="D1029">
            <v>981.7</v>
          </cell>
          <cell r="E1029">
            <v>983.57</v>
          </cell>
          <cell r="F1029">
            <v>1128.3599999999999</v>
          </cell>
          <cell r="G1029">
            <v>1128.1199999999999</v>
          </cell>
        </row>
        <row r="1030">
          <cell r="A1030">
            <v>43490</v>
          </cell>
          <cell r="B1030">
            <v>1282.95</v>
          </cell>
          <cell r="C1030">
            <v>1293.9000000000001</v>
          </cell>
          <cell r="D1030">
            <v>981.33</v>
          </cell>
          <cell r="E1030">
            <v>985.56</v>
          </cell>
          <cell r="F1030">
            <v>1132.08</v>
          </cell>
          <cell r="G1030">
            <v>1137.08</v>
          </cell>
        </row>
        <row r="1031">
          <cell r="A1031">
            <v>43493</v>
          </cell>
          <cell r="B1031">
            <v>1301</v>
          </cell>
          <cell r="C1031">
            <v>1302.1500000000001</v>
          </cell>
          <cell r="D1031">
            <v>987.98</v>
          </cell>
          <cell r="E1031">
            <v>988.59</v>
          </cell>
          <cell r="F1031">
            <v>1139.81</v>
          </cell>
          <cell r="G1031">
            <v>1139.51</v>
          </cell>
        </row>
        <row r="1032">
          <cell r="A1032">
            <v>43494</v>
          </cell>
          <cell r="B1032">
            <v>1308.3499999999999</v>
          </cell>
          <cell r="C1032">
            <v>1307.55</v>
          </cell>
          <cell r="D1032">
            <v>994.48</v>
          </cell>
          <cell r="E1032">
            <v>992.56</v>
          </cell>
          <cell r="F1032">
            <v>1143.24</v>
          </cell>
          <cell r="G1032">
            <v>1144.3699999999999</v>
          </cell>
        </row>
        <row r="1033">
          <cell r="A1033">
            <v>43495</v>
          </cell>
          <cell r="B1033">
            <v>1312.95</v>
          </cell>
          <cell r="C1033">
            <v>1310.7</v>
          </cell>
          <cell r="D1033">
            <v>1002.04</v>
          </cell>
          <cell r="E1033">
            <v>1002.55</v>
          </cell>
          <cell r="F1033">
            <v>1148.44</v>
          </cell>
          <cell r="G1033">
            <v>1148.3</v>
          </cell>
        </row>
        <row r="1034">
          <cell r="A1034">
            <v>43496</v>
          </cell>
          <cell r="B1034">
            <v>1322.5</v>
          </cell>
          <cell r="C1034">
            <v>1323.25</v>
          </cell>
          <cell r="D1034">
            <v>1006.95</v>
          </cell>
          <cell r="E1034">
            <v>1009.38</v>
          </cell>
          <cell r="F1034">
            <v>1152.1600000000001</v>
          </cell>
          <cell r="G1034">
            <v>1152.68</v>
          </cell>
        </row>
        <row r="1035">
          <cell r="A1035">
            <v>43497</v>
          </cell>
          <cell r="B1035">
            <v>1320.75</v>
          </cell>
          <cell r="C1035">
            <v>1318.7</v>
          </cell>
          <cell r="D1035">
            <v>1010.9</v>
          </cell>
          <cell r="E1035">
            <v>1008.54</v>
          </cell>
          <cell r="F1035">
            <v>1151.56</v>
          </cell>
          <cell r="G1035">
            <v>1150.83</v>
          </cell>
        </row>
        <row r="1036">
          <cell r="A1036">
            <v>43500</v>
          </cell>
          <cell r="B1036">
            <v>1311</v>
          </cell>
          <cell r="C1036">
            <v>1312.15</v>
          </cell>
          <cell r="D1036">
            <v>1004.36</v>
          </cell>
          <cell r="E1036">
            <v>1004.45</v>
          </cell>
          <cell r="F1036">
            <v>1145.55</v>
          </cell>
          <cell r="G1036">
            <v>1147.8699999999999</v>
          </cell>
        </row>
        <row r="1037">
          <cell r="A1037">
            <v>43501</v>
          </cell>
          <cell r="B1037">
            <v>1314</v>
          </cell>
          <cell r="C1037">
            <v>1314.2</v>
          </cell>
          <cell r="D1037">
            <v>1009.15</v>
          </cell>
          <cell r="E1037">
            <v>1013.91</v>
          </cell>
          <cell r="F1037">
            <v>1150.67</v>
          </cell>
          <cell r="G1037">
            <v>1151.3699999999999</v>
          </cell>
        </row>
        <row r="1038">
          <cell r="A1038">
            <v>43502</v>
          </cell>
          <cell r="B1038">
            <v>1313.35</v>
          </cell>
          <cell r="C1038">
            <v>1312.4</v>
          </cell>
          <cell r="D1038">
            <v>1013.51</v>
          </cell>
          <cell r="E1038">
            <v>1012.12</v>
          </cell>
          <cell r="F1038">
            <v>1152.8599999999999</v>
          </cell>
          <cell r="G1038">
            <v>1152.94</v>
          </cell>
        </row>
        <row r="1039">
          <cell r="A1039">
            <v>43503</v>
          </cell>
          <cell r="B1039">
            <v>1306.5999999999999</v>
          </cell>
          <cell r="C1039">
            <v>1310</v>
          </cell>
          <cell r="D1039">
            <v>1012.88</v>
          </cell>
          <cell r="E1039">
            <v>1009.49</v>
          </cell>
          <cell r="F1039">
            <v>1152.55</v>
          </cell>
          <cell r="G1039">
            <v>1154.1099999999999</v>
          </cell>
        </row>
        <row r="1040">
          <cell r="A1040">
            <v>43504</v>
          </cell>
          <cell r="B1040">
            <v>1311.1</v>
          </cell>
          <cell r="C1040">
            <v>1314.85</v>
          </cell>
          <cell r="D1040">
            <v>1012.04</v>
          </cell>
          <cell r="E1040">
            <v>1016.25</v>
          </cell>
          <cell r="F1040">
            <v>1156.6500000000001</v>
          </cell>
          <cell r="G1040">
            <v>1159.7</v>
          </cell>
        </row>
        <row r="1041">
          <cell r="A1041">
            <v>43507</v>
          </cell>
          <cell r="B1041">
            <v>1306.75</v>
          </cell>
          <cell r="C1041">
            <v>1306.4000000000001</v>
          </cell>
          <cell r="D1041">
            <v>1012.86</v>
          </cell>
          <cell r="E1041">
            <v>1014.81</v>
          </cell>
          <cell r="F1041">
            <v>1156.21</v>
          </cell>
          <cell r="G1041">
            <v>1157.08</v>
          </cell>
        </row>
        <row r="1042">
          <cell r="A1042">
            <v>43508</v>
          </cell>
          <cell r="B1042">
            <v>1311.6</v>
          </cell>
          <cell r="C1042">
            <v>1310</v>
          </cell>
          <cell r="D1042">
            <v>1021.21</v>
          </cell>
          <cell r="E1042">
            <v>1016.56</v>
          </cell>
          <cell r="F1042">
            <v>1163</v>
          </cell>
          <cell r="G1042">
            <v>1160.01</v>
          </cell>
        </row>
        <row r="1043">
          <cell r="A1043">
            <v>43509</v>
          </cell>
          <cell r="B1043">
            <v>1311.15</v>
          </cell>
          <cell r="C1043">
            <v>1312.8</v>
          </cell>
          <cell r="D1043">
            <v>1017.45</v>
          </cell>
          <cell r="E1043">
            <v>1017.16</v>
          </cell>
          <cell r="F1043">
            <v>1158.79</v>
          </cell>
          <cell r="G1043">
            <v>1161.7</v>
          </cell>
        </row>
        <row r="1044">
          <cell r="A1044">
            <v>43510</v>
          </cell>
          <cell r="B1044">
            <v>1305.6500000000001</v>
          </cell>
          <cell r="C1044">
            <v>1311.45</v>
          </cell>
          <cell r="D1044">
            <v>1017.49</v>
          </cell>
          <cell r="E1044">
            <v>1025.82</v>
          </cell>
          <cell r="F1044">
            <v>1158.5</v>
          </cell>
          <cell r="G1044">
            <v>1161.29</v>
          </cell>
        </row>
        <row r="1045">
          <cell r="A1045">
            <v>43511</v>
          </cell>
          <cell r="B1045">
            <v>1318</v>
          </cell>
          <cell r="C1045">
            <v>1316.55</v>
          </cell>
          <cell r="D1045">
            <v>1027.6400000000001</v>
          </cell>
          <cell r="E1045">
            <v>1027.17</v>
          </cell>
          <cell r="F1045">
            <v>1168.28</v>
          </cell>
          <cell r="G1045">
            <v>1168.17</v>
          </cell>
        </row>
        <row r="1046">
          <cell r="A1046">
            <v>43514</v>
          </cell>
          <cell r="B1046">
            <v>1323.95</v>
          </cell>
          <cell r="C1046">
            <v>1325.5</v>
          </cell>
          <cell r="D1046">
            <v>1025.1300000000001</v>
          </cell>
          <cell r="E1046">
            <v>1025.1400000000001</v>
          </cell>
          <cell r="F1046">
            <v>1169.58</v>
          </cell>
          <cell r="G1046">
            <v>1170.81</v>
          </cell>
        </row>
        <row r="1047">
          <cell r="A1047">
            <v>43515</v>
          </cell>
          <cell r="B1047">
            <v>1329.55</v>
          </cell>
          <cell r="C1047">
            <v>1334.15</v>
          </cell>
          <cell r="D1047">
            <v>1028.81</v>
          </cell>
          <cell r="E1047">
            <v>1027.03</v>
          </cell>
          <cell r="F1047">
            <v>1175.72</v>
          </cell>
          <cell r="G1047">
            <v>1178.5899999999999</v>
          </cell>
        </row>
        <row r="1048">
          <cell r="A1048">
            <v>43516</v>
          </cell>
          <cell r="B1048">
            <v>1345.75</v>
          </cell>
          <cell r="C1048">
            <v>1343.75</v>
          </cell>
          <cell r="D1048">
            <v>1032.8599999999999</v>
          </cell>
          <cell r="E1048">
            <v>1031.46</v>
          </cell>
          <cell r="F1048">
            <v>1186.82</v>
          </cell>
          <cell r="G1048">
            <v>1185.05</v>
          </cell>
        </row>
        <row r="1049">
          <cell r="A1049">
            <v>43517</v>
          </cell>
          <cell r="B1049">
            <v>1335.05</v>
          </cell>
          <cell r="C1049">
            <v>1331.25</v>
          </cell>
          <cell r="D1049">
            <v>1021.85</v>
          </cell>
          <cell r="E1049">
            <v>1019.87</v>
          </cell>
          <cell r="F1049">
            <v>1177.78</v>
          </cell>
          <cell r="G1049">
            <v>1173.6300000000001</v>
          </cell>
        </row>
        <row r="1050">
          <cell r="A1050">
            <v>43518</v>
          </cell>
          <cell r="B1050">
            <v>1322.25</v>
          </cell>
          <cell r="C1050">
            <v>1329.05</v>
          </cell>
          <cell r="D1050">
            <v>1016.15</v>
          </cell>
          <cell r="E1050">
            <v>1020.71</v>
          </cell>
          <cell r="F1050">
            <v>1166.49</v>
          </cell>
          <cell r="G1050">
            <v>1172.49</v>
          </cell>
        </row>
        <row r="1051">
          <cell r="A1051">
            <v>43521</v>
          </cell>
          <cell r="B1051">
            <v>1329.15</v>
          </cell>
          <cell r="C1051">
            <v>1331.05</v>
          </cell>
          <cell r="D1051">
            <v>1016.8</v>
          </cell>
          <cell r="E1051">
            <v>1018.79</v>
          </cell>
          <cell r="F1051">
            <v>1170.32</v>
          </cell>
          <cell r="G1051">
            <v>1172.3900000000001</v>
          </cell>
        </row>
        <row r="1052">
          <cell r="A1052">
            <v>43522</v>
          </cell>
          <cell r="B1052">
            <v>1327.55</v>
          </cell>
          <cell r="C1052">
            <v>1325.05</v>
          </cell>
          <cell r="D1052">
            <v>1005.49</v>
          </cell>
          <cell r="E1052">
            <v>1005.98</v>
          </cell>
          <cell r="F1052">
            <v>1168.1099999999999</v>
          </cell>
          <cell r="G1052">
            <v>1167.24</v>
          </cell>
        </row>
        <row r="1053">
          <cell r="A1053">
            <v>43523</v>
          </cell>
          <cell r="B1053">
            <v>1326.45</v>
          </cell>
          <cell r="C1053">
            <v>1322.85</v>
          </cell>
          <cell r="D1053">
            <v>998.02</v>
          </cell>
          <cell r="E1053">
            <v>992.8</v>
          </cell>
          <cell r="F1053">
            <v>1164.0899999999999</v>
          </cell>
          <cell r="G1053">
            <v>1162.3900000000001</v>
          </cell>
        </row>
        <row r="1054">
          <cell r="A1054">
            <v>43524</v>
          </cell>
          <cell r="B1054">
            <v>1325.45</v>
          </cell>
          <cell r="C1054">
            <v>1319.15</v>
          </cell>
          <cell r="D1054">
            <v>996.21</v>
          </cell>
          <cell r="E1054">
            <v>991.87</v>
          </cell>
          <cell r="F1054">
            <v>1162.82</v>
          </cell>
          <cell r="G1054">
            <v>1158.74</v>
          </cell>
        </row>
        <row r="1055">
          <cell r="A1055">
            <v>43525</v>
          </cell>
          <cell r="B1055">
            <v>1309.95</v>
          </cell>
          <cell r="C1055">
            <v>1311.95</v>
          </cell>
          <cell r="D1055">
            <v>989.27</v>
          </cell>
          <cell r="E1055">
            <v>988.03</v>
          </cell>
          <cell r="F1055">
            <v>1152.23</v>
          </cell>
          <cell r="G1055">
            <v>1150.45</v>
          </cell>
        </row>
        <row r="1056">
          <cell r="A1056">
            <v>43528</v>
          </cell>
          <cell r="B1056">
            <v>1287.45</v>
          </cell>
          <cell r="C1056">
            <v>1285.4000000000001</v>
          </cell>
          <cell r="D1056">
            <v>972.93</v>
          </cell>
          <cell r="E1056">
            <v>974.33</v>
          </cell>
          <cell r="F1056">
            <v>1135.1400000000001</v>
          </cell>
          <cell r="G1056">
            <v>1135.01</v>
          </cell>
        </row>
        <row r="1057">
          <cell r="A1057">
            <v>43529</v>
          </cell>
          <cell r="B1057">
            <v>1285</v>
          </cell>
          <cell r="C1057">
            <v>1283.8</v>
          </cell>
          <cell r="D1057">
            <v>975.19</v>
          </cell>
          <cell r="E1057">
            <v>977.61</v>
          </cell>
          <cell r="F1057">
            <v>1134.78</v>
          </cell>
          <cell r="G1057">
            <v>1134.49</v>
          </cell>
        </row>
        <row r="1058">
          <cell r="A1058">
            <v>43530</v>
          </cell>
          <cell r="B1058">
            <v>1285.55</v>
          </cell>
          <cell r="C1058">
            <v>1285.8499999999999</v>
          </cell>
          <cell r="D1058">
            <v>978.82</v>
          </cell>
          <cell r="E1058">
            <v>977.25</v>
          </cell>
          <cell r="F1058">
            <v>1137.45</v>
          </cell>
          <cell r="G1058">
            <v>1136.82</v>
          </cell>
        </row>
        <row r="1059">
          <cell r="A1059">
            <v>43531</v>
          </cell>
          <cell r="B1059">
            <v>1286.4000000000001</v>
          </cell>
          <cell r="C1059">
            <v>1285.3</v>
          </cell>
          <cell r="D1059">
            <v>978.18</v>
          </cell>
          <cell r="E1059">
            <v>981.2</v>
          </cell>
          <cell r="F1059">
            <v>1137.05</v>
          </cell>
          <cell r="G1059">
            <v>1144.17</v>
          </cell>
        </row>
        <row r="1060">
          <cell r="A1060">
            <v>43532</v>
          </cell>
          <cell r="B1060">
            <v>1294.0999999999999</v>
          </cell>
          <cell r="C1060">
            <v>1296.75</v>
          </cell>
          <cell r="D1060">
            <v>989.34</v>
          </cell>
          <cell r="E1060">
            <v>992.79</v>
          </cell>
          <cell r="F1060">
            <v>1153.95</v>
          </cell>
          <cell r="G1060">
            <v>1154.3699999999999</v>
          </cell>
        </row>
        <row r="1061">
          <cell r="A1061">
            <v>43535</v>
          </cell>
          <cell r="B1061">
            <v>1296.3499999999999</v>
          </cell>
          <cell r="C1061">
            <v>1292.75</v>
          </cell>
          <cell r="D1061">
            <v>998.32</v>
          </cell>
          <cell r="E1061">
            <v>988.57</v>
          </cell>
          <cell r="F1061">
            <v>1153.49</v>
          </cell>
          <cell r="G1061">
            <v>1150.03</v>
          </cell>
        </row>
        <row r="1062">
          <cell r="A1062">
            <v>43536</v>
          </cell>
          <cell r="B1062">
            <v>1296.95</v>
          </cell>
          <cell r="C1062">
            <v>1297.05</v>
          </cell>
          <cell r="D1062">
            <v>986.85</v>
          </cell>
          <cell r="E1062">
            <v>987.96</v>
          </cell>
          <cell r="F1062">
            <v>1150.78</v>
          </cell>
          <cell r="G1062">
            <v>1150.74</v>
          </cell>
        </row>
        <row r="1063">
          <cell r="A1063">
            <v>43537</v>
          </cell>
          <cell r="B1063">
            <v>1308.4000000000001</v>
          </cell>
          <cell r="C1063">
            <v>1306.95</v>
          </cell>
          <cell r="D1063">
            <v>994.25</v>
          </cell>
          <cell r="E1063">
            <v>991.58</v>
          </cell>
          <cell r="F1063">
            <v>1158.2</v>
          </cell>
          <cell r="G1063">
            <v>1156.1300000000001</v>
          </cell>
        </row>
        <row r="1064">
          <cell r="A1064">
            <v>43538</v>
          </cell>
          <cell r="B1064">
            <v>1299.2</v>
          </cell>
          <cell r="C1064">
            <v>1295.55</v>
          </cell>
          <cell r="D1064">
            <v>982.84</v>
          </cell>
          <cell r="E1064">
            <v>977.49</v>
          </cell>
          <cell r="F1064">
            <v>1148.8800000000001</v>
          </cell>
          <cell r="G1064">
            <v>1146.43</v>
          </cell>
        </row>
        <row r="1065">
          <cell r="A1065">
            <v>43539</v>
          </cell>
          <cell r="B1065">
            <v>1302.6500000000001</v>
          </cell>
          <cell r="C1065">
            <v>1303.5</v>
          </cell>
          <cell r="D1065">
            <v>981.55</v>
          </cell>
          <cell r="E1065">
            <v>982.06</v>
          </cell>
          <cell r="F1065">
            <v>1150.5</v>
          </cell>
          <cell r="G1065">
            <v>1150.08</v>
          </cell>
        </row>
        <row r="1066">
          <cell r="A1066">
            <v>43542</v>
          </cell>
          <cell r="B1066">
            <v>1305.3499999999999</v>
          </cell>
          <cell r="C1066">
            <v>1305.5999999999999</v>
          </cell>
          <cell r="D1066">
            <v>986.19</v>
          </cell>
          <cell r="E1066">
            <v>986.25</v>
          </cell>
          <cell r="F1066">
            <v>1150.01</v>
          </cell>
          <cell r="G1066">
            <v>1150.8900000000001</v>
          </cell>
        </row>
        <row r="1067">
          <cell r="A1067">
            <v>43543</v>
          </cell>
          <cell r="B1067">
            <v>1308.3499999999999</v>
          </cell>
          <cell r="C1067">
            <v>1307.7</v>
          </cell>
          <cell r="D1067">
            <v>985.06</v>
          </cell>
          <cell r="E1067">
            <v>986.01</v>
          </cell>
          <cell r="F1067">
            <v>1152.53</v>
          </cell>
          <cell r="G1067">
            <v>1152.08</v>
          </cell>
        </row>
        <row r="1068">
          <cell r="A1068">
            <v>43544</v>
          </cell>
          <cell r="B1068">
            <v>1303</v>
          </cell>
          <cell r="C1068">
            <v>1303.7</v>
          </cell>
          <cell r="D1068">
            <v>985.07</v>
          </cell>
          <cell r="E1068">
            <v>987.94</v>
          </cell>
          <cell r="F1068">
            <v>1147.81</v>
          </cell>
          <cell r="G1068">
            <v>1147.78</v>
          </cell>
        </row>
        <row r="1069">
          <cell r="A1069">
            <v>43545</v>
          </cell>
          <cell r="B1069">
            <v>1317.3</v>
          </cell>
          <cell r="C1069">
            <v>1309.5999999999999</v>
          </cell>
          <cell r="D1069">
            <v>1002.99</v>
          </cell>
          <cell r="E1069">
            <v>998.7</v>
          </cell>
          <cell r="F1069">
            <v>1155.8</v>
          </cell>
          <cell r="G1069">
            <v>1151.79</v>
          </cell>
        </row>
        <row r="1070">
          <cell r="A1070">
            <v>43546</v>
          </cell>
          <cell r="B1070">
            <v>1311.1</v>
          </cell>
          <cell r="C1070">
            <v>1311.3</v>
          </cell>
          <cell r="D1070">
            <v>998.8</v>
          </cell>
          <cell r="E1070">
            <v>995.28</v>
          </cell>
          <cell r="F1070">
            <v>1159.4100000000001</v>
          </cell>
          <cell r="G1070">
            <v>1162.99</v>
          </cell>
        </row>
        <row r="1071">
          <cell r="A1071">
            <v>43549</v>
          </cell>
          <cell r="B1071">
            <v>1319.35</v>
          </cell>
          <cell r="C1071">
            <v>1319.55</v>
          </cell>
          <cell r="D1071">
            <v>1001.39</v>
          </cell>
          <cell r="E1071">
            <v>999.43</v>
          </cell>
          <cell r="F1071">
            <v>1166.04</v>
          </cell>
          <cell r="G1071">
            <v>1165.82</v>
          </cell>
        </row>
        <row r="1072">
          <cell r="A1072">
            <v>43550</v>
          </cell>
          <cell r="B1072">
            <v>1315.25</v>
          </cell>
          <cell r="C1072">
            <v>1316.3</v>
          </cell>
          <cell r="D1072">
            <v>993.15</v>
          </cell>
          <cell r="E1072">
            <v>994.73</v>
          </cell>
          <cell r="F1072">
            <v>1162.02</v>
          </cell>
          <cell r="G1072">
            <v>1165.19</v>
          </cell>
        </row>
        <row r="1073">
          <cell r="A1073">
            <v>43551</v>
          </cell>
          <cell r="B1073">
            <v>1318.25</v>
          </cell>
          <cell r="C1073">
            <v>1309.7</v>
          </cell>
          <cell r="D1073">
            <v>997.78</v>
          </cell>
          <cell r="E1073">
            <v>992.49</v>
          </cell>
          <cell r="F1073">
            <v>1168.23</v>
          </cell>
          <cell r="G1073">
            <v>1164.45</v>
          </cell>
        </row>
        <row r="1074">
          <cell r="A1074">
            <v>43552</v>
          </cell>
          <cell r="B1074">
            <v>1306.9000000000001</v>
          </cell>
          <cell r="C1074">
            <v>1295.1500000000001</v>
          </cell>
          <cell r="D1074">
            <v>995.2</v>
          </cell>
          <cell r="E1074">
            <v>989.11</v>
          </cell>
          <cell r="F1074">
            <v>1161.18</v>
          </cell>
          <cell r="G1074">
            <v>1152.68</v>
          </cell>
        </row>
        <row r="1075">
          <cell r="A1075">
            <v>43553</v>
          </cell>
          <cell r="B1075">
            <v>1291.1500000000001</v>
          </cell>
          <cell r="C1075">
            <v>1295.4000000000001</v>
          </cell>
          <cell r="D1075">
            <v>991.09</v>
          </cell>
          <cell r="E1075">
            <v>996.68</v>
          </cell>
          <cell r="F1075">
            <v>1151.19</v>
          </cell>
          <cell r="G1075">
            <v>1153.81</v>
          </cell>
        </row>
        <row r="1076">
          <cell r="A1076">
            <v>43556</v>
          </cell>
          <cell r="B1076">
            <v>1291.9000000000001</v>
          </cell>
          <cell r="C1076">
            <v>1293.5</v>
          </cell>
          <cell r="D1076">
            <v>987.27</v>
          </cell>
          <cell r="E1076">
            <v>986.68</v>
          </cell>
          <cell r="F1076">
            <v>1149.1500000000001</v>
          </cell>
          <cell r="G1076">
            <v>1152.25</v>
          </cell>
        </row>
        <row r="1077">
          <cell r="A1077">
            <v>43557</v>
          </cell>
          <cell r="B1077">
            <v>1287.2</v>
          </cell>
          <cell r="C1077">
            <v>1290.3</v>
          </cell>
          <cell r="D1077">
            <v>984.97</v>
          </cell>
          <cell r="E1077">
            <v>988.37</v>
          </cell>
          <cell r="F1077">
            <v>1148.95</v>
          </cell>
          <cell r="G1077">
            <v>1151.5899999999999</v>
          </cell>
        </row>
        <row r="1078">
          <cell r="A1078">
            <v>43558</v>
          </cell>
          <cell r="B1078">
            <v>1291.8499999999999</v>
          </cell>
          <cell r="C1078">
            <v>1290.45</v>
          </cell>
          <cell r="D1078">
            <v>980.38</v>
          </cell>
          <cell r="E1078">
            <v>981.26</v>
          </cell>
          <cell r="F1078">
            <v>1148.8399999999999</v>
          </cell>
          <cell r="G1078">
            <v>1147.98</v>
          </cell>
        </row>
        <row r="1079">
          <cell r="A1079">
            <v>43559</v>
          </cell>
          <cell r="B1079">
            <v>1291.5999999999999</v>
          </cell>
          <cell r="C1079">
            <v>1283.1500000000001</v>
          </cell>
          <cell r="D1079">
            <v>981.87</v>
          </cell>
          <cell r="E1079">
            <v>978.66</v>
          </cell>
          <cell r="F1079">
            <v>1149.78</v>
          </cell>
          <cell r="G1079">
            <v>1144.18</v>
          </cell>
        </row>
        <row r="1080">
          <cell r="A1080">
            <v>43560</v>
          </cell>
          <cell r="B1080">
            <v>1288.9000000000001</v>
          </cell>
          <cell r="C1080">
            <v>1288.45</v>
          </cell>
          <cell r="D1080">
            <v>985.11</v>
          </cell>
          <cell r="E1080">
            <v>989.53</v>
          </cell>
          <cell r="F1080">
            <v>1147.51</v>
          </cell>
          <cell r="G1080">
            <v>1148.01</v>
          </cell>
        </row>
        <row r="1081">
          <cell r="A1081">
            <v>43563</v>
          </cell>
          <cell r="B1081">
            <v>1297.0999999999999</v>
          </cell>
          <cell r="C1081">
            <v>1300</v>
          </cell>
          <cell r="D1081">
            <v>993.58</v>
          </cell>
          <cell r="E1081">
            <v>996.45</v>
          </cell>
          <cell r="F1081">
            <v>1154.29</v>
          </cell>
          <cell r="G1081">
            <v>1153.49</v>
          </cell>
        </row>
        <row r="1082">
          <cell r="A1082">
            <v>43564</v>
          </cell>
          <cell r="B1082">
            <v>1301.8499999999999</v>
          </cell>
          <cell r="C1082">
            <v>1303</v>
          </cell>
          <cell r="D1082">
            <v>995.13</v>
          </cell>
          <cell r="E1082">
            <v>997.71</v>
          </cell>
          <cell r="F1082">
            <v>1155</v>
          </cell>
          <cell r="G1082">
            <v>1155.24</v>
          </cell>
        </row>
        <row r="1083">
          <cell r="A1083">
            <v>43565</v>
          </cell>
          <cell r="B1083">
            <v>1304.8</v>
          </cell>
          <cell r="C1083">
            <v>1305.45</v>
          </cell>
          <cell r="D1083">
            <v>998.04</v>
          </cell>
          <cell r="E1083">
            <v>999.06</v>
          </cell>
          <cell r="F1083">
            <v>1157.23</v>
          </cell>
          <cell r="G1083">
            <v>1161.07</v>
          </cell>
        </row>
        <row r="1084">
          <cell r="A1084">
            <v>43566</v>
          </cell>
          <cell r="B1084">
            <v>1304.6500000000001</v>
          </cell>
          <cell r="C1084">
            <v>1298.8</v>
          </cell>
          <cell r="D1084">
            <v>997.01</v>
          </cell>
          <cell r="E1084">
            <v>993.19</v>
          </cell>
          <cell r="F1084">
            <v>1156.44</v>
          </cell>
          <cell r="G1084">
            <v>1152.43</v>
          </cell>
        </row>
        <row r="1085">
          <cell r="A1085">
            <v>43567</v>
          </cell>
          <cell r="B1085">
            <v>1296.1500000000001</v>
          </cell>
          <cell r="C1085">
            <v>1294.3</v>
          </cell>
          <cell r="D1085">
            <v>991.68</v>
          </cell>
          <cell r="E1085">
            <v>986.9</v>
          </cell>
          <cell r="F1085">
            <v>1146.06</v>
          </cell>
          <cell r="G1085">
            <v>1143.6400000000001</v>
          </cell>
        </row>
        <row r="1086">
          <cell r="A1086">
            <v>43570</v>
          </cell>
          <cell r="B1086">
            <v>1286.75</v>
          </cell>
          <cell r="C1086">
            <v>1285.6500000000001</v>
          </cell>
          <cell r="D1086">
            <v>982.43</v>
          </cell>
          <cell r="E1086">
            <v>981.21</v>
          </cell>
          <cell r="F1086">
            <v>1137.23</v>
          </cell>
          <cell r="G1086">
            <v>1137.4100000000001</v>
          </cell>
        </row>
        <row r="1087">
          <cell r="A1087">
            <v>43571</v>
          </cell>
          <cell r="B1087">
            <v>1283.75</v>
          </cell>
          <cell r="C1087">
            <v>1276.3499999999999</v>
          </cell>
          <cell r="D1087">
            <v>981.3</v>
          </cell>
          <cell r="E1087">
            <v>977.17</v>
          </cell>
          <cell r="F1087">
            <v>1137.4000000000001</v>
          </cell>
          <cell r="G1087">
            <v>1129.83</v>
          </cell>
        </row>
        <row r="1088">
          <cell r="A1088">
            <v>43572</v>
          </cell>
          <cell r="B1088">
            <v>1276.0999999999999</v>
          </cell>
          <cell r="C1088">
            <v>1275.8499999999999</v>
          </cell>
          <cell r="D1088">
            <v>978.77</v>
          </cell>
          <cell r="E1088">
            <v>978.19</v>
          </cell>
          <cell r="F1088">
            <v>1127.82</v>
          </cell>
          <cell r="G1088">
            <v>1128.74</v>
          </cell>
        </row>
        <row r="1089">
          <cell r="A1089">
            <v>43573</v>
          </cell>
          <cell r="B1089">
            <v>1276.5</v>
          </cell>
          <cell r="C1089">
            <v>1275.7</v>
          </cell>
          <cell r="D1089">
            <v>981.12</v>
          </cell>
          <cell r="E1089">
            <v>980.12</v>
          </cell>
          <cell r="F1089">
            <v>1134.17</v>
          </cell>
          <cell r="G1089">
            <v>1134.22</v>
          </cell>
        </row>
        <row r="1090">
          <cell r="A1090">
            <v>43578</v>
          </cell>
          <cell r="B1090">
            <v>1273.45</v>
          </cell>
          <cell r="C1090">
            <v>1269.5</v>
          </cell>
          <cell r="D1090">
            <v>979.67</v>
          </cell>
          <cell r="E1090">
            <v>979.67</v>
          </cell>
          <cell r="F1090">
            <v>1131.46</v>
          </cell>
          <cell r="G1090">
            <v>1132.52</v>
          </cell>
        </row>
        <row r="1091">
          <cell r="A1091">
            <v>43579</v>
          </cell>
          <cell r="B1091">
            <v>1273.8</v>
          </cell>
          <cell r="C1091">
            <v>1271.6500000000001</v>
          </cell>
          <cell r="D1091">
            <v>984.9</v>
          </cell>
          <cell r="E1091">
            <v>982.48</v>
          </cell>
          <cell r="F1091">
            <v>1135.3399999999999</v>
          </cell>
          <cell r="G1091">
            <v>1136.3499999999999</v>
          </cell>
        </row>
        <row r="1092">
          <cell r="A1092">
            <v>43580</v>
          </cell>
          <cell r="B1092">
            <v>1277.8499999999999</v>
          </cell>
          <cell r="C1092">
            <v>1280.8</v>
          </cell>
          <cell r="D1092">
            <v>991.87</v>
          </cell>
          <cell r="E1092">
            <v>992.36</v>
          </cell>
          <cell r="F1092">
            <v>1146.8699999999999</v>
          </cell>
          <cell r="G1092">
            <v>1149.6500000000001</v>
          </cell>
        </row>
        <row r="1093">
          <cell r="A1093">
            <v>43581</v>
          </cell>
          <cell r="B1093">
            <v>1281.5</v>
          </cell>
          <cell r="C1093">
            <v>1284.2</v>
          </cell>
          <cell r="D1093">
            <v>992.78</v>
          </cell>
          <cell r="E1093">
            <v>993.97</v>
          </cell>
          <cell r="F1093">
            <v>1150.02</v>
          </cell>
          <cell r="G1093">
            <v>1151.1600000000001</v>
          </cell>
        </row>
        <row r="1094">
          <cell r="A1094">
            <v>43584</v>
          </cell>
          <cell r="B1094">
            <v>1282.1500000000001</v>
          </cell>
          <cell r="C1094">
            <v>1279.5</v>
          </cell>
          <cell r="D1094">
            <v>991.1</v>
          </cell>
          <cell r="E1094">
            <v>991.1</v>
          </cell>
          <cell r="F1094">
            <v>1148.55</v>
          </cell>
          <cell r="G1094">
            <v>1147.2</v>
          </cell>
        </row>
        <row r="1095">
          <cell r="A1095">
            <v>43585</v>
          </cell>
          <cell r="B1095">
            <v>1285.1500000000001</v>
          </cell>
          <cell r="C1095">
            <v>1282.3</v>
          </cell>
          <cell r="D1095">
            <v>989.44</v>
          </cell>
          <cell r="E1095">
            <v>983.78</v>
          </cell>
          <cell r="F1095">
            <v>1145.97</v>
          </cell>
          <cell r="G1095">
            <v>1142.79</v>
          </cell>
        </row>
        <row r="1096">
          <cell r="A1096">
            <v>43586</v>
          </cell>
          <cell r="B1096">
            <v>1281.8</v>
          </cell>
          <cell r="C1096">
            <v>1283.8</v>
          </cell>
          <cell r="D1096">
            <v>980.45</v>
          </cell>
          <cell r="E1096">
            <v>981.47</v>
          </cell>
          <cell r="F1096">
            <v>1140.8</v>
          </cell>
          <cell r="G1096">
            <v>1141.94</v>
          </cell>
        </row>
        <row r="1097">
          <cell r="A1097">
            <v>43587</v>
          </cell>
          <cell r="B1097">
            <v>1271.45</v>
          </cell>
          <cell r="C1097">
            <v>1270.95</v>
          </cell>
          <cell r="D1097">
            <v>973.55</v>
          </cell>
          <cell r="E1097">
            <v>975.58</v>
          </cell>
          <cell r="F1097">
            <v>1134.3900000000001</v>
          </cell>
          <cell r="G1097">
            <v>1136.0999999999999</v>
          </cell>
        </row>
        <row r="1098">
          <cell r="A1098">
            <v>43588</v>
          </cell>
          <cell r="B1098">
            <v>1270.05</v>
          </cell>
          <cell r="C1098">
            <v>1278.55</v>
          </cell>
          <cell r="D1098">
            <v>976.8</v>
          </cell>
          <cell r="E1098">
            <v>980.01</v>
          </cell>
          <cell r="F1098">
            <v>1138.47</v>
          </cell>
          <cell r="G1098">
            <v>1144.3</v>
          </cell>
        </row>
        <row r="1099">
          <cell r="A1099">
            <v>43592</v>
          </cell>
          <cell r="B1099">
            <v>1281.3</v>
          </cell>
          <cell r="C1099">
            <v>1281.2</v>
          </cell>
          <cell r="D1099">
            <v>978.79</v>
          </cell>
          <cell r="E1099">
            <v>981.01</v>
          </cell>
          <cell r="F1099">
            <v>1144.2</v>
          </cell>
          <cell r="G1099">
            <v>1145.26</v>
          </cell>
        </row>
        <row r="1100">
          <cell r="A1100">
            <v>43593</v>
          </cell>
          <cell r="B1100">
            <v>1287.75</v>
          </cell>
          <cell r="C1100">
            <v>1285.2</v>
          </cell>
          <cell r="D1100">
            <v>987.83</v>
          </cell>
          <cell r="E1100">
            <v>988.19</v>
          </cell>
          <cell r="F1100">
            <v>1149.7</v>
          </cell>
          <cell r="G1100">
            <v>1147.68</v>
          </cell>
        </row>
        <row r="1101">
          <cell r="A1101">
            <v>43594</v>
          </cell>
          <cell r="B1101">
            <v>1284.0999999999999</v>
          </cell>
          <cell r="C1101">
            <v>1286.0999999999999</v>
          </cell>
          <cell r="D1101">
            <v>987.47</v>
          </cell>
          <cell r="E1101">
            <v>989.65</v>
          </cell>
          <cell r="F1101">
            <v>1147.21</v>
          </cell>
          <cell r="G1101">
            <v>1144.5</v>
          </cell>
        </row>
        <row r="1102">
          <cell r="A1102">
            <v>43595</v>
          </cell>
          <cell r="B1102">
            <v>1285.4000000000001</v>
          </cell>
          <cell r="C1102">
            <v>1287.0999999999999</v>
          </cell>
          <cell r="D1102">
            <v>987.83</v>
          </cell>
          <cell r="E1102">
            <v>987.46</v>
          </cell>
          <cell r="F1102">
            <v>1144.01</v>
          </cell>
          <cell r="G1102">
            <v>1144.3599999999999</v>
          </cell>
        </row>
        <row r="1103">
          <cell r="A1103">
            <v>43598</v>
          </cell>
          <cell r="B1103">
            <v>1282.95</v>
          </cell>
          <cell r="C1103">
            <v>1295.5999999999999</v>
          </cell>
          <cell r="D1103">
            <v>985.95</v>
          </cell>
          <cell r="E1103">
            <v>994.89</v>
          </cell>
          <cell r="F1103">
            <v>1142.47</v>
          </cell>
          <cell r="G1103">
            <v>1151.27</v>
          </cell>
        </row>
        <row r="1104">
          <cell r="A1104">
            <v>43599</v>
          </cell>
          <cell r="B1104">
            <v>1297.5999999999999</v>
          </cell>
          <cell r="C1104">
            <v>1298.4000000000001</v>
          </cell>
          <cell r="D1104">
            <v>1002.14</v>
          </cell>
          <cell r="E1104">
            <v>1005.48</v>
          </cell>
          <cell r="F1104">
            <v>1154.3399999999999</v>
          </cell>
          <cell r="G1104">
            <v>1158.04</v>
          </cell>
        </row>
        <row r="1105">
          <cell r="A1105">
            <v>43600</v>
          </cell>
          <cell r="B1105">
            <v>1298.9000000000001</v>
          </cell>
          <cell r="C1105">
            <v>1299.0999999999999</v>
          </cell>
          <cell r="D1105">
            <v>1005.87</v>
          </cell>
          <cell r="E1105">
            <v>1011.87</v>
          </cell>
          <cell r="F1105">
            <v>1158.75</v>
          </cell>
          <cell r="G1105">
            <v>1161.53</v>
          </cell>
        </row>
        <row r="1106">
          <cell r="A1106">
            <v>43601</v>
          </cell>
          <cell r="B1106">
            <v>1295.55</v>
          </cell>
          <cell r="C1106">
            <v>1291.7</v>
          </cell>
          <cell r="D1106">
            <v>1009.62</v>
          </cell>
          <cell r="E1106">
            <v>1009.46</v>
          </cell>
          <cell r="F1106">
            <v>1155.76</v>
          </cell>
          <cell r="G1106">
            <v>1154.78</v>
          </cell>
        </row>
        <row r="1107">
          <cell r="A1107">
            <v>43602</v>
          </cell>
          <cell r="B1107">
            <v>1285.8</v>
          </cell>
          <cell r="C1107">
            <v>1280.8</v>
          </cell>
          <cell r="D1107">
            <v>1007.55</v>
          </cell>
          <cell r="E1107">
            <v>1005.17</v>
          </cell>
          <cell r="F1107">
            <v>1152.08</v>
          </cell>
          <cell r="G1107">
            <v>1146.7</v>
          </cell>
        </row>
        <row r="1108">
          <cell r="A1108">
            <v>43605</v>
          </cell>
          <cell r="B1108">
            <v>1275.25</v>
          </cell>
          <cell r="C1108">
            <v>1276.8499999999999</v>
          </cell>
          <cell r="D1108">
            <v>1000.05</v>
          </cell>
          <cell r="E1108">
            <v>1003.22</v>
          </cell>
          <cell r="F1108">
            <v>1142.6199999999999</v>
          </cell>
          <cell r="G1108">
            <v>1143.42</v>
          </cell>
        </row>
        <row r="1109">
          <cell r="A1109">
            <v>43606</v>
          </cell>
          <cell r="B1109">
            <v>1276</v>
          </cell>
          <cell r="C1109">
            <v>1271.1500000000001</v>
          </cell>
          <cell r="D1109">
            <v>1004.85</v>
          </cell>
          <cell r="E1109">
            <v>998.62</v>
          </cell>
          <cell r="F1109">
            <v>1144.19</v>
          </cell>
          <cell r="G1109">
            <v>1139.8399999999999</v>
          </cell>
        </row>
        <row r="1110">
          <cell r="A1110">
            <v>43607</v>
          </cell>
          <cell r="B1110">
            <v>1274</v>
          </cell>
          <cell r="C1110">
            <v>1273.8</v>
          </cell>
          <cell r="D1110">
            <v>1005.44</v>
          </cell>
          <cell r="E1110">
            <v>1008.09</v>
          </cell>
          <cell r="F1110">
            <v>1141.1199999999999</v>
          </cell>
          <cell r="G1110">
            <v>1141.2</v>
          </cell>
        </row>
        <row r="1111">
          <cell r="A1111">
            <v>43608</v>
          </cell>
          <cell r="B1111">
            <v>1275.95</v>
          </cell>
          <cell r="C1111">
            <v>1283.6500000000001</v>
          </cell>
          <cell r="D1111">
            <v>1009.79</v>
          </cell>
          <cell r="E1111">
            <v>1015.37</v>
          </cell>
          <cell r="F1111">
            <v>1146.19</v>
          </cell>
          <cell r="G1111">
            <v>1152.46</v>
          </cell>
        </row>
        <row r="1112">
          <cell r="A1112">
            <v>43609</v>
          </cell>
          <cell r="B1112">
            <v>1281.5</v>
          </cell>
          <cell r="C1112">
            <v>1282.5</v>
          </cell>
          <cell r="D1112">
            <v>1011.36</v>
          </cell>
          <cell r="E1112">
            <v>1011.89</v>
          </cell>
          <cell r="F1112">
            <v>1145.92</v>
          </cell>
          <cell r="G1112">
            <v>1145.4000000000001</v>
          </cell>
        </row>
        <row r="1113">
          <cell r="A1113">
            <v>43613</v>
          </cell>
          <cell r="B1113">
            <v>1283.9000000000001</v>
          </cell>
          <cell r="C1113">
            <v>1278.3</v>
          </cell>
          <cell r="D1113">
            <v>1012.87</v>
          </cell>
          <cell r="E1113">
            <v>1008.2</v>
          </cell>
          <cell r="F1113">
            <v>1146.9100000000001</v>
          </cell>
          <cell r="G1113">
            <v>1142.29</v>
          </cell>
        </row>
        <row r="1114">
          <cell r="A1114">
            <v>43614</v>
          </cell>
          <cell r="B1114">
            <v>1283.5</v>
          </cell>
          <cell r="C1114">
            <v>1281.6500000000001</v>
          </cell>
          <cell r="D1114">
            <v>1016.02</v>
          </cell>
          <cell r="E1114">
            <v>1013.27</v>
          </cell>
          <cell r="F1114">
            <v>1151.04</v>
          </cell>
          <cell r="G1114">
            <v>1150.67</v>
          </cell>
        </row>
        <row r="1115">
          <cell r="A1115">
            <v>43615</v>
          </cell>
          <cell r="B1115">
            <v>1276.45</v>
          </cell>
          <cell r="C1115">
            <v>1280.95</v>
          </cell>
          <cell r="D1115">
            <v>1010.44</v>
          </cell>
          <cell r="E1115">
            <v>1015.92</v>
          </cell>
          <cell r="F1115">
            <v>1146.25</v>
          </cell>
          <cell r="G1115">
            <v>1151.7</v>
          </cell>
        </row>
        <row r="1116">
          <cell r="A1116">
            <v>43616</v>
          </cell>
          <cell r="B1116">
            <v>1296</v>
          </cell>
          <cell r="C1116">
            <v>1295.55</v>
          </cell>
          <cell r="D1116">
            <v>1029.28</v>
          </cell>
          <cell r="E1116">
            <v>1028.8</v>
          </cell>
          <cell r="F1116">
            <v>1162.1199999999999</v>
          </cell>
          <cell r="G1116">
            <v>1161.07</v>
          </cell>
        </row>
        <row r="1117">
          <cell r="A1117">
            <v>43619</v>
          </cell>
          <cell r="B1117">
            <v>1313.95</v>
          </cell>
          <cell r="C1117">
            <v>1317.1</v>
          </cell>
          <cell r="D1117">
            <v>1039.47</v>
          </cell>
          <cell r="E1117">
            <v>1042.3499999999999</v>
          </cell>
          <cell r="F1117">
            <v>1175.99</v>
          </cell>
          <cell r="G1117">
            <v>1175.3800000000001</v>
          </cell>
        </row>
        <row r="1118">
          <cell r="A1118">
            <v>43620</v>
          </cell>
          <cell r="B1118">
            <v>1323.6</v>
          </cell>
          <cell r="C1118">
            <v>1324.25</v>
          </cell>
          <cell r="D1118">
            <v>1045.51</v>
          </cell>
          <cell r="E1118">
            <v>1043.77</v>
          </cell>
          <cell r="F1118">
            <v>1177.47</v>
          </cell>
          <cell r="G1118">
            <v>1177.26</v>
          </cell>
        </row>
        <row r="1119">
          <cell r="A1119">
            <v>43621</v>
          </cell>
          <cell r="B1119">
            <v>1337.75</v>
          </cell>
          <cell r="C1119">
            <v>1335.05</v>
          </cell>
          <cell r="D1119">
            <v>1052.01</v>
          </cell>
          <cell r="E1119">
            <v>1049.22</v>
          </cell>
          <cell r="F1119">
            <v>1185.3800000000001</v>
          </cell>
          <cell r="G1119">
            <v>1184.99</v>
          </cell>
        </row>
        <row r="1120">
          <cell r="A1120">
            <v>43622</v>
          </cell>
          <cell r="B1120">
            <v>1336.65</v>
          </cell>
          <cell r="C1120">
            <v>1335.5</v>
          </cell>
          <cell r="D1120">
            <v>1053.1500000000001</v>
          </cell>
          <cell r="E1120">
            <v>1051.17</v>
          </cell>
          <cell r="F1120">
            <v>1189.6199999999999</v>
          </cell>
          <cell r="G1120">
            <v>1185.92</v>
          </cell>
        </row>
        <row r="1121">
          <cell r="A1121">
            <v>43623</v>
          </cell>
          <cell r="B1121">
            <v>1334.3</v>
          </cell>
          <cell r="C1121">
            <v>1340.65</v>
          </cell>
          <cell r="D1121">
            <v>1049.1600000000001</v>
          </cell>
          <cell r="E1121">
            <v>1052.1400000000001</v>
          </cell>
          <cell r="F1121">
            <v>1184.19</v>
          </cell>
          <cell r="G1121">
            <v>1184.5999999999999</v>
          </cell>
        </row>
        <row r="1122">
          <cell r="A1122">
            <v>43626</v>
          </cell>
          <cell r="B1122">
            <v>1328.6</v>
          </cell>
          <cell r="C1122">
            <v>1328.6</v>
          </cell>
          <cell r="D1122">
            <v>1046.94</v>
          </cell>
          <cell r="E1122">
            <v>1048.6600000000001</v>
          </cell>
          <cell r="F1122">
            <v>1175.4100000000001</v>
          </cell>
          <cell r="G1122">
            <v>1175.94</v>
          </cell>
        </row>
        <row r="1123">
          <cell r="A1123">
            <v>43627</v>
          </cell>
          <cell r="B1123">
            <v>1322.65</v>
          </cell>
          <cell r="C1123">
            <v>1324.3</v>
          </cell>
          <cell r="D1123">
            <v>1040.53</v>
          </cell>
          <cell r="E1123">
            <v>1041.3</v>
          </cell>
          <cell r="F1123">
            <v>1168.96</v>
          </cell>
          <cell r="G1123">
            <v>1170.42</v>
          </cell>
        </row>
        <row r="1124">
          <cell r="A1124">
            <v>43628</v>
          </cell>
          <cell r="B1124">
            <v>1336.65</v>
          </cell>
          <cell r="C1124">
            <v>1332.35</v>
          </cell>
          <cell r="D1124">
            <v>1049.27</v>
          </cell>
          <cell r="E1124">
            <v>1045.76</v>
          </cell>
          <cell r="F1124">
            <v>1179.99</v>
          </cell>
          <cell r="G1124">
            <v>1177.26</v>
          </cell>
        </row>
        <row r="1125">
          <cell r="A1125">
            <v>43629</v>
          </cell>
          <cell r="B1125">
            <v>1335.8</v>
          </cell>
          <cell r="C1125">
            <v>1335.9</v>
          </cell>
          <cell r="D1125">
            <v>1054.21</v>
          </cell>
          <cell r="E1125">
            <v>1052.69</v>
          </cell>
          <cell r="F1125">
            <v>1182.8499999999999</v>
          </cell>
          <cell r="G1125">
            <v>1184.81</v>
          </cell>
        </row>
        <row r="1126">
          <cell r="A1126">
            <v>43630</v>
          </cell>
          <cell r="B1126">
            <v>1352.45</v>
          </cell>
          <cell r="C1126">
            <v>1351.25</v>
          </cell>
          <cell r="D1126">
            <v>1069.79</v>
          </cell>
          <cell r="E1126">
            <v>1070.33</v>
          </cell>
          <cell r="F1126">
            <v>1200.03</v>
          </cell>
          <cell r="G1126">
            <v>1201.8</v>
          </cell>
        </row>
        <row r="1127">
          <cell r="A1127">
            <v>43633</v>
          </cell>
          <cell r="B1127">
            <v>1333.2</v>
          </cell>
          <cell r="C1127">
            <v>1341.3</v>
          </cell>
          <cell r="D1127">
            <v>1059.49</v>
          </cell>
          <cell r="E1127">
            <v>1065.1300000000001</v>
          </cell>
          <cell r="F1127">
            <v>1188.81</v>
          </cell>
          <cell r="G1127">
            <v>1193.0899999999999</v>
          </cell>
        </row>
        <row r="1128">
          <cell r="A1128">
            <v>43634</v>
          </cell>
          <cell r="B1128">
            <v>1344.55</v>
          </cell>
          <cell r="C1128">
            <v>1341.35</v>
          </cell>
          <cell r="D1128">
            <v>1073.22</v>
          </cell>
          <cell r="E1128">
            <v>1070.67</v>
          </cell>
          <cell r="F1128">
            <v>1201.8900000000001</v>
          </cell>
          <cell r="G1128">
            <v>1198.0899999999999</v>
          </cell>
        </row>
        <row r="1129">
          <cell r="A1129">
            <v>43635</v>
          </cell>
          <cell r="B1129">
            <v>1342.4</v>
          </cell>
          <cell r="C1129">
            <v>1344.05</v>
          </cell>
          <cell r="D1129">
            <v>1066.67</v>
          </cell>
          <cell r="E1129">
            <v>1066.6400000000001</v>
          </cell>
          <cell r="F1129">
            <v>1198.3599999999999</v>
          </cell>
          <cell r="G1129">
            <v>1199.43</v>
          </cell>
        </row>
        <row r="1130">
          <cell r="A1130">
            <v>43636</v>
          </cell>
          <cell r="B1130">
            <v>1381.65</v>
          </cell>
          <cell r="C1130">
            <v>1379.5</v>
          </cell>
          <cell r="D1130">
            <v>1086.25</v>
          </cell>
          <cell r="E1130">
            <v>1087.74</v>
          </cell>
          <cell r="F1130">
            <v>1222.9000000000001</v>
          </cell>
          <cell r="G1130">
            <v>1221.27</v>
          </cell>
        </row>
        <row r="1131">
          <cell r="A1131">
            <v>43637</v>
          </cell>
          <cell r="B1131">
            <v>1388.35</v>
          </cell>
          <cell r="C1131">
            <v>1397.15</v>
          </cell>
          <cell r="D1131">
            <v>1095.96</v>
          </cell>
          <cell r="E1131">
            <v>1101.93</v>
          </cell>
          <cell r="F1131">
            <v>1228.55</v>
          </cell>
          <cell r="G1131">
            <v>1233.1199999999999</v>
          </cell>
        </row>
        <row r="1132">
          <cell r="A1132">
            <v>43640</v>
          </cell>
          <cell r="B1132">
            <v>1405.45</v>
          </cell>
          <cell r="C1132">
            <v>1405.7</v>
          </cell>
          <cell r="D1132">
            <v>1102.58</v>
          </cell>
          <cell r="E1132">
            <v>1105.3</v>
          </cell>
          <cell r="F1132">
            <v>1233.56</v>
          </cell>
          <cell r="G1132">
            <v>1235.05</v>
          </cell>
        </row>
        <row r="1133">
          <cell r="A1133">
            <v>43641</v>
          </cell>
          <cell r="B1133">
            <v>1429.55</v>
          </cell>
          <cell r="C1133">
            <v>1431.4</v>
          </cell>
          <cell r="D1133">
            <v>1120.6199999999999</v>
          </cell>
          <cell r="E1133">
            <v>1124.3599999999999</v>
          </cell>
          <cell r="F1133">
            <v>1255.72</v>
          </cell>
          <cell r="G1133">
            <v>1256.2</v>
          </cell>
        </row>
        <row r="1134">
          <cell r="A1134">
            <v>43642</v>
          </cell>
          <cell r="B1134">
            <v>1406.75</v>
          </cell>
          <cell r="C1134">
            <v>1403.95</v>
          </cell>
          <cell r="D1134">
            <v>1109.22</v>
          </cell>
          <cell r="E1134">
            <v>1106.73</v>
          </cell>
          <cell r="F1134">
            <v>1238.5</v>
          </cell>
          <cell r="G1134">
            <v>1236.32</v>
          </cell>
        </row>
        <row r="1135">
          <cell r="A1135">
            <v>43643</v>
          </cell>
          <cell r="B1135">
            <v>1402.25</v>
          </cell>
          <cell r="C1135">
            <v>1402.5</v>
          </cell>
          <cell r="D1135">
            <v>1103.71</v>
          </cell>
          <cell r="E1135">
            <v>1105.8699999999999</v>
          </cell>
          <cell r="F1135">
            <v>1233.1400000000001</v>
          </cell>
          <cell r="G1135">
            <v>1234.76</v>
          </cell>
        </row>
        <row r="1136">
          <cell r="A1136">
            <v>43644</v>
          </cell>
          <cell r="B1136">
            <v>1413.2</v>
          </cell>
          <cell r="C1136">
            <v>1409</v>
          </cell>
          <cell r="D1136">
            <v>1114.8699999999999</v>
          </cell>
          <cell r="E1136">
            <v>1108.18</v>
          </cell>
          <cell r="F1136">
            <v>1241.07</v>
          </cell>
          <cell r="G1136">
            <v>1237.81</v>
          </cell>
        </row>
        <row r="1137">
          <cell r="A1137">
            <v>43647</v>
          </cell>
          <cell r="B1137">
            <v>1390.05</v>
          </cell>
          <cell r="C1137">
            <v>1390.1</v>
          </cell>
          <cell r="D1137">
            <v>1099.81</v>
          </cell>
          <cell r="E1137">
            <v>1099.99</v>
          </cell>
          <cell r="F1137">
            <v>1227.4100000000001</v>
          </cell>
          <cell r="G1137">
            <v>1227.74</v>
          </cell>
        </row>
        <row r="1138">
          <cell r="A1138">
            <v>43648</v>
          </cell>
          <cell r="B1138">
            <v>1393.1</v>
          </cell>
          <cell r="C1138">
            <v>1391.05</v>
          </cell>
          <cell r="D1138">
            <v>1105.01</v>
          </cell>
          <cell r="E1138">
            <v>1101.02</v>
          </cell>
          <cell r="F1138">
            <v>1233.5899999999999</v>
          </cell>
          <cell r="G1138">
            <v>1231.77</v>
          </cell>
        </row>
        <row r="1139">
          <cell r="A1139">
            <v>43649</v>
          </cell>
          <cell r="B1139">
            <v>1425.1</v>
          </cell>
          <cell r="C1139">
            <v>1413.5</v>
          </cell>
          <cell r="D1139">
            <v>1133.52</v>
          </cell>
          <cell r="E1139">
            <v>1123.31</v>
          </cell>
          <cell r="F1139">
            <v>1262.78</v>
          </cell>
          <cell r="G1139">
            <v>1251.6500000000001</v>
          </cell>
        </row>
        <row r="1140">
          <cell r="A1140">
            <v>43650</v>
          </cell>
          <cell r="B1140">
            <v>1415.25</v>
          </cell>
          <cell r="C1140">
            <v>1414.9</v>
          </cell>
          <cell r="D1140">
            <v>1125.4100000000001</v>
          </cell>
          <cell r="E1140">
            <v>1125.55</v>
          </cell>
          <cell r="F1140">
            <v>1254.19</v>
          </cell>
          <cell r="G1140">
            <v>1254.5899999999999</v>
          </cell>
        </row>
        <row r="1141">
          <cell r="A1141">
            <v>43651</v>
          </cell>
          <cell r="B1141">
            <v>1414.4</v>
          </cell>
          <cell r="C1141">
            <v>1388.65</v>
          </cell>
          <cell r="D1141">
            <v>1126.43</v>
          </cell>
          <cell r="E1141">
            <v>1110.92</v>
          </cell>
          <cell r="F1141">
            <v>1255.99</v>
          </cell>
          <cell r="G1141">
            <v>1237.7</v>
          </cell>
        </row>
        <row r="1142">
          <cell r="A1142">
            <v>43654</v>
          </cell>
          <cell r="B1142">
            <v>1404.9</v>
          </cell>
          <cell r="C1142">
            <v>1400.1</v>
          </cell>
          <cell r="D1142">
            <v>1121.1099999999999</v>
          </cell>
          <cell r="E1142">
            <v>1119.3800000000001</v>
          </cell>
          <cell r="F1142">
            <v>1251.2</v>
          </cell>
          <cell r="G1142">
            <v>1248.19</v>
          </cell>
        </row>
        <row r="1143">
          <cell r="A1143">
            <v>43655</v>
          </cell>
          <cell r="B1143">
            <v>1387.9</v>
          </cell>
          <cell r="C1143">
            <v>1391.55</v>
          </cell>
          <cell r="D1143">
            <v>1113.51</v>
          </cell>
          <cell r="E1143">
            <v>1115.6099999999999</v>
          </cell>
          <cell r="F1143">
            <v>1239.3900000000001</v>
          </cell>
          <cell r="G1143">
            <v>1241.54</v>
          </cell>
        </row>
        <row r="1144">
          <cell r="A1144">
            <v>43656</v>
          </cell>
          <cell r="B1144">
            <v>1395.45</v>
          </cell>
          <cell r="C1144">
            <v>1408.3</v>
          </cell>
          <cell r="D1144">
            <v>1117.3399999999999</v>
          </cell>
          <cell r="E1144">
            <v>1126.78</v>
          </cell>
          <cell r="F1144">
            <v>1243.3499999999999</v>
          </cell>
          <cell r="G1144">
            <v>1252.68</v>
          </cell>
        </row>
        <row r="1145">
          <cell r="A1145">
            <v>43657</v>
          </cell>
          <cell r="B1145">
            <v>1423.1</v>
          </cell>
          <cell r="C1145">
            <v>1413.75</v>
          </cell>
          <cell r="D1145">
            <v>1135.06</v>
          </cell>
          <cell r="E1145">
            <v>1126.6199999999999</v>
          </cell>
          <cell r="F1145">
            <v>1262.72</v>
          </cell>
          <cell r="G1145">
            <v>1255.83</v>
          </cell>
        </row>
        <row r="1146">
          <cell r="A1146">
            <v>43658</v>
          </cell>
          <cell r="B1146">
            <v>1405.6</v>
          </cell>
          <cell r="C1146">
            <v>1407.6</v>
          </cell>
          <cell r="D1146">
            <v>1122.23</v>
          </cell>
          <cell r="E1146">
            <v>1122.1400000000001</v>
          </cell>
          <cell r="F1146">
            <v>1248.74</v>
          </cell>
          <cell r="G1146">
            <v>1251.5</v>
          </cell>
        </row>
        <row r="1147">
          <cell r="A1147">
            <v>43661</v>
          </cell>
          <cell r="B1147">
            <v>1416.25</v>
          </cell>
          <cell r="C1147">
            <v>1412.4</v>
          </cell>
          <cell r="D1147">
            <v>1127.76</v>
          </cell>
          <cell r="E1147">
            <v>1127.24</v>
          </cell>
          <cell r="F1147">
            <v>1255.93</v>
          </cell>
          <cell r="G1147">
            <v>1253.79</v>
          </cell>
        </row>
        <row r="1148">
          <cell r="A1148">
            <v>43662</v>
          </cell>
          <cell r="B1148">
            <v>1416.1</v>
          </cell>
          <cell r="C1148">
            <v>1409.85</v>
          </cell>
          <cell r="D1148">
            <v>1136.8499999999999</v>
          </cell>
          <cell r="E1148">
            <v>1134.79</v>
          </cell>
          <cell r="F1148">
            <v>1260.05</v>
          </cell>
          <cell r="G1148">
            <v>1256.8800000000001</v>
          </cell>
        </row>
        <row r="1149">
          <cell r="A1149">
            <v>43663</v>
          </cell>
          <cell r="B1149">
            <v>1400.8</v>
          </cell>
          <cell r="C1149">
            <v>1410.35</v>
          </cell>
          <cell r="D1149">
            <v>1129.6099999999999</v>
          </cell>
          <cell r="E1149">
            <v>1135.6099999999999</v>
          </cell>
          <cell r="F1149">
            <v>1249.0899999999999</v>
          </cell>
          <cell r="G1149">
            <v>1256.9000000000001</v>
          </cell>
        </row>
        <row r="1150">
          <cell r="A1150">
            <v>43664</v>
          </cell>
          <cell r="B1150">
            <v>1420.9</v>
          </cell>
          <cell r="C1150">
            <v>1417.45</v>
          </cell>
          <cell r="D1150">
            <v>1139.7</v>
          </cell>
          <cell r="E1150">
            <v>1135.94</v>
          </cell>
          <cell r="F1150">
            <v>1264.74</v>
          </cell>
          <cell r="G1150">
            <v>1263.51</v>
          </cell>
        </row>
        <row r="1151">
          <cell r="A1151">
            <v>43665</v>
          </cell>
          <cell r="B1151">
            <v>1437.05</v>
          </cell>
          <cell r="C1151">
            <v>1439.7</v>
          </cell>
          <cell r="D1151">
            <v>1148.06</v>
          </cell>
          <cell r="E1151">
            <v>1148.8800000000001</v>
          </cell>
          <cell r="F1151">
            <v>1278.1099999999999</v>
          </cell>
          <cell r="G1151">
            <v>1281.48</v>
          </cell>
        </row>
        <row r="1152">
          <cell r="A1152">
            <v>43668</v>
          </cell>
          <cell r="B1152">
            <v>1424.45</v>
          </cell>
          <cell r="C1152">
            <v>1427.75</v>
          </cell>
          <cell r="D1152">
            <v>1142.69</v>
          </cell>
          <cell r="E1152">
            <v>1143.6300000000001</v>
          </cell>
          <cell r="F1152">
            <v>1270.04</v>
          </cell>
          <cell r="G1152">
            <v>1272.1300000000001</v>
          </cell>
        </row>
        <row r="1153">
          <cell r="A1153">
            <v>43669</v>
          </cell>
          <cell r="B1153">
            <v>1417.55</v>
          </cell>
          <cell r="C1153">
            <v>1425.55</v>
          </cell>
          <cell r="D1153">
            <v>1140.42</v>
          </cell>
          <cell r="E1153">
            <v>1145.29</v>
          </cell>
          <cell r="F1153">
            <v>1268.1400000000001</v>
          </cell>
          <cell r="G1153">
            <v>1277.01</v>
          </cell>
        </row>
        <row r="1154">
          <cell r="A1154">
            <v>43670</v>
          </cell>
          <cell r="B1154">
            <v>1425.55</v>
          </cell>
          <cell r="C1154">
            <v>1426.95</v>
          </cell>
          <cell r="D1154">
            <v>1142.29</v>
          </cell>
          <cell r="E1154">
            <v>1142.7</v>
          </cell>
          <cell r="F1154">
            <v>1279.8599999999999</v>
          </cell>
          <cell r="G1154">
            <v>1279.69</v>
          </cell>
        </row>
        <row r="1155">
          <cell r="A1155">
            <v>43671</v>
          </cell>
          <cell r="B1155">
            <v>1426.35</v>
          </cell>
          <cell r="C1155">
            <v>1416.1</v>
          </cell>
          <cell r="D1155">
            <v>1143.08</v>
          </cell>
          <cell r="E1155">
            <v>1132.8800000000001</v>
          </cell>
          <cell r="F1155">
            <v>1281.8599999999999</v>
          </cell>
          <cell r="G1155">
            <v>1265.8499999999999</v>
          </cell>
        </row>
        <row r="1156">
          <cell r="A1156">
            <v>43672</v>
          </cell>
          <cell r="B1156">
            <v>1418.25</v>
          </cell>
          <cell r="C1156">
            <v>1420.4</v>
          </cell>
          <cell r="D1156">
            <v>1140.27</v>
          </cell>
          <cell r="E1156">
            <v>1144.7</v>
          </cell>
          <cell r="F1156">
            <v>1273.02</v>
          </cell>
          <cell r="G1156">
            <v>1275.95</v>
          </cell>
        </row>
        <row r="1157">
          <cell r="A1157">
            <v>43675</v>
          </cell>
          <cell r="B1157">
            <v>1418.95</v>
          </cell>
          <cell r="C1157">
            <v>1419.05</v>
          </cell>
          <cell r="D1157">
            <v>1150.9100000000001</v>
          </cell>
          <cell r="E1157">
            <v>1157.94</v>
          </cell>
          <cell r="F1157">
            <v>1275.78</v>
          </cell>
          <cell r="G1157">
            <v>1275.3</v>
          </cell>
        </row>
        <row r="1158">
          <cell r="A1158">
            <v>43676</v>
          </cell>
          <cell r="B1158">
            <v>1428.45</v>
          </cell>
          <cell r="C1158">
            <v>1425.9</v>
          </cell>
          <cell r="D1158">
            <v>1173.47</v>
          </cell>
          <cell r="E1158">
            <v>1171.95</v>
          </cell>
          <cell r="F1158">
            <v>1281.75</v>
          </cell>
          <cell r="G1158">
            <v>1279.5999999999999</v>
          </cell>
        </row>
        <row r="1159">
          <cell r="A1159">
            <v>43677</v>
          </cell>
          <cell r="B1159">
            <v>1430.55</v>
          </cell>
          <cell r="C1159">
            <v>1427.55</v>
          </cell>
          <cell r="D1159">
            <v>1175.48</v>
          </cell>
          <cell r="E1159">
            <v>1167.45</v>
          </cell>
          <cell r="F1159">
            <v>1283.2</v>
          </cell>
          <cell r="G1159">
            <v>1281.3699999999999</v>
          </cell>
        </row>
        <row r="1160">
          <cell r="A1160">
            <v>43678</v>
          </cell>
          <cell r="B1160">
            <v>1406.4</v>
          </cell>
          <cell r="C1160">
            <v>1406.8</v>
          </cell>
          <cell r="D1160">
            <v>1161.1199999999999</v>
          </cell>
          <cell r="E1160">
            <v>1161.74</v>
          </cell>
          <cell r="F1160">
            <v>1273.3499999999999</v>
          </cell>
          <cell r="G1160">
            <v>1273.29</v>
          </cell>
        </row>
        <row r="1161">
          <cell r="A1161">
            <v>43679</v>
          </cell>
          <cell r="B1161">
            <v>1436.05</v>
          </cell>
          <cell r="C1161">
            <v>1441.75</v>
          </cell>
          <cell r="D1161">
            <v>1184.17</v>
          </cell>
          <cell r="E1161">
            <v>1187.28</v>
          </cell>
          <cell r="F1161">
            <v>1294.02</v>
          </cell>
          <cell r="G1161">
            <v>1298.44</v>
          </cell>
        </row>
        <row r="1162">
          <cell r="A1162">
            <v>43682</v>
          </cell>
          <cell r="B1162">
            <v>1457.45</v>
          </cell>
          <cell r="C1162">
            <v>1465.25</v>
          </cell>
          <cell r="D1162">
            <v>1199.92</v>
          </cell>
          <cell r="E1162">
            <v>1203.8499999999999</v>
          </cell>
          <cell r="F1162">
            <v>1307.92</v>
          </cell>
          <cell r="G1162">
            <v>1310.23</v>
          </cell>
        </row>
        <row r="1163">
          <cell r="A1163">
            <v>43683</v>
          </cell>
          <cell r="B1163">
            <v>1461.85</v>
          </cell>
          <cell r="C1163">
            <v>1465.25</v>
          </cell>
          <cell r="D1163">
            <v>1199.5899999999999</v>
          </cell>
          <cell r="E1163">
            <v>1201.21</v>
          </cell>
          <cell r="F1163">
            <v>1304.8499999999999</v>
          </cell>
          <cell r="G1163">
            <v>1311.11</v>
          </cell>
        </row>
        <row r="1164">
          <cell r="A1164">
            <v>43684</v>
          </cell>
          <cell r="B1164">
            <v>1487.65</v>
          </cell>
          <cell r="C1164">
            <v>1506.05</v>
          </cell>
          <cell r="D1164">
            <v>1225.82</v>
          </cell>
          <cell r="E1164">
            <v>1239.33</v>
          </cell>
          <cell r="F1164">
            <v>1330.11</v>
          </cell>
          <cell r="G1164">
            <v>1341.44</v>
          </cell>
        </row>
        <row r="1165">
          <cell r="A1165">
            <v>43685</v>
          </cell>
          <cell r="B1165">
            <v>1497.4</v>
          </cell>
          <cell r="C1165">
            <v>1495.75</v>
          </cell>
          <cell r="D1165">
            <v>1230.26</v>
          </cell>
          <cell r="E1165">
            <v>1234.1400000000001</v>
          </cell>
          <cell r="F1165">
            <v>1335.08</v>
          </cell>
          <cell r="G1165">
            <v>1335.7</v>
          </cell>
        </row>
        <row r="1166">
          <cell r="A1166">
            <v>43686</v>
          </cell>
          <cell r="B1166">
            <v>1503.5</v>
          </cell>
          <cell r="C1166">
            <v>1497.7</v>
          </cell>
          <cell r="D1166">
            <v>1242.19</v>
          </cell>
          <cell r="E1166">
            <v>1240.99</v>
          </cell>
          <cell r="F1166">
            <v>1342.02</v>
          </cell>
          <cell r="G1166">
            <v>1338.05</v>
          </cell>
        </row>
        <row r="1167">
          <cell r="A1167">
            <v>43689</v>
          </cell>
          <cell r="B1167">
            <v>1501.95</v>
          </cell>
          <cell r="C1167">
            <v>1504.7</v>
          </cell>
          <cell r="D1167">
            <v>1244.82</v>
          </cell>
          <cell r="E1167">
            <v>1243.6300000000001</v>
          </cell>
          <cell r="F1167">
            <v>1343.64</v>
          </cell>
          <cell r="G1167">
            <v>1341.74</v>
          </cell>
        </row>
        <row r="1168">
          <cell r="A1168">
            <v>43690</v>
          </cell>
          <cell r="B1168">
            <v>1527.2</v>
          </cell>
          <cell r="C1168">
            <v>1498.4</v>
          </cell>
          <cell r="D1168">
            <v>1265.9000000000001</v>
          </cell>
          <cell r="E1168">
            <v>1240.3800000000001</v>
          </cell>
          <cell r="F1168">
            <v>1363.48</v>
          </cell>
          <cell r="G1168">
            <v>1338.67</v>
          </cell>
        </row>
        <row r="1169">
          <cell r="A1169">
            <v>43691</v>
          </cell>
          <cell r="B1169">
            <v>1500.35</v>
          </cell>
          <cell r="C1169">
            <v>1513.25</v>
          </cell>
          <cell r="D1169">
            <v>1241.69</v>
          </cell>
          <cell r="E1169">
            <v>1253.73</v>
          </cell>
          <cell r="F1169">
            <v>1341.61</v>
          </cell>
          <cell r="G1169">
            <v>1356.17</v>
          </cell>
        </row>
        <row r="1170">
          <cell r="A1170">
            <v>43692</v>
          </cell>
          <cell r="B1170">
            <v>1517.65</v>
          </cell>
          <cell r="C1170">
            <v>1515.65</v>
          </cell>
          <cell r="D1170">
            <v>1254.49</v>
          </cell>
          <cell r="E1170">
            <v>1250.26</v>
          </cell>
          <cell r="F1170">
            <v>1361.48</v>
          </cell>
          <cell r="G1170">
            <v>1363.78</v>
          </cell>
        </row>
        <row r="1171">
          <cell r="A1171">
            <v>43693</v>
          </cell>
          <cell r="B1171">
            <v>1509.05</v>
          </cell>
          <cell r="C1171">
            <v>1515.25</v>
          </cell>
          <cell r="D1171">
            <v>1242.55</v>
          </cell>
          <cell r="E1171">
            <v>1246.1400000000001</v>
          </cell>
          <cell r="F1171">
            <v>1361.46</v>
          </cell>
          <cell r="G1171">
            <v>1367.82</v>
          </cell>
        </row>
        <row r="1172">
          <cell r="A1172">
            <v>43696</v>
          </cell>
          <cell r="B1172">
            <v>1499.35</v>
          </cell>
          <cell r="C1172">
            <v>1496.6</v>
          </cell>
          <cell r="D1172">
            <v>1236.6600000000001</v>
          </cell>
          <cell r="E1172">
            <v>1235.29</v>
          </cell>
          <cell r="F1172">
            <v>1350.76</v>
          </cell>
          <cell r="G1172">
            <v>1348.89</v>
          </cell>
        </row>
        <row r="1173">
          <cell r="A1173">
            <v>43697</v>
          </cell>
          <cell r="B1173">
            <v>1502.65</v>
          </cell>
          <cell r="C1173">
            <v>1504.55</v>
          </cell>
          <cell r="D1173">
            <v>1242.69</v>
          </cell>
          <cell r="E1173">
            <v>1239.5999999999999</v>
          </cell>
          <cell r="F1173">
            <v>1356.44</v>
          </cell>
          <cell r="G1173">
            <v>1357.86</v>
          </cell>
        </row>
        <row r="1174">
          <cell r="A1174">
            <v>43698</v>
          </cell>
          <cell r="B1174">
            <v>1499.65</v>
          </cell>
          <cell r="C1174">
            <v>1503.25</v>
          </cell>
          <cell r="D1174">
            <v>1235.4100000000001</v>
          </cell>
          <cell r="E1174">
            <v>1238.53</v>
          </cell>
          <cell r="F1174">
            <v>1351.48</v>
          </cell>
          <cell r="G1174">
            <v>1354.43</v>
          </cell>
        </row>
        <row r="1175">
          <cell r="A1175">
            <v>43699</v>
          </cell>
          <cell r="B1175">
            <v>1498.7</v>
          </cell>
          <cell r="C1175">
            <v>1502.05</v>
          </cell>
          <cell r="D1175">
            <v>1234.6300000000001</v>
          </cell>
          <cell r="E1175">
            <v>1225.97</v>
          </cell>
          <cell r="F1175">
            <v>1351.98</v>
          </cell>
          <cell r="G1175">
            <v>1354.1</v>
          </cell>
        </row>
        <row r="1176">
          <cell r="A1176">
            <v>43700</v>
          </cell>
          <cell r="B1176">
            <v>1495.5</v>
          </cell>
          <cell r="C1176">
            <v>1503.8</v>
          </cell>
          <cell r="D1176">
            <v>1224.3699999999999</v>
          </cell>
          <cell r="E1176">
            <v>1228.9100000000001</v>
          </cell>
          <cell r="F1176">
            <v>1351.48</v>
          </cell>
          <cell r="G1176">
            <v>1357.63</v>
          </cell>
        </row>
        <row r="1177">
          <cell r="A1177">
            <v>43704</v>
          </cell>
          <cell r="B1177">
            <v>1531.85</v>
          </cell>
          <cell r="C1177">
            <v>1532.95</v>
          </cell>
          <cell r="D1177">
            <v>1250.9100000000001</v>
          </cell>
          <cell r="E1177">
            <v>1247.51</v>
          </cell>
          <cell r="F1177">
            <v>1378.97</v>
          </cell>
          <cell r="G1177">
            <v>1380.88</v>
          </cell>
        </row>
        <row r="1178">
          <cell r="A1178">
            <v>43705</v>
          </cell>
          <cell r="B1178">
            <v>1541.75</v>
          </cell>
          <cell r="C1178">
            <v>1537.15</v>
          </cell>
          <cell r="D1178">
            <v>1263.31</v>
          </cell>
          <cell r="E1178">
            <v>1258.77</v>
          </cell>
          <cell r="F1178">
            <v>1389.89</v>
          </cell>
          <cell r="G1178">
            <v>1387.43</v>
          </cell>
        </row>
        <row r="1179">
          <cell r="A1179">
            <v>43706</v>
          </cell>
          <cell r="B1179">
            <v>1536.65</v>
          </cell>
          <cell r="C1179">
            <v>1540.2</v>
          </cell>
          <cell r="D1179">
            <v>1260.51</v>
          </cell>
          <cell r="E1179">
            <v>1262.96</v>
          </cell>
          <cell r="F1179">
            <v>1387.29</v>
          </cell>
          <cell r="G1179">
            <v>1392.03</v>
          </cell>
        </row>
        <row r="1180">
          <cell r="A1180">
            <v>43707</v>
          </cell>
          <cell r="B1180">
            <v>1526.55</v>
          </cell>
          <cell r="C1180">
            <v>1528.4</v>
          </cell>
          <cell r="D1180">
            <v>1253.1400000000001</v>
          </cell>
          <cell r="E1180">
            <v>1251.1500000000001</v>
          </cell>
          <cell r="F1180">
            <v>1382.75</v>
          </cell>
          <cell r="G1180">
            <v>1383.51</v>
          </cell>
        </row>
        <row r="1181">
          <cell r="A1181">
            <v>43710</v>
          </cell>
          <cell r="B1181">
            <v>1523.35</v>
          </cell>
          <cell r="C1181">
            <v>1525.95</v>
          </cell>
          <cell r="D1181">
            <v>1260.42</v>
          </cell>
          <cell r="E1181">
            <v>1265.01</v>
          </cell>
          <cell r="F1181">
            <v>1388.69</v>
          </cell>
          <cell r="G1181">
            <v>1391.51</v>
          </cell>
        </row>
        <row r="1182">
          <cell r="A1182">
            <v>43711</v>
          </cell>
          <cell r="B1182">
            <v>1532.45</v>
          </cell>
          <cell r="C1182">
            <v>1537.85</v>
          </cell>
          <cell r="D1182">
            <v>1278.06</v>
          </cell>
          <cell r="E1182">
            <v>1277.8</v>
          </cell>
          <cell r="F1182">
            <v>1400.35</v>
          </cell>
          <cell r="G1182">
            <v>1403.44</v>
          </cell>
        </row>
        <row r="1183">
          <cell r="A1183">
            <v>43712</v>
          </cell>
          <cell r="B1183">
            <v>1538.8</v>
          </cell>
          <cell r="C1183">
            <v>1546.1</v>
          </cell>
          <cell r="D1183">
            <v>1265.05</v>
          </cell>
          <cell r="E1183">
            <v>1269.97</v>
          </cell>
          <cell r="F1183">
            <v>1397.69</v>
          </cell>
          <cell r="G1183">
            <v>1403.86</v>
          </cell>
        </row>
        <row r="1184">
          <cell r="A1184">
            <v>43713</v>
          </cell>
          <cell r="B1184">
            <v>1542.6</v>
          </cell>
          <cell r="C1184">
            <v>1529.1</v>
          </cell>
          <cell r="D1184">
            <v>1257.06</v>
          </cell>
          <cell r="E1184">
            <v>1238.72</v>
          </cell>
          <cell r="F1184">
            <v>1397.44</v>
          </cell>
          <cell r="G1184">
            <v>1380.78</v>
          </cell>
        </row>
        <row r="1185">
          <cell r="A1185">
            <v>43714</v>
          </cell>
          <cell r="B1185">
            <v>1504.95</v>
          </cell>
          <cell r="C1185">
            <v>1523.7</v>
          </cell>
          <cell r="D1185">
            <v>1223.52</v>
          </cell>
          <cell r="E1185">
            <v>1237.0899999999999</v>
          </cell>
          <cell r="F1185">
            <v>1363.94</v>
          </cell>
          <cell r="G1185">
            <v>1378.49</v>
          </cell>
        </row>
        <row r="1186">
          <cell r="A1186">
            <v>43717</v>
          </cell>
          <cell r="B1186">
            <v>1509.95</v>
          </cell>
          <cell r="C1186">
            <v>1509.2</v>
          </cell>
          <cell r="D1186">
            <v>1223.81</v>
          </cell>
          <cell r="E1186">
            <v>1220.3399999999999</v>
          </cell>
          <cell r="F1186">
            <v>1368.62</v>
          </cell>
          <cell r="G1186">
            <v>1364.92</v>
          </cell>
        </row>
        <row r="1187">
          <cell r="A1187">
            <v>43718</v>
          </cell>
          <cell r="B1187">
            <v>1494.6</v>
          </cell>
          <cell r="C1187">
            <v>1498.25</v>
          </cell>
          <cell r="D1187">
            <v>1211.52</v>
          </cell>
          <cell r="E1187">
            <v>1211.3399999999999</v>
          </cell>
          <cell r="F1187">
            <v>1353.51</v>
          </cell>
          <cell r="G1187">
            <v>1357.11</v>
          </cell>
        </row>
        <row r="1188">
          <cell r="A1188">
            <v>43719</v>
          </cell>
          <cell r="B1188">
            <v>1493.65</v>
          </cell>
          <cell r="C1188">
            <v>1490.65</v>
          </cell>
          <cell r="D1188">
            <v>1208.21</v>
          </cell>
          <cell r="E1188">
            <v>1209.07</v>
          </cell>
          <cell r="F1188">
            <v>1354.74</v>
          </cell>
          <cell r="G1188">
            <v>1355.9</v>
          </cell>
        </row>
        <row r="1189">
          <cell r="A1189">
            <v>43720</v>
          </cell>
          <cell r="B1189">
            <v>1502.95</v>
          </cell>
          <cell r="C1189">
            <v>1515.2</v>
          </cell>
          <cell r="D1189">
            <v>1219.94</v>
          </cell>
          <cell r="E1189">
            <v>1227.46</v>
          </cell>
          <cell r="F1189">
            <v>1362.88</v>
          </cell>
          <cell r="G1189">
            <v>1373.53</v>
          </cell>
        </row>
        <row r="1190">
          <cell r="A1190">
            <v>43721</v>
          </cell>
          <cell r="B1190">
            <v>1506.3</v>
          </cell>
          <cell r="C1190">
            <v>1503.1</v>
          </cell>
          <cell r="D1190">
            <v>1209.4100000000001</v>
          </cell>
          <cell r="E1190">
            <v>1208.19</v>
          </cell>
          <cell r="F1190">
            <v>1356.88</v>
          </cell>
          <cell r="G1190">
            <v>1358.35</v>
          </cell>
        </row>
        <row r="1191">
          <cell r="A1191">
            <v>43724</v>
          </cell>
          <cell r="B1191">
            <v>1502.05</v>
          </cell>
          <cell r="C1191">
            <v>1497.2</v>
          </cell>
          <cell r="D1191">
            <v>1207.3499999999999</v>
          </cell>
          <cell r="E1191">
            <v>1203.3</v>
          </cell>
          <cell r="F1191">
            <v>1357.25</v>
          </cell>
          <cell r="G1191">
            <v>1359.46</v>
          </cell>
        </row>
        <row r="1192">
          <cell r="A1192">
            <v>43725</v>
          </cell>
          <cell r="B1192">
            <v>1499.3</v>
          </cell>
          <cell r="C1192">
            <v>1502.1</v>
          </cell>
          <cell r="D1192">
            <v>1208.8900000000001</v>
          </cell>
          <cell r="E1192">
            <v>1207.24</v>
          </cell>
          <cell r="F1192">
            <v>1361.51</v>
          </cell>
          <cell r="G1192">
            <v>1360.45</v>
          </cell>
        </row>
        <row r="1193">
          <cell r="A1193">
            <v>43726</v>
          </cell>
          <cell r="B1193">
            <v>1502.2</v>
          </cell>
          <cell r="C1193">
            <v>1503.5</v>
          </cell>
          <cell r="D1193">
            <v>1206.27</v>
          </cell>
          <cell r="E1193">
            <v>1204.9000000000001</v>
          </cell>
          <cell r="F1193">
            <v>1360.39</v>
          </cell>
          <cell r="G1193">
            <v>1359.92</v>
          </cell>
        </row>
        <row r="1194">
          <cell r="A1194">
            <v>43727</v>
          </cell>
          <cell r="B1194">
            <v>1498.4</v>
          </cell>
          <cell r="C1194">
            <v>1500.7</v>
          </cell>
          <cell r="D1194">
            <v>1200.67</v>
          </cell>
          <cell r="E1194">
            <v>1201.76</v>
          </cell>
          <cell r="F1194">
            <v>1354.85</v>
          </cell>
          <cell r="G1194">
            <v>1357.08</v>
          </cell>
        </row>
        <row r="1195">
          <cell r="A1195">
            <v>43728</v>
          </cell>
          <cell r="B1195">
            <v>1504.1</v>
          </cell>
          <cell r="C1195">
            <v>1501.9</v>
          </cell>
          <cell r="D1195">
            <v>1199.07</v>
          </cell>
          <cell r="E1195">
            <v>1203.6199999999999</v>
          </cell>
          <cell r="F1195">
            <v>1361.06</v>
          </cell>
          <cell r="G1195">
            <v>1362.52</v>
          </cell>
        </row>
        <row r="1196">
          <cell r="A1196">
            <v>43731</v>
          </cell>
          <cell r="B1196">
            <v>1519.5</v>
          </cell>
          <cell r="C1196">
            <v>1522.1</v>
          </cell>
          <cell r="D1196">
            <v>1222.1300000000001</v>
          </cell>
          <cell r="E1196">
            <v>1225.9000000000001</v>
          </cell>
          <cell r="F1196">
            <v>1385.48</v>
          </cell>
          <cell r="G1196">
            <v>1385.11</v>
          </cell>
        </row>
        <row r="1197">
          <cell r="A1197">
            <v>43732</v>
          </cell>
          <cell r="B1197">
            <v>1520.25</v>
          </cell>
          <cell r="C1197">
            <v>1520.65</v>
          </cell>
          <cell r="D1197">
            <v>1220.76</v>
          </cell>
          <cell r="E1197">
            <v>1216.67</v>
          </cell>
          <cell r="F1197">
            <v>1382.36</v>
          </cell>
          <cell r="G1197">
            <v>1381.36</v>
          </cell>
        </row>
        <row r="1198">
          <cell r="A1198">
            <v>43733</v>
          </cell>
          <cell r="B1198">
            <v>1530.85</v>
          </cell>
          <cell r="C1198">
            <v>1528.75</v>
          </cell>
          <cell r="D1198">
            <v>1231.1099999999999</v>
          </cell>
          <cell r="E1198">
            <v>1234.6199999999999</v>
          </cell>
          <cell r="F1198">
            <v>1391.24</v>
          </cell>
          <cell r="G1198">
            <v>1391.77</v>
          </cell>
        </row>
        <row r="1199">
          <cell r="A1199">
            <v>43734</v>
          </cell>
          <cell r="B1199">
            <v>1507.05</v>
          </cell>
          <cell r="C1199">
            <v>1506.4</v>
          </cell>
          <cell r="D1199">
            <v>1223.72</v>
          </cell>
          <cell r="E1199">
            <v>1219.28</v>
          </cell>
          <cell r="F1199">
            <v>1378.5</v>
          </cell>
          <cell r="G1199">
            <v>1374.89</v>
          </cell>
        </row>
        <row r="1200">
          <cell r="A1200">
            <v>43735</v>
          </cell>
          <cell r="B1200">
            <v>1496.15</v>
          </cell>
          <cell r="C1200">
            <v>1489.9</v>
          </cell>
          <cell r="D1200">
            <v>1218.17</v>
          </cell>
          <cell r="E1200">
            <v>1209.05</v>
          </cell>
          <cell r="F1200">
            <v>1369.58</v>
          </cell>
          <cell r="G1200">
            <v>1362.51</v>
          </cell>
        </row>
        <row r="1201">
          <cell r="A1201">
            <v>43738</v>
          </cell>
          <cell r="B1201">
            <v>1487.6</v>
          </cell>
          <cell r="C1201">
            <v>1485.3</v>
          </cell>
          <cell r="D1201">
            <v>1208.3800000000001</v>
          </cell>
          <cell r="E1201">
            <v>1206.06</v>
          </cell>
          <cell r="F1201">
            <v>1361.75</v>
          </cell>
          <cell r="G1201">
            <v>1362.17</v>
          </cell>
        </row>
        <row r="1202">
          <cell r="A1202">
            <v>43739</v>
          </cell>
          <cell r="B1202">
            <v>1466.1</v>
          </cell>
          <cell r="C1202">
            <v>1473.45</v>
          </cell>
          <cell r="D1202">
            <v>1193.1099999999999</v>
          </cell>
          <cell r="E1202">
            <v>1206.17</v>
          </cell>
          <cell r="F1202">
            <v>1345.29</v>
          </cell>
          <cell r="G1202">
            <v>1349.97</v>
          </cell>
        </row>
        <row r="1203">
          <cell r="A1203">
            <v>43740</v>
          </cell>
          <cell r="B1203">
            <v>1484.05</v>
          </cell>
          <cell r="C1203">
            <v>1492.6</v>
          </cell>
          <cell r="D1203">
            <v>1213.21</v>
          </cell>
          <cell r="E1203">
            <v>1215.1300000000001</v>
          </cell>
          <cell r="F1203">
            <v>1359.84</v>
          </cell>
          <cell r="G1203">
            <v>1364.68</v>
          </cell>
        </row>
        <row r="1204">
          <cell r="A1204">
            <v>43741</v>
          </cell>
          <cell r="B1204">
            <v>1504</v>
          </cell>
          <cell r="C1204">
            <v>1517.1</v>
          </cell>
          <cell r="D1204">
            <v>1221.7</v>
          </cell>
          <cell r="E1204">
            <v>1223.8399999999999</v>
          </cell>
          <cell r="F1204">
            <v>1372.25</v>
          </cell>
          <cell r="G1204">
            <v>1380.26</v>
          </cell>
        </row>
        <row r="1205">
          <cell r="A1205">
            <v>43742</v>
          </cell>
          <cell r="B1205">
            <v>1509.5</v>
          </cell>
          <cell r="C1205">
            <v>1499.15</v>
          </cell>
          <cell r="D1205">
            <v>1223.75</v>
          </cell>
          <cell r="E1205">
            <v>1220.01</v>
          </cell>
          <cell r="F1205">
            <v>1374.7</v>
          </cell>
          <cell r="G1205">
            <v>1366.78</v>
          </cell>
        </row>
        <row r="1206">
          <cell r="A1206">
            <v>43745</v>
          </cell>
          <cell r="B1206">
            <v>1502.15</v>
          </cell>
          <cell r="C1206">
            <v>1501.25</v>
          </cell>
          <cell r="D1206">
            <v>1221.4000000000001</v>
          </cell>
          <cell r="E1206">
            <v>1218.1099999999999</v>
          </cell>
          <cell r="F1206">
            <v>1369.36</v>
          </cell>
          <cell r="G1206">
            <v>1365.54</v>
          </cell>
        </row>
        <row r="1207">
          <cell r="A1207">
            <v>43746</v>
          </cell>
          <cell r="B1207">
            <v>1500</v>
          </cell>
          <cell r="C1207">
            <v>1505.85</v>
          </cell>
          <cell r="D1207">
            <v>1225.5</v>
          </cell>
          <cell r="E1207">
            <v>1233.1400000000001</v>
          </cell>
          <cell r="F1207">
            <v>1365.3</v>
          </cell>
          <cell r="G1207">
            <v>1372.28</v>
          </cell>
        </row>
        <row r="1208">
          <cell r="A1208">
            <v>43747</v>
          </cell>
          <cell r="B1208">
            <v>1503.4</v>
          </cell>
          <cell r="C1208">
            <v>1507.25</v>
          </cell>
          <cell r="D1208">
            <v>1228.43</v>
          </cell>
          <cell r="E1208">
            <v>1232.93</v>
          </cell>
          <cell r="F1208">
            <v>1369</v>
          </cell>
          <cell r="G1208">
            <v>1372.65</v>
          </cell>
        </row>
        <row r="1209">
          <cell r="A1209">
            <v>43748</v>
          </cell>
          <cell r="B1209">
            <v>1508.2</v>
          </cell>
          <cell r="C1209">
            <v>1494.8</v>
          </cell>
          <cell r="D1209">
            <v>1232.3499999999999</v>
          </cell>
          <cell r="E1209">
            <v>1222.75</v>
          </cell>
          <cell r="F1209">
            <v>1368.69</v>
          </cell>
          <cell r="G1209">
            <v>1356.38</v>
          </cell>
        </row>
        <row r="1210">
          <cell r="A1210">
            <v>43749</v>
          </cell>
          <cell r="B1210">
            <v>1498.35</v>
          </cell>
          <cell r="C1210">
            <v>1479.15</v>
          </cell>
          <cell r="D1210">
            <v>1197.93</v>
          </cell>
          <cell r="E1210">
            <v>1166.01</v>
          </cell>
          <cell r="F1210">
            <v>1359.9</v>
          </cell>
          <cell r="G1210">
            <v>1338.33</v>
          </cell>
        </row>
        <row r="1211">
          <cell r="A1211">
            <v>43752</v>
          </cell>
          <cell r="B1211">
            <v>1494.2</v>
          </cell>
          <cell r="C1211">
            <v>1490.6</v>
          </cell>
          <cell r="D1211">
            <v>1188.79</v>
          </cell>
          <cell r="E1211">
            <v>1182.94</v>
          </cell>
          <cell r="F1211">
            <v>1354.04</v>
          </cell>
          <cell r="G1211">
            <v>1352.12</v>
          </cell>
        </row>
        <row r="1212">
          <cell r="A1212">
            <v>43753</v>
          </cell>
          <cell r="B1212">
            <v>1494.75</v>
          </cell>
          <cell r="C1212">
            <v>1487.8</v>
          </cell>
          <cell r="D1212">
            <v>1183.69</v>
          </cell>
          <cell r="E1212">
            <v>1178.3399999999999</v>
          </cell>
          <cell r="F1212">
            <v>1357.08</v>
          </cell>
          <cell r="G1212">
            <v>1353.3</v>
          </cell>
        </row>
        <row r="1213">
          <cell r="A1213">
            <v>43754</v>
          </cell>
          <cell r="B1213">
            <v>1482.55</v>
          </cell>
          <cell r="C1213">
            <v>1485.1</v>
          </cell>
          <cell r="D1213">
            <v>1166.32</v>
          </cell>
          <cell r="E1213">
            <v>1155.8499999999999</v>
          </cell>
          <cell r="F1213">
            <v>1344.52</v>
          </cell>
          <cell r="G1213">
            <v>1343.27</v>
          </cell>
        </row>
        <row r="1214">
          <cell r="A1214">
            <v>43755</v>
          </cell>
          <cell r="B1214">
            <v>1484.45</v>
          </cell>
          <cell r="C1214">
            <v>1492.65</v>
          </cell>
          <cell r="D1214">
            <v>1151.6400000000001</v>
          </cell>
          <cell r="E1214">
            <v>1162.6300000000001</v>
          </cell>
          <cell r="F1214">
            <v>1336.6</v>
          </cell>
          <cell r="G1214">
            <v>1341.59</v>
          </cell>
        </row>
        <row r="1215">
          <cell r="A1215">
            <v>43756</v>
          </cell>
          <cell r="B1215">
            <v>1487.5</v>
          </cell>
          <cell r="C1215">
            <v>1490</v>
          </cell>
          <cell r="D1215">
            <v>1154.1500000000001</v>
          </cell>
          <cell r="E1215">
            <v>1155.6400000000001</v>
          </cell>
          <cell r="F1215">
            <v>1336.67</v>
          </cell>
          <cell r="G1215">
            <v>1337.28</v>
          </cell>
        </row>
        <row r="1216">
          <cell r="A1216">
            <v>43759</v>
          </cell>
          <cell r="B1216">
            <v>1490.85</v>
          </cell>
          <cell r="C1216">
            <v>1491.65</v>
          </cell>
          <cell r="D1216">
            <v>1147.81</v>
          </cell>
          <cell r="E1216">
            <v>1148.27</v>
          </cell>
          <cell r="F1216">
            <v>1334.91</v>
          </cell>
          <cell r="G1216">
            <v>1337.12</v>
          </cell>
        </row>
        <row r="1217">
          <cell r="A1217">
            <v>43760</v>
          </cell>
          <cell r="B1217">
            <v>1487.45</v>
          </cell>
          <cell r="C1217">
            <v>1485.35</v>
          </cell>
          <cell r="D1217">
            <v>1149.5</v>
          </cell>
          <cell r="E1217">
            <v>1149.6600000000001</v>
          </cell>
          <cell r="F1217">
            <v>1335.28</v>
          </cell>
          <cell r="G1217">
            <v>1334.14</v>
          </cell>
        </row>
        <row r="1218">
          <cell r="A1218">
            <v>43761</v>
          </cell>
          <cell r="B1218">
            <v>1494.25</v>
          </cell>
          <cell r="C1218">
            <v>1494.45</v>
          </cell>
          <cell r="D1218">
            <v>1162.53</v>
          </cell>
          <cell r="E1218">
            <v>1159.8399999999999</v>
          </cell>
          <cell r="F1218">
            <v>1343.78</v>
          </cell>
          <cell r="G1218">
            <v>1343.66</v>
          </cell>
        </row>
        <row r="1219">
          <cell r="A1219">
            <v>43762</v>
          </cell>
          <cell r="B1219">
            <v>1488.85</v>
          </cell>
          <cell r="C1219">
            <v>1496.55</v>
          </cell>
          <cell r="D1219">
            <v>1154.75</v>
          </cell>
          <cell r="E1219">
            <v>1163.1199999999999</v>
          </cell>
          <cell r="F1219">
            <v>1338.03</v>
          </cell>
          <cell r="G1219">
            <v>1346.45</v>
          </cell>
        </row>
        <row r="1220">
          <cell r="A1220">
            <v>43763</v>
          </cell>
          <cell r="B1220">
            <v>1504.65</v>
          </cell>
          <cell r="C1220">
            <v>1513.45</v>
          </cell>
          <cell r="D1220">
            <v>1171.82</v>
          </cell>
          <cell r="E1220">
            <v>1180.79</v>
          </cell>
          <cell r="F1220">
            <v>1353.28</v>
          </cell>
          <cell r="G1220">
            <v>1364.22</v>
          </cell>
        </row>
        <row r="1221">
          <cell r="A1221">
            <v>43766</v>
          </cell>
          <cell r="B1221">
            <v>1505.05</v>
          </cell>
          <cell r="C1221">
            <v>1492.4</v>
          </cell>
          <cell r="D1221">
            <v>1172.8900000000001</v>
          </cell>
          <cell r="E1221">
            <v>1160.94</v>
          </cell>
          <cell r="F1221">
            <v>1356.95</v>
          </cell>
          <cell r="G1221">
            <v>1345.55</v>
          </cell>
        </row>
        <row r="1222">
          <cell r="A1222">
            <v>43767</v>
          </cell>
          <cell r="B1222">
            <v>1492.75</v>
          </cell>
          <cell r="C1222">
            <v>1486.75</v>
          </cell>
          <cell r="D1222">
            <v>1164.79</v>
          </cell>
          <cell r="E1222">
            <v>1155.2</v>
          </cell>
          <cell r="F1222">
            <v>1347.8</v>
          </cell>
          <cell r="G1222">
            <v>1338.37</v>
          </cell>
        </row>
        <row r="1223">
          <cell r="A1223">
            <v>43768</v>
          </cell>
          <cell r="B1223">
            <v>1490.15</v>
          </cell>
          <cell r="C1223">
            <v>1492.1</v>
          </cell>
          <cell r="D1223">
            <v>1156.6500000000001</v>
          </cell>
          <cell r="E1223">
            <v>1159.81</v>
          </cell>
          <cell r="F1223">
            <v>1340.39</v>
          </cell>
          <cell r="G1223">
            <v>1342.74</v>
          </cell>
        </row>
        <row r="1224">
          <cell r="A1224">
            <v>43769</v>
          </cell>
          <cell r="B1224">
            <v>1506.4</v>
          </cell>
          <cell r="C1224">
            <v>1510.95</v>
          </cell>
          <cell r="D1224">
            <v>1163.0899999999999</v>
          </cell>
          <cell r="E1224">
            <v>1168.57</v>
          </cell>
          <cell r="F1224">
            <v>1348.53</v>
          </cell>
          <cell r="G1224">
            <v>1356.53</v>
          </cell>
        </row>
        <row r="1225">
          <cell r="A1225">
            <v>43770</v>
          </cell>
          <cell r="B1225">
            <v>1509.85</v>
          </cell>
          <cell r="C1225">
            <v>1508.8</v>
          </cell>
          <cell r="D1225">
            <v>1165.76</v>
          </cell>
          <cell r="E1225">
            <v>1164.49</v>
          </cell>
          <cell r="F1225">
            <v>1354.79</v>
          </cell>
          <cell r="G1225">
            <v>1351.28</v>
          </cell>
        </row>
        <row r="1226">
          <cell r="A1226">
            <v>43773</v>
          </cell>
          <cell r="B1226">
            <v>1509.2</v>
          </cell>
          <cell r="C1226">
            <v>1509.45</v>
          </cell>
          <cell r="D1226">
            <v>1168.57</v>
          </cell>
          <cell r="E1226">
            <v>1169.52</v>
          </cell>
          <cell r="F1226">
            <v>1352.39</v>
          </cell>
          <cell r="G1226">
            <v>1353.98</v>
          </cell>
        </row>
        <row r="1227">
          <cell r="A1227">
            <v>43774</v>
          </cell>
          <cell r="B1227">
            <v>1504.6</v>
          </cell>
          <cell r="C1227">
            <v>1488.95</v>
          </cell>
          <cell r="D1227">
            <v>1166.3699999999999</v>
          </cell>
          <cell r="E1227">
            <v>1156.17</v>
          </cell>
          <cell r="F1227">
            <v>1352.18</v>
          </cell>
          <cell r="G1227">
            <v>1344.67</v>
          </cell>
        </row>
        <row r="1228">
          <cell r="A1228">
            <v>43775</v>
          </cell>
          <cell r="B1228">
            <v>1488.55</v>
          </cell>
          <cell r="C1228">
            <v>1486.05</v>
          </cell>
          <cell r="D1228">
            <v>1155.26</v>
          </cell>
          <cell r="E1228">
            <v>1154.51</v>
          </cell>
          <cell r="F1228">
            <v>1342.23</v>
          </cell>
          <cell r="G1228">
            <v>1341.31</v>
          </cell>
        </row>
        <row r="1229">
          <cell r="A1229">
            <v>43776</v>
          </cell>
          <cell r="B1229">
            <v>1484.1</v>
          </cell>
          <cell r="C1229">
            <v>1484.25</v>
          </cell>
          <cell r="D1229">
            <v>1153.44</v>
          </cell>
          <cell r="E1229">
            <v>1156.82</v>
          </cell>
          <cell r="F1229">
            <v>1339.4</v>
          </cell>
          <cell r="G1229">
            <v>1341.76</v>
          </cell>
        </row>
        <row r="1230">
          <cell r="A1230">
            <v>43777</v>
          </cell>
          <cell r="B1230">
            <v>1466.85</v>
          </cell>
          <cell r="C1230">
            <v>1464.15</v>
          </cell>
          <cell r="D1230">
            <v>1144.58</v>
          </cell>
          <cell r="E1230">
            <v>1142.6199999999999</v>
          </cell>
          <cell r="F1230">
            <v>1328.09</v>
          </cell>
          <cell r="G1230">
            <v>1328.13</v>
          </cell>
        </row>
        <row r="1231">
          <cell r="A1231">
            <v>43780</v>
          </cell>
          <cell r="B1231">
            <v>1465.5</v>
          </cell>
          <cell r="C1231">
            <v>1458.7</v>
          </cell>
          <cell r="D1231">
            <v>1144.4100000000001</v>
          </cell>
          <cell r="E1231">
            <v>1132.3900000000001</v>
          </cell>
          <cell r="F1231">
            <v>1328.33</v>
          </cell>
          <cell r="G1231">
            <v>1321.87</v>
          </cell>
        </row>
        <row r="1232">
          <cell r="A1232">
            <v>43781</v>
          </cell>
          <cell r="B1232">
            <v>1455</v>
          </cell>
          <cell r="C1232">
            <v>1452.05</v>
          </cell>
          <cell r="D1232">
            <v>1134.03</v>
          </cell>
          <cell r="E1232">
            <v>1130.42</v>
          </cell>
          <cell r="F1232">
            <v>1319.69</v>
          </cell>
          <cell r="G1232">
            <v>1318.17</v>
          </cell>
        </row>
        <row r="1233">
          <cell r="A1233">
            <v>43782</v>
          </cell>
          <cell r="B1233">
            <v>1463.45</v>
          </cell>
          <cell r="C1233">
            <v>1462.9</v>
          </cell>
          <cell r="D1233">
            <v>1138.8599999999999</v>
          </cell>
          <cell r="E1233">
            <v>1140.6199999999999</v>
          </cell>
          <cell r="F1233">
            <v>1328.23</v>
          </cell>
          <cell r="G1233">
            <v>1328.46</v>
          </cell>
        </row>
        <row r="1234">
          <cell r="A1234">
            <v>43783</v>
          </cell>
          <cell r="B1234">
            <v>1467.65</v>
          </cell>
          <cell r="C1234">
            <v>1466.65</v>
          </cell>
          <cell r="D1234">
            <v>1141.3900000000001</v>
          </cell>
          <cell r="E1234">
            <v>1142.52</v>
          </cell>
          <cell r="F1234">
            <v>1334.24</v>
          </cell>
          <cell r="G1234">
            <v>1333.18</v>
          </cell>
        </row>
        <row r="1235">
          <cell r="A1235">
            <v>43784</v>
          </cell>
          <cell r="B1235">
            <v>1465.6</v>
          </cell>
          <cell r="C1235">
            <v>1466.9</v>
          </cell>
          <cell r="D1235">
            <v>1138.04</v>
          </cell>
          <cell r="E1235">
            <v>1136.4100000000001</v>
          </cell>
          <cell r="F1235">
            <v>1329.59</v>
          </cell>
          <cell r="G1235">
            <v>1327.84</v>
          </cell>
        </row>
        <row r="1236">
          <cell r="A1236">
            <v>43787</v>
          </cell>
          <cell r="B1236">
            <v>1458.4</v>
          </cell>
          <cell r="C1236">
            <v>1467.65</v>
          </cell>
          <cell r="D1236">
            <v>1124.8599999999999</v>
          </cell>
          <cell r="E1236">
            <v>1132.5899999999999</v>
          </cell>
          <cell r="F1236">
            <v>1318.1</v>
          </cell>
          <cell r="G1236">
            <v>1325.88</v>
          </cell>
        </row>
        <row r="1237">
          <cell r="A1237">
            <v>43788</v>
          </cell>
          <cell r="B1237">
            <v>1464.9</v>
          </cell>
          <cell r="C1237">
            <v>1468.45</v>
          </cell>
          <cell r="D1237">
            <v>1132.3699999999999</v>
          </cell>
          <cell r="E1237">
            <v>1134.23</v>
          </cell>
          <cell r="F1237">
            <v>1323.68</v>
          </cell>
          <cell r="G1237">
            <v>1325.86</v>
          </cell>
        </row>
        <row r="1238">
          <cell r="A1238">
            <v>43789</v>
          </cell>
          <cell r="B1238">
            <v>1475.7</v>
          </cell>
          <cell r="C1238">
            <v>1471.7</v>
          </cell>
          <cell r="D1238">
            <v>1143.52</v>
          </cell>
          <cell r="E1238">
            <v>1138.95</v>
          </cell>
          <cell r="F1238">
            <v>1333.74</v>
          </cell>
          <cell r="G1238">
            <v>1328.36</v>
          </cell>
        </row>
        <row r="1239">
          <cell r="A1239">
            <v>43790</v>
          </cell>
          <cell r="B1239">
            <v>1468.9</v>
          </cell>
          <cell r="C1239">
            <v>1467.05</v>
          </cell>
          <cell r="D1239">
            <v>1134.43</v>
          </cell>
          <cell r="E1239">
            <v>1133.1500000000001</v>
          </cell>
          <cell r="F1239">
            <v>1325.09</v>
          </cell>
          <cell r="G1239">
            <v>1324.01</v>
          </cell>
        </row>
        <row r="1240">
          <cell r="A1240">
            <v>43791</v>
          </cell>
          <cell r="B1240">
            <v>1471.3</v>
          </cell>
          <cell r="C1240">
            <v>1464.45</v>
          </cell>
          <cell r="D1240">
            <v>1143.05</v>
          </cell>
          <cell r="E1240">
            <v>1140.22</v>
          </cell>
          <cell r="F1240">
            <v>1330.35</v>
          </cell>
          <cell r="G1240">
            <v>1326.06</v>
          </cell>
        </row>
        <row r="1241">
          <cell r="A1241">
            <v>43794</v>
          </cell>
          <cell r="B1241">
            <v>1459.45</v>
          </cell>
          <cell r="C1241">
            <v>1458.4</v>
          </cell>
          <cell r="D1241">
            <v>1133.4100000000001</v>
          </cell>
          <cell r="E1241">
            <v>1130.8399999999999</v>
          </cell>
          <cell r="F1241">
            <v>1325.33</v>
          </cell>
          <cell r="G1241">
            <v>1323.35</v>
          </cell>
        </row>
        <row r="1242">
          <cell r="A1242">
            <v>43795</v>
          </cell>
          <cell r="B1242">
            <v>1457.65</v>
          </cell>
          <cell r="C1242">
            <v>1454.65</v>
          </cell>
          <cell r="D1242">
            <v>1133.76</v>
          </cell>
          <cell r="E1242">
            <v>1131.8599999999999</v>
          </cell>
          <cell r="F1242">
            <v>1322.96</v>
          </cell>
          <cell r="G1242">
            <v>1321.11</v>
          </cell>
        </row>
        <row r="1243">
          <cell r="A1243">
            <v>43796</v>
          </cell>
          <cell r="B1243">
            <v>1459.8</v>
          </cell>
          <cell r="C1243">
            <v>1454.35</v>
          </cell>
          <cell r="D1243">
            <v>1134.1199999999999</v>
          </cell>
          <cell r="E1243">
            <v>1129.74</v>
          </cell>
          <cell r="F1243">
            <v>1326.23</v>
          </cell>
          <cell r="G1243">
            <v>1322.3</v>
          </cell>
        </row>
        <row r="1244">
          <cell r="A1244">
            <v>43797</v>
          </cell>
          <cell r="B1244">
            <v>1457.55</v>
          </cell>
          <cell r="C1244">
            <v>1454.65</v>
          </cell>
          <cell r="D1244">
            <v>1127.27</v>
          </cell>
          <cell r="E1244">
            <v>1127.3499999999999</v>
          </cell>
          <cell r="F1244">
            <v>1323.6</v>
          </cell>
          <cell r="G1244">
            <v>1321.84</v>
          </cell>
        </row>
        <row r="1245">
          <cell r="A1245">
            <v>43798</v>
          </cell>
          <cell r="B1245">
            <v>1456.35</v>
          </cell>
          <cell r="C1245">
            <v>1460.15</v>
          </cell>
          <cell r="D1245">
            <v>1129.55</v>
          </cell>
          <cell r="E1245">
            <v>1131.32</v>
          </cell>
          <cell r="F1245">
            <v>1323.24</v>
          </cell>
          <cell r="G1245">
            <v>1327.42</v>
          </cell>
        </row>
        <row r="1246">
          <cell r="A1246">
            <v>43801</v>
          </cell>
          <cell r="B1246">
            <v>1457.5</v>
          </cell>
          <cell r="C1246">
            <v>1461.15</v>
          </cell>
          <cell r="D1246">
            <v>1130</v>
          </cell>
          <cell r="E1246">
            <v>1130.05</v>
          </cell>
          <cell r="F1246">
            <v>1323.26</v>
          </cell>
          <cell r="G1246">
            <v>1321.17</v>
          </cell>
        </row>
        <row r="1247">
          <cell r="A1247">
            <v>43802</v>
          </cell>
          <cell r="B1247">
            <v>1470.4</v>
          </cell>
          <cell r="C1247">
            <v>1477.3</v>
          </cell>
          <cell r="D1247">
            <v>1132.5</v>
          </cell>
          <cell r="E1247">
            <v>1136.78</v>
          </cell>
          <cell r="F1247">
            <v>1328.51</v>
          </cell>
          <cell r="G1247">
            <v>1333.12</v>
          </cell>
        </row>
        <row r="1248">
          <cell r="A1248">
            <v>43803</v>
          </cell>
          <cell r="B1248">
            <v>1475.85</v>
          </cell>
          <cell r="C1248">
            <v>1475.1</v>
          </cell>
          <cell r="D1248">
            <v>1131.53</v>
          </cell>
          <cell r="E1248">
            <v>1125.94</v>
          </cell>
          <cell r="F1248">
            <v>1332.54</v>
          </cell>
          <cell r="G1248">
            <v>1327.89</v>
          </cell>
        </row>
        <row r="1249">
          <cell r="A1249">
            <v>43804</v>
          </cell>
          <cell r="B1249">
            <v>1474.6</v>
          </cell>
          <cell r="C1249">
            <v>1475.95</v>
          </cell>
          <cell r="D1249">
            <v>1122.76</v>
          </cell>
          <cell r="E1249">
            <v>1122.31</v>
          </cell>
          <cell r="F1249">
            <v>1329.65</v>
          </cell>
          <cell r="G1249">
            <v>1329.54</v>
          </cell>
        </row>
        <row r="1250">
          <cell r="A1250">
            <v>43805</v>
          </cell>
          <cell r="B1250">
            <v>1474.85</v>
          </cell>
          <cell r="C1250">
            <v>1459.65</v>
          </cell>
          <cell r="D1250">
            <v>1122.8</v>
          </cell>
          <cell r="E1250">
            <v>1112.4000000000001</v>
          </cell>
          <cell r="F1250">
            <v>1328.54</v>
          </cell>
          <cell r="G1250">
            <v>1320.25</v>
          </cell>
        </row>
        <row r="1251">
          <cell r="A1251">
            <v>43808</v>
          </cell>
          <cell r="B1251">
            <v>1463.6</v>
          </cell>
          <cell r="C1251">
            <v>1461.7</v>
          </cell>
          <cell r="D1251">
            <v>1112.04</v>
          </cell>
          <cell r="E1251">
            <v>1111.48</v>
          </cell>
          <cell r="F1251">
            <v>1323.09</v>
          </cell>
          <cell r="G1251">
            <v>1320.06</v>
          </cell>
        </row>
        <row r="1252">
          <cell r="A1252">
            <v>43809</v>
          </cell>
          <cell r="B1252">
            <v>1464.45</v>
          </cell>
          <cell r="C1252">
            <v>1464.95</v>
          </cell>
          <cell r="D1252">
            <v>1112.25</v>
          </cell>
          <cell r="E1252">
            <v>1112.04</v>
          </cell>
          <cell r="F1252">
            <v>1322.69</v>
          </cell>
          <cell r="G1252">
            <v>1322.26</v>
          </cell>
        </row>
        <row r="1253">
          <cell r="A1253">
            <v>43810</v>
          </cell>
          <cell r="B1253">
            <v>1468.05</v>
          </cell>
          <cell r="C1253">
            <v>1466.8</v>
          </cell>
          <cell r="D1253">
            <v>1116.8900000000001</v>
          </cell>
          <cell r="E1253">
            <v>1112.71</v>
          </cell>
          <cell r="F1253">
            <v>1324.92</v>
          </cell>
          <cell r="G1253">
            <v>1322.47</v>
          </cell>
        </row>
        <row r="1254">
          <cell r="A1254">
            <v>43811</v>
          </cell>
          <cell r="B1254">
            <v>1474.7</v>
          </cell>
          <cell r="C1254">
            <v>1467.8</v>
          </cell>
          <cell r="D1254">
            <v>1117.82</v>
          </cell>
          <cell r="E1254">
            <v>1116.56</v>
          </cell>
          <cell r="F1254">
            <v>1325.02</v>
          </cell>
          <cell r="G1254">
            <v>1319.55</v>
          </cell>
        </row>
        <row r="1255">
          <cell r="A1255">
            <v>43812</v>
          </cell>
          <cell r="B1255">
            <v>1470.6</v>
          </cell>
          <cell r="C1255">
            <v>1466.6</v>
          </cell>
          <cell r="D1255">
            <v>1097.51</v>
          </cell>
          <cell r="E1255">
            <v>1099.07</v>
          </cell>
          <cell r="F1255">
            <v>1315.6</v>
          </cell>
          <cell r="G1255">
            <v>1315.1</v>
          </cell>
        </row>
        <row r="1256">
          <cell r="A1256">
            <v>43815</v>
          </cell>
          <cell r="B1256">
            <v>1477.4</v>
          </cell>
          <cell r="C1256">
            <v>1477.9</v>
          </cell>
          <cell r="D1256">
            <v>1106.8699999999999</v>
          </cell>
          <cell r="E1256">
            <v>1108.1300000000001</v>
          </cell>
          <cell r="F1256">
            <v>1325.97</v>
          </cell>
          <cell r="G1256">
            <v>1325.23</v>
          </cell>
        </row>
        <row r="1257">
          <cell r="A1257">
            <v>43816</v>
          </cell>
          <cell r="B1257">
            <v>1478.4</v>
          </cell>
          <cell r="C1257">
            <v>1475.8</v>
          </cell>
          <cell r="D1257">
            <v>1120.6300000000001</v>
          </cell>
          <cell r="E1257">
            <v>1121.76</v>
          </cell>
          <cell r="F1257">
            <v>1325.24</v>
          </cell>
          <cell r="G1257">
            <v>1323.35</v>
          </cell>
        </row>
        <row r="1258">
          <cell r="A1258">
            <v>43817</v>
          </cell>
          <cell r="B1258">
            <v>1478.9</v>
          </cell>
          <cell r="C1258">
            <v>1474.05</v>
          </cell>
          <cell r="D1258">
            <v>1128.99</v>
          </cell>
          <cell r="E1258">
            <v>1127.6500000000001</v>
          </cell>
          <cell r="F1258">
            <v>1328.2</v>
          </cell>
          <cell r="G1258">
            <v>1325.91</v>
          </cell>
        </row>
        <row r="1259">
          <cell r="A1259">
            <v>43818</v>
          </cell>
          <cell r="B1259">
            <v>1474.4</v>
          </cell>
          <cell r="C1259">
            <v>1476.7</v>
          </cell>
          <cell r="D1259">
            <v>1125.56</v>
          </cell>
          <cell r="E1259">
            <v>1132.33</v>
          </cell>
          <cell r="F1259">
            <v>1324.01</v>
          </cell>
          <cell r="G1259">
            <v>1327.55</v>
          </cell>
        </row>
        <row r="1260">
          <cell r="A1260">
            <v>43819</v>
          </cell>
          <cell r="B1260">
            <v>1476.9</v>
          </cell>
          <cell r="C1260">
            <v>1479</v>
          </cell>
          <cell r="D1260">
            <v>1132.19</v>
          </cell>
          <cell r="E1260">
            <v>1133.95</v>
          </cell>
          <cell r="F1260">
            <v>1328.47</v>
          </cell>
          <cell r="G1260">
            <v>1334.35</v>
          </cell>
        </row>
        <row r="1261">
          <cell r="A1261">
            <v>43822</v>
          </cell>
          <cell r="B1261">
            <v>1483.95</v>
          </cell>
          <cell r="C1261">
            <v>1482.1</v>
          </cell>
          <cell r="D1261">
            <v>1141.9000000000001</v>
          </cell>
          <cell r="E1261">
            <v>1145.81</v>
          </cell>
          <cell r="F1261">
            <v>1338.97</v>
          </cell>
          <cell r="G1261">
            <v>1336.85</v>
          </cell>
        </row>
        <row r="1262">
          <cell r="A1262">
            <v>43823</v>
          </cell>
          <cell r="B1262">
            <v>1490.85</v>
          </cell>
          <cell r="D1262">
            <v>1152.58</v>
          </cell>
          <cell r="F1262">
            <v>1345.94</v>
          </cell>
        </row>
        <row r="1263">
          <cell r="A1263">
            <v>43826</v>
          </cell>
          <cell r="B1263">
            <v>1510.6</v>
          </cell>
          <cell r="C1263">
            <v>1511.5</v>
          </cell>
          <cell r="D1263">
            <v>1156.3599999999999</v>
          </cell>
          <cell r="E1263">
            <v>1152.67</v>
          </cell>
          <cell r="F1263">
            <v>1356.37</v>
          </cell>
          <cell r="G1263">
            <v>1353.85</v>
          </cell>
        </row>
        <row r="1264">
          <cell r="A1264">
            <v>43829</v>
          </cell>
          <cell r="B1264">
            <v>1511.5</v>
          </cell>
          <cell r="C1264">
            <v>1514.75</v>
          </cell>
          <cell r="D1264">
            <v>1152.3699999999999</v>
          </cell>
          <cell r="E1264">
            <v>1152.57</v>
          </cell>
          <cell r="F1264">
            <v>1350.22</v>
          </cell>
          <cell r="G1264">
            <v>1351.91</v>
          </cell>
        </row>
        <row r="1265">
          <cell r="A1265">
            <v>43830</v>
          </cell>
          <cell r="B1265">
            <v>1523</v>
          </cell>
          <cell r="D1265">
            <v>1157.78</v>
          </cell>
          <cell r="F1265">
            <v>1358.06</v>
          </cell>
        </row>
        <row r="1266">
          <cell r="A1266">
            <v>43832</v>
          </cell>
          <cell r="B1266">
            <v>1520.55</v>
          </cell>
          <cell r="C1266">
            <v>1527.1</v>
          </cell>
          <cell r="D1266">
            <v>1151.3599999999999</v>
          </cell>
          <cell r="E1266">
            <v>1161.51</v>
          </cell>
          <cell r="F1266">
            <v>1358.46</v>
          </cell>
          <cell r="G1266">
            <v>1366.91</v>
          </cell>
        </row>
        <row r="1267">
          <cell r="A1267">
            <v>43833</v>
          </cell>
          <cell r="B1267">
            <v>1547.4</v>
          </cell>
          <cell r="C1267">
            <v>1548.75</v>
          </cell>
          <cell r="D1267">
            <v>1182.3699999999999</v>
          </cell>
          <cell r="E1267">
            <v>1184.48</v>
          </cell>
          <cell r="F1267">
            <v>1389.57</v>
          </cell>
          <cell r="G1267">
            <v>1387.99</v>
          </cell>
        </row>
        <row r="1268">
          <cell r="A1268">
            <v>43836</v>
          </cell>
          <cell r="B1268">
            <v>1576.85</v>
          </cell>
          <cell r="C1268">
            <v>1573.1</v>
          </cell>
          <cell r="D1268">
            <v>1198.0899999999999</v>
          </cell>
          <cell r="E1268">
            <v>1197.29</v>
          </cell>
          <cell r="F1268">
            <v>1408.44</v>
          </cell>
          <cell r="G1268">
            <v>1406.51</v>
          </cell>
        </row>
        <row r="1269">
          <cell r="A1269">
            <v>43837</v>
          </cell>
          <cell r="B1269">
            <v>1566.5</v>
          </cell>
          <cell r="C1269">
            <v>1567.85</v>
          </cell>
          <cell r="D1269">
            <v>1190.8499999999999</v>
          </cell>
          <cell r="E1269">
            <v>1197.05</v>
          </cell>
          <cell r="F1269">
            <v>1402.8</v>
          </cell>
          <cell r="G1269">
            <v>1406.52</v>
          </cell>
        </row>
        <row r="1270">
          <cell r="A1270">
            <v>43838</v>
          </cell>
          <cell r="B1270">
            <v>1582.85</v>
          </cell>
          <cell r="C1270">
            <v>1571.95</v>
          </cell>
          <cell r="D1270">
            <v>1206.1300000000001</v>
          </cell>
          <cell r="E1270">
            <v>1197.3499999999999</v>
          </cell>
          <cell r="F1270">
            <v>1421.87</v>
          </cell>
          <cell r="G1270">
            <v>1412.87</v>
          </cell>
        </row>
        <row r="1271">
          <cell r="A1271">
            <v>43839</v>
          </cell>
          <cell r="B1271">
            <v>1547.85</v>
          </cell>
          <cell r="C1271">
            <v>1550.75</v>
          </cell>
          <cell r="D1271">
            <v>1186.8900000000001</v>
          </cell>
          <cell r="E1271">
            <v>1188.49</v>
          </cell>
          <cell r="F1271">
            <v>1393.99</v>
          </cell>
          <cell r="G1271">
            <v>1396.14</v>
          </cell>
        </row>
        <row r="1272">
          <cell r="A1272">
            <v>43840</v>
          </cell>
          <cell r="B1272">
            <v>1548.8</v>
          </cell>
          <cell r="C1272">
            <v>1553.6</v>
          </cell>
          <cell r="D1272">
            <v>1185.45</v>
          </cell>
          <cell r="E1272">
            <v>1189.28</v>
          </cell>
          <cell r="F1272">
            <v>1395.78</v>
          </cell>
          <cell r="G1272">
            <v>1399.64</v>
          </cell>
        </row>
        <row r="1273">
          <cell r="A1273">
            <v>43843</v>
          </cell>
          <cell r="B1273">
            <v>1550.35</v>
          </cell>
          <cell r="C1273">
            <v>1549.9</v>
          </cell>
          <cell r="D1273">
            <v>1194.54</v>
          </cell>
          <cell r="E1273">
            <v>1192.96</v>
          </cell>
          <cell r="F1273">
            <v>1394.85</v>
          </cell>
          <cell r="G1273">
            <v>1393.52</v>
          </cell>
        </row>
        <row r="1274">
          <cell r="A1274">
            <v>43844</v>
          </cell>
          <cell r="B1274">
            <v>1544.95</v>
          </cell>
          <cell r="C1274">
            <v>1545.1</v>
          </cell>
          <cell r="D1274">
            <v>1190.69</v>
          </cell>
          <cell r="E1274">
            <v>1188.49</v>
          </cell>
          <cell r="F1274">
            <v>1387.83</v>
          </cell>
          <cell r="G1274">
            <v>1389.35</v>
          </cell>
        </row>
        <row r="1275">
          <cell r="A1275">
            <v>43845</v>
          </cell>
          <cell r="B1275">
            <v>1551.9</v>
          </cell>
          <cell r="C1275">
            <v>1549</v>
          </cell>
          <cell r="D1275">
            <v>1194.6500000000001</v>
          </cell>
          <cell r="E1275">
            <v>1189.01</v>
          </cell>
          <cell r="F1275">
            <v>1394.23</v>
          </cell>
          <cell r="G1275">
            <v>1389.14</v>
          </cell>
        </row>
        <row r="1276">
          <cell r="A1276">
            <v>43846</v>
          </cell>
          <cell r="B1276">
            <v>1555.2</v>
          </cell>
          <cell r="C1276">
            <v>1554.55</v>
          </cell>
          <cell r="D1276">
            <v>1190.97</v>
          </cell>
          <cell r="E1276">
            <v>1190.94</v>
          </cell>
          <cell r="F1276">
            <v>1393.61</v>
          </cell>
          <cell r="G1276">
            <v>1394.9</v>
          </cell>
        </row>
        <row r="1277">
          <cell r="A1277">
            <v>43847</v>
          </cell>
          <cell r="B1277">
            <v>1556.5</v>
          </cell>
          <cell r="C1277">
            <v>1557.6</v>
          </cell>
          <cell r="D1277">
            <v>1193.21</v>
          </cell>
          <cell r="E1277">
            <v>1195.1500000000001</v>
          </cell>
          <cell r="F1277">
            <v>1399.6</v>
          </cell>
          <cell r="G1277">
            <v>1402.93</v>
          </cell>
        </row>
        <row r="1278">
          <cell r="A1278">
            <v>43850</v>
          </cell>
          <cell r="B1278">
            <v>1559.25</v>
          </cell>
          <cell r="C1278">
            <v>1560.15</v>
          </cell>
          <cell r="D1278">
            <v>1200.93</v>
          </cell>
          <cell r="E1278">
            <v>1200.3800000000001</v>
          </cell>
          <cell r="F1278">
            <v>1406.76</v>
          </cell>
          <cell r="G1278">
            <v>1407.72</v>
          </cell>
        </row>
        <row r="1279">
          <cell r="A1279">
            <v>43851</v>
          </cell>
          <cell r="B1279">
            <v>1556.25</v>
          </cell>
          <cell r="C1279">
            <v>1551.3</v>
          </cell>
          <cell r="D1279">
            <v>1192.8699999999999</v>
          </cell>
          <cell r="E1279">
            <v>1188.1400000000001</v>
          </cell>
          <cell r="F1279">
            <v>1401.25</v>
          </cell>
          <cell r="G1279">
            <v>1397.26</v>
          </cell>
        </row>
        <row r="1280">
          <cell r="A1280">
            <v>43852</v>
          </cell>
          <cell r="B1280">
            <v>1558.1</v>
          </cell>
          <cell r="C1280">
            <v>1556.9</v>
          </cell>
          <cell r="D1280">
            <v>1193.19</v>
          </cell>
          <cell r="E1280">
            <v>1186.2</v>
          </cell>
          <cell r="F1280">
            <v>1404.78</v>
          </cell>
          <cell r="G1280">
            <v>1406.04</v>
          </cell>
        </row>
        <row r="1281">
          <cell r="A1281">
            <v>43853</v>
          </cell>
          <cell r="B1281">
            <v>1554.05</v>
          </cell>
          <cell r="C1281">
            <v>1562.9</v>
          </cell>
          <cell r="D1281">
            <v>1182.94</v>
          </cell>
          <cell r="E1281">
            <v>1191.24</v>
          </cell>
          <cell r="F1281">
            <v>1401.91</v>
          </cell>
          <cell r="G1281">
            <v>1411.77</v>
          </cell>
        </row>
        <row r="1282">
          <cell r="A1282">
            <v>43854</v>
          </cell>
          <cell r="B1282">
            <v>1561.85</v>
          </cell>
          <cell r="C1282">
            <v>1564.3</v>
          </cell>
          <cell r="D1282">
            <v>1192.6300000000001</v>
          </cell>
          <cell r="E1282">
            <v>1194.19</v>
          </cell>
          <cell r="F1282">
            <v>1415.04</v>
          </cell>
          <cell r="G1282">
            <v>1418.04</v>
          </cell>
        </row>
        <row r="1283">
          <cell r="A1283">
            <v>43857</v>
          </cell>
          <cell r="B1283">
            <v>1583.45</v>
          </cell>
          <cell r="C1283">
            <v>1580.1</v>
          </cell>
          <cell r="D1283">
            <v>1209.28</v>
          </cell>
          <cell r="E1283">
            <v>1210.04</v>
          </cell>
          <cell r="F1283">
            <v>1436.66</v>
          </cell>
          <cell r="G1283">
            <v>1433.94</v>
          </cell>
        </row>
        <row r="1284">
          <cell r="A1284">
            <v>43858</v>
          </cell>
          <cell r="B1284">
            <v>1579.6</v>
          </cell>
          <cell r="C1284">
            <v>1574</v>
          </cell>
          <cell r="D1284">
            <v>1212.19</v>
          </cell>
          <cell r="E1284">
            <v>1211.04</v>
          </cell>
          <cell r="F1284">
            <v>1433.33</v>
          </cell>
          <cell r="G1284">
            <v>1430.77</v>
          </cell>
        </row>
        <row r="1285">
          <cell r="A1285">
            <v>43859</v>
          </cell>
          <cell r="B1285">
            <v>1571.2</v>
          </cell>
          <cell r="C1285">
            <v>1573.45</v>
          </cell>
          <cell r="D1285">
            <v>1207.31</v>
          </cell>
          <cell r="E1285">
            <v>1209.2</v>
          </cell>
          <cell r="F1285">
            <v>1428.38</v>
          </cell>
          <cell r="G1285">
            <v>1429.95</v>
          </cell>
        </row>
        <row r="1286">
          <cell r="A1286">
            <v>43860</v>
          </cell>
          <cell r="B1286">
            <v>1580.4</v>
          </cell>
          <cell r="C1286">
            <v>1578.25</v>
          </cell>
          <cell r="D1286">
            <v>1213.75</v>
          </cell>
          <cell r="E1286">
            <v>1206.4100000000001</v>
          </cell>
          <cell r="F1286">
            <v>1435.16</v>
          </cell>
          <cell r="G1286">
            <v>1431.31</v>
          </cell>
        </row>
        <row r="1287">
          <cell r="A1287">
            <v>43861</v>
          </cell>
          <cell r="B1287">
            <v>1580.85</v>
          </cell>
          <cell r="C1287">
            <v>1584.2</v>
          </cell>
          <cell r="D1287">
            <v>1205.24</v>
          </cell>
          <cell r="E1287">
            <v>1204.6300000000001</v>
          </cell>
          <cell r="F1287">
            <v>1433.51</v>
          </cell>
          <cell r="G1287">
            <v>1431.96</v>
          </cell>
        </row>
        <row r="1288">
          <cell r="A1288">
            <v>43864</v>
          </cell>
          <cell r="B1288">
            <v>1578.85</v>
          </cell>
          <cell r="C1288">
            <v>1574.75</v>
          </cell>
          <cell r="D1288">
            <v>1207.98</v>
          </cell>
          <cell r="E1288">
            <v>1209.4100000000001</v>
          </cell>
          <cell r="F1288">
            <v>1426.65</v>
          </cell>
          <cell r="G1288">
            <v>1425.46</v>
          </cell>
        </row>
        <row r="1289">
          <cell r="A1289">
            <v>43865</v>
          </cell>
          <cell r="B1289">
            <v>1571.2</v>
          </cell>
          <cell r="C1289">
            <v>1558.35</v>
          </cell>
          <cell r="D1289">
            <v>1207.6199999999999</v>
          </cell>
          <cell r="E1289">
            <v>1196.6600000000001</v>
          </cell>
          <cell r="F1289">
            <v>1421.62</v>
          </cell>
          <cell r="G1289">
            <v>1411.09</v>
          </cell>
        </row>
        <row r="1290">
          <cell r="A1290">
            <v>43866</v>
          </cell>
          <cell r="B1290">
            <v>1552.2</v>
          </cell>
          <cell r="C1290">
            <v>1553.3</v>
          </cell>
          <cell r="D1290">
            <v>1189.3</v>
          </cell>
          <cell r="E1290">
            <v>1198.22</v>
          </cell>
          <cell r="F1290">
            <v>1407.53</v>
          </cell>
          <cell r="G1290">
            <v>1411.79</v>
          </cell>
        </row>
        <row r="1291">
          <cell r="A1291">
            <v>43867</v>
          </cell>
          <cell r="B1291">
            <v>1564.75</v>
          </cell>
          <cell r="C1291">
            <v>1563.3</v>
          </cell>
          <cell r="D1291">
            <v>1205.95</v>
          </cell>
          <cell r="E1291">
            <v>1206.71</v>
          </cell>
          <cell r="F1291">
            <v>1421.89</v>
          </cell>
          <cell r="G1291">
            <v>1422.45</v>
          </cell>
        </row>
        <row r="1292">
          <cell r="A1292">
            <v>43868</v>
          </cell>
          <cell r="B1292">
            <v>1568.3</v>
          </cell>
          <cell r="C1292">
            <v>1572.65</v>
          </cell>
          <cell r="D1292">
            <v>1212.45</v>
          </cell>
          <cell r="E1292">
            <v>1214.56</v>
          </cell>
          <cell r="F1292">
            <v>1432.33</v>
          </cell>
          <cell r="G1292">
            <v>1433.63</v>
          </cell>
        </row>
        <row r="1293">
          <cell r="A1293">
            <v>43871</v>
          </cell>
          <cell r="B1293">
            <v>1574.05</v>
          </cell>
          <cell r="C1293">
            <v>1573.2</v>
          </cell>
          <cell r="D1293">
            <v>1219.26</v>
          </cell>
          <cell r="E1293">
            <v>1215.93</v>
          </cell>
          <cell r="F1293">
            <v>1437.11</v>
          </cell>
          <cell r="G1293">
            <v>1439.64</v>
          </cell>
        </row>
        <row r="1294">
          <cell r="A1294">
            <v>43872</v>
          </cell>
          <cell r="B1294">
            <v>1567.7</v>
          </cell>
          <cell r="C1294">
            <v>1570.5</v>
          </cell>
          <cell r="D1294">
            <v>1212.77</v>
          </cell>
          <cell r="E1294">
            <v>1211.33</v>
          </cell>
          <cell r="F1294">
            <v>1436.01</v>
          </cell>
          <cell r="G1294">
            <v>1438.26</v>
          </cell>
        </row>
        <row r="1295">
          <cell r="A1295">
            <v>43873</v>
          </cell>
          <cell r="B1295">
            <v>1566.75</v>
          </cell>
          <cell r="C1295">
            <v>1563.7</v>
          </cell>
          <cell r="D1295">
            <v>1206.55</v>
          </cell>
          <cell r="E1295">
            <v>1206.55</v>
          </cell>
          <cell r="F1295">
            <v>1434.83</v>
          </cell>
          <cell r="G1295">
            <v>1434.54</v>
          </cell>
        </row>
        <row r="1296">
          <cell r="A1296">
            <v>43874</v>
          </cell>
          <cell r="B1296">
            <v>1575</v>
          </cell>
          <cell r="C1296">
            <v>1575.05</v>
          </cell>
          <cell r="D1296">
            <v>1213.54</v>
          </cell>
          <cell r="E1296">
            <v>1207.5899999999999</v>
          </cell>
          <cell r="F1296">
            <v>1447.27</v>
          </cell>
          <cell r="G1296">
            <v>1450.94</v>
          </cell>
        </row>
        <row r="1297">
          <cell r="A1297">
            <v>43875</v>
          </cell>
          <cell r="B1297">
            <v>1576.35</v>
          </cell>
          <cell r="C1297">
            <v>1581.4</v>
          </cell>
          <cell r="D1297">
            <v>1209.69</v>
          </cell>
          <cell r="E1297">
            <v>1214.2</v>
          </cell>
          <cell r="F1297">
            <v>1453.08</v>
          </cell>
          <cell r="G1297">
            <v>1456.79</v>
          </cell>
        </row>
        <row r="1298">
          <cell r="A1298">
            <v>43878</v>
          </cell>
          <cell r="B1298">
            <v>1580.3</v>
          </cell>
          <cell r="C1298">
            <v>1580.8</v>
          </cell>
          <cell r="D1298">
            <v>1212.4100000000001</v>
          </cell>
          <cell r="E1298">
            <v>1215.1600000000001</v>
          </cell>
          <cell r="F1298">
            <v>1457.04</v>
          </cell>
          <cell r="G1298">
            <v>1458.29</v>
          </cell>
        </row>
        <row r="1299">
          <cell r="A1299">
            <v>43879</v>
          </cell>
          <cell r="B1299">
            <v>1588.2</v>
          </cell>
          <cell r="C1299">
            <v>1589.85</v>
          </cell>
          <cell r="D1299">
            <v>1218.47</v>
          </cell>
          <cell r="E1299">
            <v>1220.3699999999999</v>
          </cell>
          <cell r="F1299">
            <v>1467.34</v>
          </cell>
          <cell r="G1299">
            <v>1470.77</v>
          </cell>
        </row>
        <row r="1300">
          <cell r="A1300">
            <v>43880</v>
          </cell>
          <cell r="B1300">
            <v>1609.5</v>
          </cell>
          <cell r="C1300">
            <v>1604.2</v>
          </cell>
          <cell r="D1300">
            <v>1239.8</v>
          </cell>
          <cell r="E1300">
            <v>1237.8</v>
          </cell>
          <cell r="F1300">
            <v>1490.4</v>
          </cell>
          <cell r="G1300">
            <v>1486.29</v>
          </cell>
        </row>
        <row r="1301">
          <cell r="A1301">
            <v>43881</v>
          </cell>
          <cell r="B1301">
            <v>1610.35</v>
          </cell>
          <cell r="C1301">
            <v>1619</v>
          </cell>
          <cell r="D1301">
            <v>1250.1099999999999</v>
          </cell>
          <cell r="E1301">
            <v>1258.45</v>
          </cell>
          <cell r="F1301">
            <v>1491.99</v>
          </cell>
          <cell r="G1301">
            <v>1496.77</v>
          </cell>
        </row>
        <row r="1302">
          <cell r="A1302">
            <v>43882</v>
          </cell>
          <cell r="B1302">
            <v>1633.7</v>
          </cell>
          <cell r="C1302">
            <v>1643.3</v>
          </cell>
          <cell r="D1302">
            <v>1264.81</v>
          </cell>
          <cell r="E1302">
            <v>1269.1199999999999</v>
          </cell>
          <cell r="F1302">
            <v>1512.48</v>
          </cell>
          <cell r="G1302">
            <v>1515.29</v>
          </cell>
        </row>
        <row r="1303">
          <cell r="A1303">
            <v>43885</v>
          </cell>
          <cell r="B1303">
            <v>1682.35</v>
          </cell>
          <cell r="C1303">
            <v>1671.65</v>
          </cell>
          <cell r="D1303">
            <v>1304.49</v>
          </cell>
          <cell r="E1303">
            <v>1293.69</v>
          </cell>
          <cell r="F1303">
            <v>1555.84</v>
          </cell>
          <cell r="G1303">
            <v>1540.26</v>
          </cell>
        </row>
        <row r="1304">
          <cell r="A1304">
            <v>43886</v>
          </cell>
          <cell r="B1304">
            <v>1655.9</v>
          </cell>
          <cell r="C1304">
            <v>1650.3</v>
          </cell>
          <cell r="D1304">
            <v>1275.54</v>
          </cell>
          <cell r="E1304">
            <v>1271.3900000000001</v>
          </cell>
          <cell r="F1304">
            <v>1528.06</v>
          </cell>
          <cell r="G1304">
            <v>1522.73</v>
          </cell>
        </row>
        <row r="1305">
          <cell r="A1305">
            <v>43887</v>
          </cell>
          <cell r="B1305">
            <v>1647.95</v>
          </cell>
          <cell r="C1305">
            <v>1634.9</v>
          </cell>
          <cell r="D1305">
            <v>1273.3699999999999</v>
          </cell>
          <cell r="E1305">
            <v>1264.76</v>
          </cell>
          <cell r="F1305">
            <v>1515.45</v>
          </cell>
          <cell r="G1305">
            <v>1505.42</v>
          </cell>
        </row>
        <row r="1306">
          <cell r="A1306">
            <v>43888</v>
          </cell>
          <cell r="B1306">
            <v>1646.6</v>
          </cell>
          <cell r="C1306">
            <v>1652</v>
          </cell>
          <cell r="D1306">
            <v>1278.58</v>
          </cell>
          <cell r="E1306">
            <v>1282.45</v>
          </cell>
          <cell r="F1306">
            <v>1505.32</v>
          </cell>
          <cell r="G1306">
            <v>1504.97</v>
          </cell>
        </row>
        <row r="1307">
          <cell r="A1307">
            <v>43889</v>
          </cell>
          <cell r="B1307">
            <v>1626.35</v>
          </cell>
          <cell r="C1307">
            <v>1609.85</v>
          </cell>
          <cell r="D1307">
            <v>1262.3699999999999</v>
          </cell>
          <cell r="E1307">
            <v>1254.8800000000001</v>
          </cell>
          <cell r="F1307">
            <v>1474.61</v>
          </cell>
          <cell r="G1307">
            <v>1468.18</v>
          </cell>
        </row>
        <row r="1308">
          <cell r="A1308">
            <v>43892</v>
          </cell>
          <cell r="B1308">
            <v>1609.7</v>
          </cell>
          <cell r="C1308">
            <v>1599.65</v>
          </cell>
          <cell r="D1308">
            <v>1258.79</v>
          </cell>
          <cell r="E1308">
            <v>1251.4100000000001</v>
          </cell>
          <cell r="F1308">
            <v>1451.47</v>
          </cell>
          <cell r="G1308">
            <v>1437.29</v>
          </cell>
        </row>
        <row r="1309">
          <cell r="A1309">
            <v>43893</v>
          </cell>
          <cell r="B1309">
            <v>1599.05</v>
          </cell>
          <cell r="C1309">
            <v>1615.5</v>
          </cell>
          <cell r="D1309">
            <v>1249.98</v>
          </cell>
          <cell r="E1309">
            <v>1260.25</v>
          </cell>
          <cell r="F1309">
            <v>1438.03</v>
          </cell>
          <cell r="G1309">
            <v>1446.03</v>
          </cell>
        </row>
        <row r="1310">
          <cell r="A1310">
            <v>43894</v>
          </cell>
          <cell r="B1310">
            <v>1644.8</v>
          </cell>
          <cell r="C1310">
            <v>1641.85</v>
          </cell>
          <cell r="D1310">
            <v>1286.73</v>
          </cell>
          <cell r="E1310">
            <v>1281.6300000000001</v>
          </cell>
          <cell r="F1310">
            <v>1475.06</v>
          </cell>
          <cell r="G1310">
            <v>1477.83</v>
          </cell>
        </row>
        <row r="1311">
          <cell r="A1311">
            <v>43895</v>
          </cell>
          <cell r="B1311">
            <v>1647.45</v>
          </cell>
          <cell r="C1311">
            <v>1659.6</v>
          </cell>
          <cell r="D1311">
            <v>1274.47</v>
          </cell>
          <cell r="E1311">
            <v>1284.7</v>
          </cell>
          <cell r="F1311">
            <v>1474.63</v>
          </cell>
          <cell r="G1311">
            <v>1482.69</v>
          </cell>
        </row>
        <row r="1312">
          <cell r="A1312">
            <v>43896</v>
          </cell>
          <cell r="B1312">
            <v>1687</v>
          </cell>
          <cell r="C1312">
            <v>1683.65</v>
          </cell>
          <cell r="D1312">
            <v>1296.8</v>
          </cell>
          <cell r="E1312">
            <v>1290.8499999999999</v>
          </cell>
          <cell r="F1312">
            <v>1490.13</v>
          </cell>
          <cell r="G1312">
            <v>1484.31</v>
          </cell>
        </row>
        <row r="1313">
          <cell r="A1313">
            <v>43899</v>
          </cell>
          <cell r="B1313">
            <v>1676.6</v>
          </cell>
          <cell r="C1313">
            <v>1672.5</v>
          </cell>
          <cell r="D1313">
            <v>1280.75</v>
          </cell>
          <cell r="E1313">
            <v>1272.94</v>
          </cell>
          <cell r="F1313">
            <v>1469.04</v>
          </cell>
          <cell r="G1313">
            <v>1462.1</v>
          </cell>
        </row>
        <row r="1314">
          <cell r="A1314">
            <v>43900</v>
          </cell>
          <cell r="B1314">
            <v>1657.4</v>
          </cell>
          <cell r="C1314">
            <v>1655.7</v>
          </cell>
          <cell r="D1314">
            <v>1269.4000000000001</v>
          </cell>
          <cell r="E1314">
            <v>1273.23</v>
          </cell>
          <cell r="F1314">
            <v>1460</v>
          </cell>
          <cell r="G1314">
            <v>1455.86</v>
          </cell>
        </row>
        <row r="1315">
          <cell r="A1315">
            <v>43901</v>
          </cell>
          <cell r="B1315">
            <v>1662.5</v>
          </cell>
          <cell r="C1315">
            <v>1653.75</v>
          </cell>
          <cell r="D1315">
            <v>1284.78</v>
          </cell>
          <cell r="E1315">
            <v>1279.01</v>
          </cell>
          <cell r="F1315">
            <v>1468.65</v>
          </cell>
          <cell r="G1315">
            <v>1462.25</v>
          </cell>
        </row>
        <row r="1316">
          <cell r="A1316">
            <v>43902</v>
          </cell>
          <cell r="B1316">
            <v>1636.65</v>
          </cell>
          <cell r="C1316">
            <v>1570.7</v>
          </cell>
          <cell r="D1316">
            <v>1284.28</v>
          </cell>
          <cell r="E1316">
            <v>1246.3499999999999</v>
          </cell>
          <cell r="F1316">
            <v>1457.11</v>
          </cell>
          <cell r="G1316">
            <v>1410.96</v>
          </cell>
        </row>
        <row r="1317">
          <cell r="A1317">
            <v>43903</v>
          </cell>
          <cell r="B1317">
            <v>1588.15</v>
          </cell>
          <cell r="C1317">
            <v>1562.8</v>
          </cell>
          <cell r="D1317">
            <v>1258.6099999999999</v>
          </cell>
          <cell r="E1317">
            <v>1248.83</v>
          </cell>
          <cell r="F1317">
            <v>1422.66</v>
          </cell>
          <cell r="G1317">
            <v>1407.3</v>
          </cell>
        </row>
        <row r="1318">
          <cell r="A1318">
            <v>43906</v>
          </cell>
          <cell r="B1318">
            <v>1504.65</v>
          </cell>
          <cell r="C1318">
            <v>1487.7</v>
          </cell>
          <cell r="D1318">
            <v>1223.28</v>
          </cell>
          <cell r="E1318">
            <v>1210.54</v>
          </cell>
          <cell r="F1318">
            <v>1346.36</v>
          </cell>
          <cell r="G1318">
            <v>1338.93</v>
          </cell>
        </row>
        <row r="1319">
          <cell r="A1319">
            <v>43907</v>
          </cell>
          <cell r="B1319">
            <v>1472.35</v>
          </cell>
          <cell r="C1319">
            <v>1536.2</v>
          </cell>
          <cell r="D1319">
            <v>1212.04</v>
          </cell>
          <cell r="E1319">
            <v>1275.6600000000001</v>
          </cell>
          <cell r="F1319">
            <v>1331</v>
          </cell>
          <cell r="G1319">
            <v>1400.4</v>
          </cell>
        </row>
        <row r="1320">
          <cell r="A1320">
            <v>43908</v>
          </cell>
          <cell r="B1320">
            <v>1506</v>
          </cell>
          <cell r="C1320">
            <v>1498.2</v>
          </cell>
          <cell r="D1320">
            <v>1254.5</v>
          </cell>
          <cell r="E1320">
            <v>1271.22</v>
          </cell>
          <cell r="F1320">
            <v>1367</v>
          </cell>
          <cell r="G1320">
            <v>1378.04</v>
          </cell>
        </row>
        <row r="1321">
          <cell r="A1321">
            <v>43909</v>
          </cell>
          <cell r="B1321">
            <v>1480.7</v>
          </cell>
          <cell r="C1321">
            <v>1474.25</v>
          </cell>
          <cell r="D1321">
            <v>1285.54</v>
          </cell>
          <cell r="E1321">
            <v>1257.83</v>
          </cell>
          <cell r="F1321">
            <v>1369.94</v>
          </cell>
          <cell r="G1321">
            <v>1365.89</v>
          </cell>
        </row>
        <row r="1322">
          <cell r="A1322">
            <v>43910</v>
          </cell>
          <cell r="B1322">
            <v>1504.45</v>
          </cell>
          <cell r="C1322">
            <v>1494.4</v>
          </cell>
          <cell r="D1322">
            <v>1275.32</v>
          </cell>
          <cell r="E1322">
            <v>1258.28</v>
          </cell>
          <cell r="F1322">
            <v>1400.34</v>
          </cell>
          <cell r="G1322">
            <v>1391.59</v>
          </cell>
        </row>
        <row r="1323">
          <cell r="A1323">
            <v>43913</v>
          </cell>
          <cell r="B1323">
            <v>1494.5</v>
          </cell>
          <cell r="C1323">
            <v>1525.4</v>
          </cell>
          <cell r="D1323">
            <v>1288.8599999999999</v>
          </cell>
          <cell r="E1323">
            <v>1312.91</v>
          </cell>
          <cell r="F1323">
            <v>1399.6</v>
          </cell>
          <cell r="G1323">
            <v>1411</v>
          </cell>
        </row>
        <row r="1324">
          <cell r="A1324">
            <v>43914</v>
          </cell>
          <cell r="B1324">
            <v>1599.5</v>
          </cell>
          <cell r="C1324">
            <v>1605.75</v>
          </cell>
          <cell r="D1324">
            <v>1362.61</v>
          </cell>
          <cell r="E1324">
            <v>1371.47</v>
          </cell>
          <cell r="F1324">
            <v>1472.98</v>
          </cell>
          <cell r="G1324">
            <v>1489.49</v>
          </cell>
        </row>
        <row r="1325">
          <cell r="A1325">
            <v>43915</v>
          </cell>
          <cell r="B1325">
            <v>1620.95</v>
          </cell>
          <cell r="C1325">
            <v>1605.45</v>
          </cell>
          <cell r="D1325">
            <v>1357.22</v>
          </cell>
          <cell r="E1325">
            <v>1371.38</v>
          </cell>
          <cell r="F1325">
            <v>1494.84</v>
          </cell>
          <cell r="G1325">
            <v>1486.17</v>
          </cell>
        </row>
        <row r="1326">
          <cell r="A1326">
            <v>43916</v>
          </cell>
          <cell r="B1326">
            <v>1620.1</v>
          </cell>
          <cell r="C1326">
            <v>1634.8</v>
          </cell>
          <cell r="D1326">
            <v>1361.37</v>
          </cell>
          <cell r="E1326">
            <v>1358.19</v>
          </cell>
          <cell r="F1326">
            <v>1480.12</v>
          </cell>
          <cell r="G1326">
            <v>1487.01</v>
          </cell>
        </row>
        <row r="1327">
          <cell r="A1327">
            <v>43917</v>
          </cell>
          <cell r="B1327">
            <v>1621.2</v>
          </cell>
          <cell r="C1327">
            <v>1617.3</v>
          </cell>
          <cell r="D1327">
            <v>1325.33</v>
          </cell>
          <cell r="E1327">
            <v>1316.16</v>
          </cell>
          <cell r="F1327">
            <v>1473.18</v>
          </cell>
          <cell r="G1327">
            <v>1469.48</v>
          </cell>
        </row>
        <row r="1328">
          <cell r="A1328">
            <v>43920</v>
          </cell>
          <cell r="B1328">
            <v>1624.45</v>
          </cell>
          <cell r="C1328">
            <v>1618.3</v>
          </cell>
          <cell r="D1328">
            <v>1312.56</v>
          </cell>
          <cell r="E1328">
            <v>1305.97</v>
          </cell>
          <cell r="F1328">
            <v>1466.88</v>
          </cell>
          <cell r="G1328">
            <v>1466.02</v>
          </cell>
        </row>
        <row r="1329">
          <cell r="A1329">
            <v>43921</v>
          </cell>
          <cell r="B1329">
            <v>1604.65</v>
          </cell>
          <cell r="C1329">
            <v>1608.95</v>
          </cell>
          <cell r="D1329">
            <v>1299.6099999999999</v>
          </cell>
          <cell r="E1329">
            <v>1296.81</v>
          </cell>
          <cell r="F1329">
            <v>1461.52</v>
          </cell>
          <cell r="G1329">
            <v>1468.81</v>
          </cell>
        </row>
        <row r="1330">
          <cell r="A1330">
            <v>43922</v>
          </cell>
          <cell r="B1330">
            <v>1594.25</v>
          </cell>
          <cell r="C1330">
            <v>1576.55</v>
          </cell>
          <cell r="D1330">
            <v>1288.95</v>
          </cell>
          <cell r="E1330">
            <v>1270.23</v>
          </cell>
          <cell r="F1330">
            <v>1457.94</v>
          </cell>
          <cell r="G1330">
            <v>1442.86</v>
          </cell>
        </row>
        <row r="1331">
          <cell r="A1331">
            <v>43923</v>
          </cell>
          <cell r="B1331">
            <v>1588.05</v>
          </cell>
          <cell r="C1331">
            <v>1616.8</v>
          </cell>
          <cell r="D1331">
            <v>1277.5899999999999</v>
          </cell>
          <cell r="E1331">
            <v>1307.02</v>
          </cell>
          <cell r="F1331">
            <v>1452.27</v>
          </cell>
          <cell r="G1331">
            <v>1489.72</v>
          </cell>
        </row>
        <row r="1332">
          <cell r="A1332">
            <v>43924</v>
          </cell>
          <cell r="B1332">
            <v>1609.75</v>
          </cell>
          <cell r="C1332">
            <v>1613.1</v>
          </cell>
          <cell r="D1332">
            <v>1310.6600000000001</v>
          </cell>
          <cell r="E1332">
            <v>1315.97</v>
          </cell>
          <cell r="F1332">
            <v>1490.47</v>
          </cell>
          <cell r="G1332">
            <v>1495.34</v>
          </cell>
        </row>
        <row r="1333">
          <cell r="A1333">
            <v>43927</v>
          </cell>
          <cell r="B1333">
            <v>1636.6</v>
          </cell>
          <cell r="C1333">
            <v>1648.3</v>
          </cell>
          <cell r="D1333">
            <v>1330.72</v>
          </cell>
          <cell r="E1333">
            <v>1341.06</v>
          </cell>
          <cell r="F1333">
            <v>1515.49</v>
          </cell>
          <cell r="G1333">
            <v>1526.66</v>
          </cell>
        </row>
        <row r="1334">
          <cell r="A1334">
            <v>43928</v>
          </cell>
          <cell r="B1334">
            <v>1652.2</v>
          </cell>
          <cell r="C1334">
            <v>1649.25</v>
          </cell>
          <cell r="D1334">
            <v>1344.23</v>
          </cell>
          <cell r="E1334">
            <v>1333.75</v>
          </cell>
          <cell r="F1334">
            <v>1519.53</v>
          </cell>
          <cell r="G1334">
            <v>1511.21</v>
          </cell>
        </row>
        <row r="1335">
          <cell r="A1335">
            <v>43929</v>
          </cell>
          <cell r="B1335">
            <v>1649.05</v>
          </cell>
          <cell r="C1335">
            <v>1647.8</v>
          </cell>
          <cell r="D1335">
            <v>1338.37</v>
          </cell>
          <cell r="E1335">
            <v>1330.27</v>
          </cell>
          <cell r="F1335">
            <v>1517.13</v>
          </cell>
          <cell r="G1335">
            <v>1514</v>
          </cell>
        </row>
        <row r="1336">
          <cell r="A1336">
            <v>43930</v>
          </cell>
          <cell r="B1336">
            <v>1662.5</v>
          </cell>
          <cell r="C1336">
            <v>1680.65</v>
          </cell>
          <cell r="D1336">
            <v>1339.48</v>
          </cell>
          <cell r="E1336">
            <v>1348.22</v>
          </cell>
          <cell r="F1336">
            <v>1529</v>
          </cell>
          <cell r="G1336">
            <v>1538.13</v>
          </cell>
        </row>
        <row r="1337">
          <cell r="A1337">
            <v>43935</v>
          </cell>
          <cell r="B1337">
            <v>1715.85</v>
          </cell>
          <cell r="C1337">
            <v>1741.9</v>
          </cell>
          <cell r="D1337">
            <v>1367.36</v>
          </cell>
          <cell r="E1337">
            <v>1383.07</v>
          </cell>
          <cell r="F1337">
            <v>1567.94</v>
          </cell>
          <cell r="G1337">
            <v>1588.26</v>
          </cell>
        </row>
        <row r="1338">
          <cell r="A1338">
            <v>43936</v>
          </cell>
          <cell r="B1338">
            <v>1712.25</v>
          </cell>
          <cell r="C1338">
            <v>1718.65</v>
          </cell>
          <cell r="D1338">
            <v>1367.92</v>
          </cell>
          <cell r="E1338">
            <v>1377.33</v>
          </cell>
          <cell r="F1338">
            <v>1566.02</v>
          </cell>
          <cell r="G1338">
            <v>1580.99</v>
          </cell>
        </row>
        <row r="1339">
          <cell r="A1339">
            <v>43937</v>
          </cell>
          <cell r="B1339">
            <v>1717.85</v>
          </cell>
          <cell r="C1339">
            <v>1729.5</v>
          </cell>
          <cell r="D1339">
            <v>1378.57</v>
          </cell>
          <cell r="E1339">
            <v>1382.91</v>
          </cell>
          <cell r="F1339">
            <v>1581.45</v>
          </cell>
          <cell r="G1339">
            <v>1589.06</v>
          </cell>
        </row>
        <row r="1340">
          <cell r="A1340">
            <v>43938</v>
          </cell>
          <cell r="B1340">
            <v>1693.15</v>
          </cell>
          <cell r="C1340">
            <v>1692.55</v>
          </cell>
          <cell r="D1340">
            <v>1362.48</v>
          </cell>
          <cell r="E1340">
            <v>1354.04</v>
          </cell>
          <cell r="F1340">
            <v>1564.47</v>
          </cell>
          <cell r="G1340">
            <v>1555.79</v>
          </cell>
        </row>
        <row r="1341">
          <cell r="A1341">
            <v>43941</v>
          </cell>
          <cell r="B1341">
            <v>1684.95</v>
          </cell>
          <cell r="C1341">
            <v>1686.2</v>
          </cell>
          <cell r="D1341">
            <v>1349.14</v>
          </cell>
          <cell r="E1341">
            <v>1355.7</v>
          </cell>
          <cell r="F1341">
            <v>1547.63</v>
          </cell>
          <cell r="G1341">
            <v>1551.98</v>
          </cell>
        </row>
        <row r="1342">
          <cell r="A1342">
            <v>43942</v>
          </cell>
          <cell r="B1342">
            <v>1678.6</v>
          </cell>
          <cell r="C1342">
            <v>1682.05</v>
          </cell>
          <cell r="D1342">
            <v>1358.16</v>
          </cell>
          <cell r="E1342">
            <v>1364.82</v>
          </cell>
          <cell r="F1342">
            <v>1548</v>
          </cell>
          <cell r="G1342">
            <v>1547.82</v>
          </cell>
        </row>
        <row r="1343">
          <cell r="A1343">
            <v>43943</v>
          </cell>
          <cell r="B1343">
            <v>1702.65</v>
          </cell>
          <cell r="C1343">
            <v>1710.55</v>
          </cell>
          <cell r="D1343">
            <v>1377.95</v>
          </cell>
          <cell r="E1343">
            <v>1388.28</v>
          </cell>
          <cell r="F1343">
            <v>1567.46</v>
          </cell>
          <cell r="G1343">
            <v>1576.44</v>
          </cell>
        </row>
        <row r="1344">
          <cell r="A1344">
            <v>43944</v>
          </cell>
          <cell r="B1344">
            <v>1727.55</v>
          </cell>
          <cell r="C1344">
            <v>1736.25</v>
          </cell>
          <cell r="D1344">
            <v>1399.49</v>
          </cell>
          <cell r="E1344">
            <v>1405.84</v>
          </cell>
          <cell r="F1344">
            <v>1601.78</v>
          </cell>
          <cell r="G1344">
            <v>1608.64</v>
          </cell>
        </row>
        <row r="1345">
          <cell r="A1345">
            <v>43945</v>
          </cell>
          <cell r="B1345">
            <v>1727.25</v>
          </cell>
          <cell r="C1345">
            <v>1715.9</v>
          </cell>
          <cell r="D1345">
            <v>1401.32</v>
          </cell>
          <cell r="E1345">
            <v>1391.59</v>
          </cell>
          <cell r="F1345">
            <v>1604.96</v>
          </cell>
          <cell r="G1345">
            <v>1589.09</v>
          </cell>
        </row>
        <row r="1346">
          <cell r="A1346">
            <v>43948</v>
          </cell>
          <cell r="B1346">
            <v>1717.25</v>
          </cell>
          <cell r="C1346">
            <v>1714.95</v>
          </cell>
          <cell r="D1346">
            <v>1381.36</v>
          </cell>
          <cell r="E1346">
            <v>1380.19</v>
          </cell>
          <cell r="F1346">
            <v>1582.96</v>
          </cell>
          <cell r="G1346">
            <v>1581.18</v>
          </cell>
        </row>
        <row r="1347">
          <cell r="A1347">
            <v>43949</v>
          </cell>
          <cell r="B1347">
            <v>1708.1</v>
          </cell>
          <cell r="C1347">
            <v>1691.55</v>
          </cell>
          <cell r="D1347">
            <v>1367.68</v>
          </cell>
          <cell r="E1347">
            <v>1357.98</v>
          </cell>
          <cell r="F1347">
            <v>1571.11</v>
          </cell>
          <cell r="G1347">
            <v>1559.27</v>
          </cell>
        </row>
        <row r="1348">
          <cell r="A1348">
            <v>43950</v>
          </cell>
          <cell r="B1348">
            <v>1706</v>
          </cell>
          <cell r="C1348">
            <v>1703.35</v>
          </cell>
          <cell r="D1348">
            <v>1371.97</v>
          </cell>
          <cell r="E1348">
            <v>1368.64</v>
          </cell>
          <cell r="F1348">
            <v>1569.69</v>
          </cell>
          <cell r="G1348">
            <v>1568.1</v>
          </cell>
        </row>
        <row r="1349">
          <cell r="A1349">
            <v>43951</v>
          </cell>
          <cell r="B1349">
            <v>1716.75</v>
          </cell>
          <cell r="C1349">
            <v>1702.75</v>
          </cell>
          <cell r="D1349">
            <v>1373.92</v>
          </cell>
          <cell r="E1349">
            <v>1361.69</v>
          </cell>
          <cell r="F1349">
            <v>1577.86</v>
          </cell>
          <cell r="G1349">
            <v>1568.91</v>
          </cell>
        </row>
        <row r="1350">
          <cell r="A1350">
            <v>43952</v>
          </cell>
          <cell r="B1350">
            <v>1673.05</v>
          </cell>
          <cell r="C1350">
            <v>1686.25</v>
          </cell>
          <cell r="D1350">
            <v>1332.08</v>
          </cell>
          <cell r="E1350">
            <v>1347.15</v>
          </cell>
          <cell r="F1350">
            <v>1523.14</v>
          </cell>
          <cell r="G1350">
            <v>1536.68</v>
          </cell>
        </row>
        <row r="1351">
          <cell r="A1351">
            <v>43955</v>
          </cell>
          <cell r="B1351">
            <v>1703.7</v>
          </cell>
          <cell r="C1351">
            <v>1709.1</v>
          </cell>
          <cell r="D1351">
            <v>1371.14</v>
          </cell>
          <cell r="E1351">
            <v>1374.63</v>
          </cell>
          <cell r="F1351">
            <v>1558.72</v>
          </cell>
          <cell r="G1351">
            <v>1563.83</v>
          </cell>
        </row>
        <row r="1352">
          <cell r="A1352">
            <v>43956</v>
          </cell>
          <cell r="B1352">
            <v>1696.3</v>
          </cell>
          <cell r="C1352">
            <v>1699.55</v>
          </cell>
          <cell r="D1352">
            <v>1363.83</v>
          </cell>
          <cell r="E1352">
            <v>1363.72</v>
          </cell>
          <cell r="F1352">
            <v>1566.36</v>
          </cell>
          <cell r="G1352">
            <v>1562.91</v>
          </cell>
        </row>
        <row r="1353">
          <cell r="A1353">
            <v>43957</v>
          </cell>
          <cell r="B1353">
            <v>1698.9</v>
          </cell>
          <cell r="C1353">
            <v>1691.5</v>
          </cell>
          <cell r="D1353">
            <v>1373.56</v>
          </cell>
          <cell r="E1353">
            <v>1366.73</v>
          </cell>
          <cell r="F1353">
            <v>1574.71</v>
          </cell>
          <cell r="G1353">
            <v>1564.13</v>
          </cell>
        </row>
        <row r="1354">
          <cell r="A1354">
            <v>43958</v>
          </cell>
          <cell r="B1354">
            <v>1688.65</v>
          </cell>
          <cell r="C1354">
            <v>1704.05</v>
          </cell>
          <cell r="D1354">
            <v>1366.29</v>
          </cell>
          <cell r="E1354">
            <v>1387.78</v>
          </cell>
          <cell r="F1354">
            <v>1565.21</v>
          </cell>
          <cell r="G1354">
            <v>1582.38</v>
          </cell>
        </row>
        <row r="1355">
          <cell r="A1355">
            <v>43962</v>
          </cell>
          <cell r="B1355">
            <v>1698.8</v>
          </cell>
          <cell r="C1355">
            <v>1702.75</v>
          </cell>
          <cell r="D1355">
            <v>1375.35</v>
          </cell>
          <cell r="E1355">
            <v>1378.55</v>
          </cell>
          <cell r="F1355">
            <v>1570.2</v>
          </cell>
          <cell r="G1355">
            <v>1571.81</v>
          </cell>
        </row>
        <row r="1356">
          <cell r="A1356">
            <v>43963</v>
          </cell>
          <cell r="B1356">
            <v>1703.45</v>
          </cell>
          <cell r="C1356">
            <v>1702.4</v>
          </cell>
          <cell r="D1356">
            <v>1381.84</v>
          </cell>
          <cell r="E1356">
            <v>1379.8</v>
          </cell>
          <cell r="F1356">
            <v>1574.5</v>
          </cell>
          <cell r="G1356">
            <v>1565.87</v>
          </cell>
        </row>
        <row r="1357">
          <cell r="A1357">
            <v>43964</v>
          </cell>
          <cell r="B1357">
            <v>1699.85</v>
          </cell>
          <cell r="C1357">
            <v>1708.4</v>
          </cell>
          <cell r="D1357">
            <v>1383.85</v>
          </cell>
          <cell r="E1357">
            <v>1394.74</v>
          </cell>
          <cell r="F1357">
            <v>1568.11</v>
          </cell>
          <cell r="G1357">
            <v>1573.09</v>
          </cell>
        </row>
        <row r="1358">
          <cell r="A1358">
            <v>43965</v>
          </cell>
          <cell r="B1358">
            <v>1716.4</v>
          </cell>
          <cell r="C1358">
            <v>1731.6</v>
          </cell>
          <cell r="D1358">
            <v>1403.67</v>
          </cell>
          <cell r="E1358">
            <v>1420.09</v>
          </cell>
          <cell r="F1358">
            <v>1587.84</v>
          </cell>
          <cell r="G1358">
            <v>1603.98</v>
          </cell>
        </row>
        <row r="1359">
          <cell r="A1359">
            <v>43966</v>
          </cell>
          <cell r="B1359">
            <v>1734.85</v>
          </cell>
          <cell r="C1359">
            <v>1735.35</v>
          </cell>
          <cell r="D1359">
            <v>1422.06</v>
          </cell>
          <cell r="E1359">
            <v>1427.67</v>
          </cell>
          <cell r="F1359">
            <v>1604.39</v>
          </cell>
          <cell r="G1359">
            <v>1602.6</v>
          </cell>
        </row>
        <row r="1360">
          <cell r="A1360">
            <v>43969</v>
          </cell>
          <cell r="B1360">
            <v>1756.9</v>
          </cell>
          <cell r="C1360">
            <v>1734.7</v>
          </cell>
          <cell r="D1360">
            <v>1450.85</v>
          </cell>
          <cell r="E1360">
            <v>1423.15</v>
          </cell>
          <cell r="F1360">
            <v>1625.84</v>
          </cell>
          <cell r="G1360">
            <v>1597.66</v>
          </cell>
        </row>
        <row r="1361">
          <cell r="A1361">
            <v>43970</v>
          </cell>
          <cell r="B1361">
            <v>1735.25</v>
          </cell>
          <cell r="C1361">
            <v>1737.95</v>
          </cell>
          <cell r="D1361">
            <v>1416.14</v>
          </cell>
          <cell r="E1361">
            <v>1418.34</v>
          </cell>
          <cell r="F1361">
            <v>1584.11</v>
          </cell>
          <cell r="G1361">
            <v>1589.01</v>
          </cell>
        </row>
        <row r="1362">
          <cell r="A1362">
            <v>43971</v>
          </cell>
          <cell r="B1362">
            <v>1750.05</v>
          </cell>
          <cell r="C1362">
            <v>1748.3</v>
          </cell>
          <cell r="D1362">
            <v>1428.74</v>
          </cell>
          <cell r="E1362">
            <v>1424.86</v>
          </cell>
          <cell r="F1362">
            <v>1597.62</v>
          </cell>
          <cell r="G1362">
            <v>1591.65</v>
          </cell>
        </row>
        <row r="1363">
          <cell r="A1363">
            <v>43972</v>
          </cell>
          <cell r="B1363">
            <v>1732.8</v>
          </cell>
          <cell r="C1363">
            <v>1724.9</v>
          </cell>
          <cell r="D1363">
            <v>1417.78</v>
          </cell>
          <cell r="E1363">
            <v>1410.45</v>
          </cell>
          <cell r="F1363">
            <v>1580.49</v>
          </cell>
          <cell r="G1363">
            <v>1571.04</v>
          </cell>
        </row>
        <row r="1364">
          <cell r="A1364">
            <v>43973</v>
          </cell>
          <cell r="B1364">
            <v>1732.45</v>
          </cell>
          <cell r="C1364">
            <v>1733.55</v>
          </cell>
          <cell r="D1364">
            <v>1421.99</v>
          </cell>
          <cell r="E1364">
            <v>1423.59</v>
          </cell>
          <cell r="F1364">
            <v>1588.83</v>
          </cell>
          <cell r="G1364">
            <v>1590.71</v>
          </cell>
        </row>
        <row r="1365">
          <cell r="A1365">
            <v>43977</v>
          </cell>
          <cell r="B1365">
            <v>1722.75</v>
          </cell>
          <cell r="C1365">
            <v>1720.25</v>
          </cell>
          <cell r="D1365">
            <v>1399.22</v>
          </cell>
          <cell r="E1365">
            <v>1393.57</v>
          </cell>
          <cell r="F1365">
            <v>1571.32</v>
          </cell>
          <cell r="G1365">
            <v>1566.63</v>
          </cell>
        </row>
        <row r="1366">
          <cell r="A1366">
            <v>43978</v>
          </cell>
          <cell r="B1366">
            <v>1705.15</v>
          </cell>
          <cell r="C1366">
            <v>1694.6</v>
          </cell>
          <cell r="D1366">
            <v>1385.95</v>
          </cell>
          <cell r="E1366">
            <v>1382.12</v>
          </cell>
          <cell r="F1366">
            <v>1552.71</v>
          </cell>
          <cell r="G1366">
            <v>1541.92</v>
          </cell>
        </row>
        <row r="1367">
          <cell r="A1367">
            <v>43979</v>
          </cell>
          <cell r="B1367">
            <v>1723.3</v>
          </cell>
          <cell r="C1367">
            <v>1717.35</v>
          </cell>
          <cell r="D1367">
            <v>1403.28</v>
          </cell>
          <cell r="E1367">
            <v>1398.27</v>
          </cell>
          <cell r="F1367">
            <v>1564.93</v>
          </cell>
          <cell r="G1367">
            <v>1556.61</v>
          </cell>
        </row>
        <row r="1368">
          <cell r="A1368">
            <v>43980</v>
          </cell>
          <cell r="B1368">
            <v>1725.65</v>
          </cell>
          <cell r="C1368">
            <v>1728.7</v>
          </cell>
          <cell r="D1368">
            <v>1401.92</v>
          </cell>
          <cell r="E1368">
            <v>1399.73</v>
          </cell>
          <cell r="F1368">
            <v>1550.15</v>
          </cell>
          <cell r="G1368">
            <v>1554.97</v>
          </cell>
        </row>
        <row r="1369">
          <cell r="A1369">
            <v>43983</v>
          </cell>
          <cell r="B1369">
            <v>1734.8</v>
          </cell>
          <cell r="C1369">
            <v>1730.6</v>
          </cell>
          <cell r="D1369">
            <v>1398.77</v>
          </cell>
          <cell r="E1369">
            <v>1393.13</v>
          </cell>
          <cell r="F1369">
            <v>1559.76</v>
          </cell>
          <cell r="G1369">
            <v>1556.16</v>
          </cell>
        </row>
        <row r="1370">
          <cell r="A1370">
            <v>43984</v>
          </cell>
          <cell r="B1370">
            <v>1740.25</v>
          </cell>
          <cell r="C1370">
            <v>1742.15</v>
          </cell>
          <cell r="D1370">
            <v>1385.76</v>
          </cell>
          <cell r="E1370">
            <v>1386.58</v>
          </cell>
          <cell r="F1370">
            <v>1556.83</v>
          </cell>
          <cell r="G1370">
            <v>1556.44</v>
          </cell>
        </row>
        <row r="1371">
          <cell r="A1371">
            <v>43985</v>
          </cell>
          <cell r="B1371">
            <v>1717.6</v>
          </cell>
          <cell r="C1371">
            <v>1705.35</v>
          </cell>
          <cell r="D1371">
            <v>1364.8</v>
          </cell>
          <cell r="E1371">
            <v>1355.41</v>
          </cell>
          <cell r="F1371">
            <v>1531.41</v>
          </cell>
          <cell r="G1371">
            <v>1519.81</v>
          </cell>
        </row>
        <row r="1372">
          <cell r="A1372">
            <v>43986</v>
          </cell>
          <cell r="B1372">
            <v>1706.45</v>
          </cell>
          <cell r="C1372">
            <v>1700.05</v>
          </cell>
          <cell r="D1372">
            <v>1363.97</v>
          </cell>
          <cell r="E1372">
            <v>1353.58</v>
          </cell>
          <cell r="F1372">
            <v>1523.86</v>
          </cell>
          <cell r="G1372">
            <v>1507.77</v>
          </cell>
        </row>
        <row r="1373">
          <cell r="A1373">
            <v>43987</v>
          </cell>
          <cell r="B1373">
            <v>1709.55</v>
          </cell>
          <cell r="C1373">
            <v>1683.45</v>
          </cell>
          <cell r="D1373">
            <v>1353.79</v>
          </cell>
          <cell r="E1373">
            <v>1327.91</v>
          </cell>
          <cell r="F1373">
            <v>1510.22</v>
          </cell>
          <cell r="G1373">
            <v>1490.53</v>
          </cell>
        </row>
        <row r="1374">
          <cell r="A1374">
            <v>43990</v>
          </cell>
          <cell r="B1374">
            <v>1692</v>
          </cell>
          <cell r="C1374">
            <v>1690.35</v>
          </cell>
          <cell r="D1374">
            <v>1333.97</v>
          </cell>
          <cell r="E1374">
            <v>1331.32</v>
          </cell>
          <cell r="F1374">
            <v>1496.91</v>
          </cell>
          <cell r="G1374">
            <v>1494.61</v>
          </cell>
        </row>
        <row r="1375">
          <cell r="A1375">
            <v>43991</v>
          </cell>
          <cell r="B1375">
            <v>1707.5</v>
          </cell>
          <cell r="C1375">
            <v>1713.5</v>
          </cell>
          <cell r="D1375">
            <v>1350.46</v>
          </cell>
          <cell r="E1375">
            <v>1348.87</v>
          </cell>
          <cell r="F1375">
            <v>1515.41</v>
          </cell>
          <cell r="G1375">
            <v>1510.62</v>
          </cell>
        </row>
        <row r="1376">
          <cell r="A1376">
            <v>43992</v>
          </cell>
          <cell r="B1376">
            <v>1717.65</v>
          </cell>
          <cell r="C1376">
            <v>1722.05</v>
          </cell>
          <cell r="D1376">
            <v>1346.64</v>
          </cell>
          <cell r="E1376">
            <v>1350.26</v>
          </cell>
          <cell r="F1376">
            <v>1511.88</v>
          </cell>
          <cell r="G1376">
            <v>1515.23</v>
          </cell>
        </row>
        <row r="1377">
          <cell r="A1377">
            <v>43993</v>
          </cell>
          <cell r="B1377">
            <v>1731.9</v>
          </cell>
          <cell r="C1377">
            <v>1738.25</v>
          </cell>
          <cell r="D1377">
            <v>1361.79</v>
          </cell>
          <cell r="E1377">
            <v>1373.74</v>
          </cell>
          <cell r="F1377">
            <v>1519.57</v>
          </cell>
          <cell r="G1377">
            <v>1528.1</v>
          </cell>
        </row>
        <row r="1378">
          <cell r="A1378">
            <v>43994</v>
          </cell>
          <cell r="B1378">
            <v>1735.85</v>
          </cell>
          <cell r="C1378">
            <v>1733.5</v>
          </cell>
          <cell r="D1378">
            <v>1374.1</v>
          </cell>
          <cell r="E1378">
            <v>1378.13</v>
          </cell>
          <cell r="F1378">
            <v>1533.28</v>
          </cell>
          <cell r="G1378">
            <v>1534.15</v>
          </cell>
        </row>
        <row r="1379">
          <cell r="A1379">
            <v>43997</v>
          </cell>
          <cell r="B1379">
            <v>1710.4</v>
          </cell>
          <cell r="C1379">
            <v>1710.45</v>
          </cell>
          <cell r="D1379">
            <v>1365.58</v>
          </cell>
          <cell r="E1379">
            <v>1361.52</v>
          </cell>
          <cell r="F1379">
            <v>1520.72</v>
          </cell>
          <cell r="G1379">
            <v>1516.83</v>
          </cell>
        </row>
        <row r="1380">
          <cell r="A1380">
            <v>43998</v>
          </cell>
          <cell r="B1380">
            <v>1728.35</v>
          </cell>
          <cell r="C1380">
            <v>1719.85</v>
          </cell>
          <cell r="D1380">
            <v>1366.61</v>
          </cell>
          <cell r="E1380">
            <v>1361.78</v>
          </cell>
          <cell r="F1380">
            <v>1525.44</v>
          </cell>
          <cell r="G1380">
            <v>1526.54</v>
          </cell>
        </row>
        <row r="1381">
          <cell r="A1381">
            <v>43999</v>
          </cell>
          <cell r="B1381">
            <v>1717.3</v>
          </cell>
          <cell r="C1381">
            <v>1724.35</v>
          </cell>
          <cell r="D1381">
            <v>1368.69</v>
          </cell>
          <cell r="E1381">
            <v>1375.17</v>
          </cell>
          <cell r="F1381">
            <v>1527.88</v>
          </cell>
          <cell r="G1381">
            <v>1537.26</v>
          </cell>
        </row>
        <row r="1382">
          <cell r="A1382">
            <v>44000</v>
          </cell>
          <cell r="B1382">
            <v>1732.65</v>
          </cell>
          <cell r="C1382">
            <v>1719.5</v>
          </cell>
          <cell r="D1382">
            <v>1384.73</v>
          </cell>
          <cell r="E1382">
            <v>1383.51</v>
          </cell>
          <cell r="F1382">
            <v>1539.29</v>
          </cell>
          <cell r="G1382">
            <v>1532.93</v>
          </cell>
        </row>
        <row r="1383">
          <cell r="A1383">
            <v>44001</v>
          </cell>
          <cell r="B1383">
            <v>1728.55</v>
          </cell>
          <cell r="C1383">
            <v>1734.75</v>
          </cell>
          <cell r="D1383">
            <v>1392.17</v>
          </cell>
          <cell r="E1383">
            <v>1401.16</v>
          </cell>
          <cell r="F1383">
            <v>1541.18</v>
          </cell>
          <cell r="G1383">
            <v>1545.49</v>
          </cell>
        </row>
        <row r="1384">
          <cell r="A1384">
            <v>44004</v>
          </cell>
          <cell r="B1384">
            <v>1745.45</v>
          </cell>
          <cell r="C1384">
            <v>1761.85</v>
          </cell>
          <cell r="D1384">
            <v>1405.26</v>
          </cell>
          <cell r="E1384">
            <v>1418.11</v>
          </cell>
          <cell r="F1384">
            <v>1555.72</v>
          </cell>
          <cell r="G1384">
            <v>1567.17</v>
          </cell>
        </row>
        <row r="1385">
          <cell r="A1385">
            <v>44005</v>
          </cell>
          <cell r="B1385">
            <v>1756.6</v>
          </cell>
          <cell r="C1385">
            <v>1768.9</v>
          </cell>
          <cell r="D1385">
            <v>1409.85</v>
          </cell>
          <cell r="E1385">
            <v>1416.36</v>
          </cell>
          <cell r="F1385">
            <v>1556.17</v>
          </cell>
          <cell r="G1385">
            <v>1560.7</v>
          </cell>
        </row>
        <row r="1386">
          <cell r="A1386">
            <v>44006</v>
          </cell>
          <cell r="B1386">
            <v>1775.7</v>
          </cell>
          <cell r="C1386">
            <v>1766.05</v>
          </cell>
          <cell r="D1386">
            <v>1420.74</v>
          </cell>
          <cell r="E1386">
            <v>1416.9</v>
          </cell>
          <cell r="F1386">
            <v>1573.63</v>
          </cell>
          <cell r="G1386">
            <v>1567.55</v>
          </cell>
        </row>
        <row r="1387">
          <cell r="A1387">
            <v>44007</v>
          </cell>
          <cell r="B1387">
            <v>1758.55</v>
          </cell>
          <cell r="C1387">
            <v>1756.55</v>
          </cell>
          <cell r="D1387">
            <v>1412.64</v>
          </cell>
          <cell r="E1387">
            <v>1414.73</v>
          </cell>
          <cell r="F1387">
            <v>1565.29</v>
          </cell>
          <cell r="G1387">
            <v>1565.79</v>
          </cell>
        </row>
        <row r="1388">
          <cell r="A1388">
            <v>44008</v>
          </cell>
          <cell r="B1388">
            <v>1762.1</v>
          </cell>
          <cell r="C1388">
            <v>1747.6</v>
          </cell>
          <cell r="D1388">
            <v>1420.61</v>
          </cell>
          <cell r="E1388">
            <v>1414.51</v>
          </cell>
          <cell r="F1388">
            <v>1570.03</v>
          </cell>
          <cell r="G1388">
            <v>1559.91</v>
          </cell>
        </row>
        <row r="1389">
          <cell r="A1389">
            <v>44011</v>
          </cell>
          <cell r="B1389">
            <v>1768.8</v>
          </cell>
          <cell r="C1389">
            <v>1771.6</v>
          </cell>
          <cell r="D1389">
            <v>1434.67</v>
          </cell>
          <cell r="E1389">
            <v>1440.31</v>
          </cell>
          <cell r="F1389">
            <v>1571.23</v>
          </cell>
          <cell r="G1389">
            <v>1573.54</v>
          </cell>
        </row>
        <row r="1390">
          <cell r="A1390">
            <v>44012</v>
          </cell>
          <cell r="B1390">
            <v>1770.7</v>
          </cell>
          <cell r="C1390">
            <v>1768.1</v>
          </cell>
          <cell r="D1390">
            <v>1444.18</v>
          </cell>
          <cell r="E1390">
            <v>1436.58</v>
          </cell>
          <cell r="F1390">
            <v>1580.35</v>
          </cell>
          <cell r="G1390">
            <v>1577.32</v>
          </cell>
        </row>
        <row r="1391">
          <cell r="A1391">
            <v>44013</v>
          </cell>
          <cell r="B1391">
            <v>1787.4</v>
          </cell>
          <cell r="C1391">
            <v>1771.05</v>
          </cell>
          <cell r="D1391">
            <v>1441.9</v>
          </cell>
          <cell r="E1391">
            <v>1424.63</v>
          </cell>
          <cell r="F1391">
            <v>1592.93</v>
          </cell>
          <cell r="G1391">
            <v>1574.82</v>
          </cell>
        </row>
        <row r="1392">
          <cell r="A1392">
            <v>44014</v>
          </cell>
          <cell r="B1392">
            <v>1771.85</v>
          </cell>
          <cell r="C1392">
            <v>1777.45</v>
          </cell>
          <cell r="D1392">
            <v>1415</v>
          </cell>
          <cell r="E1392">
            <v>1421.6</v>
          </cell>
          <cell r="F1392">
            <v>1568.97</v>
          </cell>
          <cell r="G1392">
            <v>1577.13</v>
          </cell>
        </row>
        <row r="1393">
          <cell r="A1393">
            <v>44015</v>
          </cell>
          <cell r="B1393">
            <v>1774.65</v>
          </cell>
          <cell r="C1393">
            <v>1772.9</v>
          </cell>
          <cell r="D1393">
            <v>1426.29</v>
          </cell>
          <cell r="E1393">
            <v>1422.4</v>
          </cell>
          <cell r="F1393">
            <v>1580.33</v>
          </cell>
          <cell r="G1393">
            <v>1577.7</v>
          </cell>
        </row>
        <row r="1394">
          <cell r="A1394">
            <v>44018</v>
          </cell>
          <cell r="B1394">
            <v>1774.4</v>
          </cell>
          <cell r="C1394">
            <v>1787.9</v>
          </cell>
          <cell r="D1394">
            <v>1420.76</v>
          </cell>
          <cell r="E1394">
            <v>1429.43</v>
          </cell>
          <cell r="F1394">
            <v>1572.12</v>
          </cell>
          <cell r="G1394">
            <v>1578.36</v>
          </cell>
        </row>
        <row r="1395">
          <cell r="A1395">
            <v>44019</v>
          </cell>
          <cell r="B1395">
            <v>1775.5</v>
          </cell>
          <cell r="C1395">
            <v>1789.55</v>
          </cell>
          <cell r="D1395">
            <v>1423.77</v>
          </cell>
          <cell r="E1395">
            <v>1424.84</v>
          </cell>
          <cell r="F1395">
            <v>1576.11</v>
          </cell>
          <cell r="G1395">
            <v>1585</v>
          </cell>
        </row>
        <row r="1396">
          <cell r="A1396">
            <v>44020</v>
          </cell>
          <cell r="B1396">
            <v>1799.35</v>
          </cell>
          <cell r="C1396">
            <v>1811.1</v>
          </cell>
          <cell r="D1396">
            <v>1438.4</v>
          </cell>
          <cell r="E1396">
            <v>1438.74</v>
          </cell>
          <cell r="F1396">
            <v>1596.38</v>
          </cell>
          <cell r="G1396">
            <v>1598.48</v>
          </cell>
        </row>
        <row r="1397">
          <cell r="A1397">
            <v>44021</v>
          </cell>
          <cell r="B1397">
            <v>1812.45</v>
          </cell>
          <cell r="C1397">
            <v>1812.1</v>
          </cell>
          <cell r="D1397">
            <v>1434.01</v>
          </cell>
          <cell r="E1397">
            <v>1431.74</v>
          </cell>
          <cell r="F1397">
            <v>1600.57</v>
          </cell>
          <cell r="G1397">
            <v>1600.08</v>
          </cell>
        </row>
        <row r="1398">
          <cell r="A1398">
            <v>44022</v>
          </cell>
          <cell r="B1398">
            <v>1805.75</v>
          </cell>
          <cell r="C1398">
            <v>1803.1</v>
          </cell>
          <cell r="D1398">
            <v>1433.4</v>
          </cell>
          <cell r="E1398">
            <v>1427.33</v>
          </cell>
          <cell r="F1398">
            <v>1599.35</v>
          </cell>
          <cell r="G1398">
            <v>1594.84</v>
          </cell>
        </row>
        <row r="1399">
          <cell r="A1399">
            <v>44025</v>
          </cell>
          <cell r="B1399">
            <v>1808.05</v>
          </cell>
          <cell r="C1399">
            <v>1807.5</v>
          </cell>
          <cell r="D1399">
            <v>1435.23</v>
          </cell>
          <cell r="E1399">
            <v>1432.26</v>
          </cell>
          <cell r="F1399">
            <v>1598.32</v>
          </cell>
          <cell r="G1399">
            <v>1591.68</v>
          </cell>
        </row>
        <row r="1400">
          <cell r="A1400">
            <v>44026</v>
          </cell>
          <cell r="B1400">
            <v>1798.2</v>
          </cell>
          <cell r="C1400">
            <v>1801.9</v>
          </cell>
          <cell r="D1400">
            <v>1436.58</v>
          </cell>
          <cell r="E1400">
            <v>1440.62</v>
          </cell>
          <cell r="F1400">
            <v>1583.14</v>
          </cell>
          <cell r="G1400">
            <v>1581.71</v>
          </cell>
        </row>
        <row r="1401">
          <cell r="A1401">
            <v>44027</v>
          </cell>
          <cell r="B1401">
            <v>1809.3</v>
          </cell>
          <cell r="C1401">
            <v>1804.6</v>
          </cell>
          <cell r="D1401">
            <v>1436.22</v>
          </cell>
          <cell r="E1401">
            <v>1431.41</v>
          </cell>
          <cell r="F1401">
            <v>1582.96</v>
          </cell>
          <cell r="G1401">
            <v>1579.57</v>
          </cell>
        </row>
        <row r="1402">
          <cell r="A1402">
            <v>44028</v>
          </cell>
          <cell r="B1402">
            <v>1804.6</v>
          </cell>
          <cell r="C1402">
            <v>1807.7</v>
          </cell>
          <cell r="D1402">
            <v>1438.09</v>
          </cell>
          <cell r="E1402">
            <v>1436.04</v>
          </cell>
          <cell r="F1402">
            <v>1583.72</v>
          </cell>
          <cell r="G1402">
            <v>1581.56</v>
          </cell>
        </row>
        <row r="1403">
          <cell r="A1403">
            <v>44029</v>
          </cell>
          <cell r="B1403">
            <v>1802.9</v>
          </cell>
          <cell r="C1403">
            <v>1807.35</v>
          </cell>
          <cell r="D1403">
            <v>1435.47</v>
          </cell>
          <cell r="E1403">
            <v>1442.45</v>
          </cell>
          <cell r="F1403">
            <v>1578.98</v>
          </cell>
          <cell r="G1403">
            <v>1581.07</v>
          </cell>
        </row>
        <row r="1404">
          <cell r="A1404">
            <v>44032</v>
          </cell>
          <cell r="B1404">
            <v>1810.3</v>
          </cell>
          <cell r="C1404">
            <v>1815.65</v>
          </cell>
          <cell r="D1404">
            <v>1437.92</v>
          </cell>
          <cell r="E1404">
            <v>1438.18</v>
          </cell>
          <cell r="F1404">
            <v>1580.21</v>
          </cell>
          <cell r="G1404">
            <v>1590.87</v>
          </cell>
        </row>
        <row r="1405">
          <cell r="A1405">
            <v>44033</v>
          </cell>
          <cell r="B1405">
            <v>1823.2</v>
          </cell>
          <cell r="C1405">
            <v>1842.55</v>
          </cell>
          <cell r="D1405">
            <v>1436.86</v>
          </cell>
          <cell r="E1405">
            <v>1449.35</v>
          </cell>
          <cell r="F1405">
            <v>1594.21</v>
          </cell>
          <cell r="G1405">
            <v>1608.36</v>
          </cell>
        </row>
        <row r="1406">
          <cell r="A1406">
            <v>44034</v>
          </cell>
          <cell r="B1406">
            <v>1851</v>
          </cell>
          <cell r="C1406">
            <v>1852.4</v>
          </cell>
          <cell r="D1406">
            <v>1462.85</v>
          </cell>
          <cell r="E1406">
            <v>1456.91</v>
          </cell>
          <cell r="F1406">
            <v>1604.82</v>
          </cell>
          <cell r="G1406">
            <v>1598.44</v>
          </cell>
        </row>
        <row r="1407">
          <cell r="A1407">
            <v>44035</v>
          </cell>
          <cell r="B1407">
            <v>1882.35</v>
          </cell>
          <cell r="C1407">
            <v>1878.3</v>
          </cell>
          <cell r="D1407">
            <v>1480.28</v>
          </cell>
          <cell r="E1407">
            <v>1477.47</v>
          </cell>
          <cell r="F1407">
            <v>1624.47</v>
          </cell>
          <cell r="G1407">
            <v>1621.54</v>
          </cell>
        </row>
        <row r="1408">
          <cell r="A1408">
            <v>44036</v>
          </cell>
          <cell r="B1408">
            <v>1893.85</v>
          </cell>
          <cell r="C1408">
            <v>1902.1</v>
          </cell>
          <cell r="D1408">
            <v>1486.67</v>
          </cell>
          <cell r="E1408">
            <v>1490.3</v>
          </cell>
          <cell r="F1408">
            <v>1631.55</v>
          </cell>
          <cell r="G1408">
            <v>1638.09</v>
          </cell>
        </row>
        <row r="1409">
          <cell r="A1409">
            <v>44039</v>
          </cell>
          <cell r="B1409">
            <v>1940.55</v>
          </cell>
          <cell r="C1409">
            <v>1936.65</v>
          </cell>
          <cell r="D1409">
            <v>1511.3</v>
          </cell>
          <cell r="E1409">
            <v>1504.78</v>
          </cell>
          <cell r="F1409">
            <v>1659.56</v>
          </cell>
          <cell r="G1409">
            <v>1647.7</v>
          </cell>
        </row>
        <row r="1410">
          <cell r="A1410">
            <v>44040</v>
          </cell>
          <cell r="B1410">
            <v>1931.65</v>
          </cell>
          <cell r="C1410">
            <v>1940.9</v>
          </cell>
          <cell r="D1410">
            <v>1499.15</v>
          </cell>
          <cell r="E1410">
            <v>1501.48</v>
          </cell>
          <cell r="F1410">
            <v>1647.7</v>
          </cell>
          <cell r="G1410">
            <v>1654.23</v>
          </cell>
        </row>
        <row r="1411">
          <cell r="A1411">
            <v>44041</v>
          </cell>
          <cell r="B1411">
            <v>1954.35</v>
          </cell>
          <cell r="C1411">
            <v>1950.9</v>
          </cell>
          <cell r="D1411">
            <v>1506.8</v>
          </cell>
          <cell r="E1411">
            <v>1502.39</v>
          </cell>
          <cell r="F1411">
            <v>1663.54</v>
          </cell>
          <cell r="G1411">
            <v>1659.24</v>
          </cell>
        </row>
        <row r="1412">
          <cell r="A1412">
            <v>44042</v>
          </cell>
          <cell r="B1412">
            <v>1952.2</v>
          </cell>
          <cell r="C1412">
            <v>1957.65</v>
          </cell>
          <cell r="D1412">
            <v>1503</v>
          </cell>
          <cell r="E1412">
            <v>1502.1</v>
          </cell>
          <cell r="F1412">
            <v>1662.3</v>
          </cell>
          <cell r="G1412">
            <v>1662.44</v>
          </cell>
        </row>
        <row r="1413">
          <cell r="A1413">
            <v>44043</v>
          </cell>
          <cell r="B1413">
            <v>1974.7</v>
          </cell>
          <cell r="C1413">
            <v>1964.9</v>
          </cell>
          <cell r="D1413">
            <v>1505.91</v>
          </cell>
          <cell r="E1413">
            <v>1492.54</v>
          </cell>
          <cell r="F1413">
            <v>1666.84</v>
          </cell>
          <cell r="G1413">
            <v>1661.72</v>
          </cell>
        </row>
        <row r="1414">
          <cell r="A1414">
            <v>44046</v>
          </cell>
          <cell r="B1414">
            <v>1972.95</v>
          </cell>
          <cell r="C1414">
            <v>1958.55</v>
          </cell>
          <cell r="D1414">
            <v>1509.5</v>
          </cell>
          <cell r="E1414">
            <v>1504.56</v>
          </cell>
          <cell r="F1414">
            <v>1678.39</v>
          </cell>
          <cell r="G1414">
            <v>1670.45</v>
          </cell>
        </row>
        <row r="1415">
          <cell r="A1415">
            <v>44047</v>
          </cell>
          <cell r="B1415">
            <v>1972.25</v>
          </cell>
          <cell r="C1415">
            <v>1977.9</v>
          </cell>
          <cell r="D1415">
            <v>1508.77</v>
          </cell>
          <cell r="E1415">
            <v>1519.62</v>
          </cell>
          <cell r="F1415">
            <v>1671.09</v>
          </cell>
          <cell r="G1415">
            <v>1686.56</v>
          </cell>
        </row>
        <row r="1416">
          <cell r="A1416">
            <v>44048</v>
          </cell>
          <cell r="B1416">
            <v>2034.45</v>
          </cell>
          <cell r="C1416">
            <v>2048.15</v>
          </cell>
          <cell r="D1416">
            <v>1553.3</v>
          </cell>
          <cell r="E1416">
            <v>1558.03</v>
          </cell>
          <cell r="F1416">
            <v>1718.09</v>
          </cell>
          <cell r="G1416">
            <v>1722.9</v>
          </cell>
        </row>
        <row r="1417">
          <cell r="A1417">
            <v>44049</v>
          </cell>
          <cell r="B1417">
            <v>2049.15</v>
          </cell>
          <cell r="C1417">
            <v>2067.15</v>
          </cell>
          <cell r="D1417">
            <v>1555.3</v>
          </cell>
          <cell r="E1417">
            <v>1569.59</v>
          </cell>
          <cell r="F1417">
            <v>1728.87</v>
          </cell>
          <cell r="G1417">
            <v>1743.43</v>
          </cell>
        </row>
        <row r="1418">
          <cell r="A1418">
            <v>44050</v>
          </cell>
          <cell r="B1418">
            <v>2061.5</v>
          </cell>
          <cell r="C1418">
            <v>2031.15</v>
          </cell>
          <cell r="D1418">
            <v>1574.37</v>
          </cell>
          <cell r="E1418">
            <v>1559.52</v>
          </cell>
          <cell r="F1418">
            <v>1743.82</v>
          </cell>
          <cell r="G1418">
            <v>1726.88</v>
          </cell>
        </row>
        <row r="1419">
          <cell r="A1419">
            <v>44053</v>
          </cell>
          <cell r="B1419">
            <v>2030.3</v>
          </cell>
          <cell r="C1419">
            <v>2044.5</v>
          </cell>
          <cell r="D1419">
            <v>1552.98</v>
          </cell>
          <cell r="E1419">
            <v>1561.38</v>
          </cell>
          <cell r="F1419">
            <v>1725.35</v>
          </cell>
          <cell r="G1419">
            <v>1734.96</v>
          </cell>
        </row>
        <row r="1420">
          <cell r="A1420">
            <v>44054</v>
          </cell>
          <cell r="B1420">
            <v>1996.6</v>
          </cell>
          <cell r="C1420">
            <v>1939.65</v>
          </cell>
          <cell r="D1420">
            <v>1524.4</v>
          </cell>
          <cell r="E1420">
            <v>1479.57</v>
          </cell>
          <cell r="F1420">
            <v>1694.51</v>
          </cell>
          <cell r="G1420">
            <v>1646.76</v>
          </cell>
        </row>
        <row r="1421">
          <cell r="A1421">
            <v>44055</v>
          </cell>
          <cell r="B1421">
            <v>1931.7</v>
          </cell>
          <cell r="C1421">
            <v>1931.9</v>
          </cell>
          <cell r="D1421">
            <v>1479.1</v>
          </cell>
          <cell r="E1421">
            <v>1483.7</v>
          </cell>
          <cell r="F1421">
            <v>1642.14</v>
          </cell>
          <cell r="G1421">
            <v>1640.57</v>
          </cell>
        </row>
        <row r="1422">
          <cell r="A1422">
            <v>44056</v>
          </cell>
          <cell r="B1422">
            <v>1931</v>
          </cell>
          <cell r="C1422">
            <v>1944.25</v>
          </cell>
          <cell r="D1422">
            <v>1476.06</v>
          </cell>
          <cell r="E1422">
            <v>1482.3</v>
          </cell>
          <cell r="F1422">
            <v>1632.47</v>
          </cell>
          <cell r="G1422">
            <v>1640.17</v>
          </cell>
        </row>
        <row r="1423">
          <cell r="A1423">
            <v>44057</v>
          </cell>
          <cell r="B1423">
            <v>1948.3</v>
          </cell>
          <cell r="C1423">
            <v>1944.75</v>
          </cell>
          <cell r="D1423">
            <v>1491.42</v>
          </cell>
          <cell r="E1423">
            <v>1482.09</v>
          </cell>
          <cell r="F1423">
            <v>1653.33</v>
          </cell>
          <cell r="G1423">
            <v>1643.31</v>
          </cell>
        </row>
        <row r="1424">
          <cell r="A1424">
            <v>44060</v>
          </cell>
          <cell r="B1424">
            <v>1949.85</v>
          </cell>
          <cell r="C1424">
            <v>1972.85</v>
          </cell>
          <cell r="D1424">
            <v>1488.13</v>
          </cell>
          <cell r="E1424">
            <v>1505.68</v>
          </cell>
          <cell r="F1424">
            <v>1645.87</v>
          </cell>
          <cell r="G1424">
            <v>1661.53</v>
          </cell>
        </row>
        <row r="1425">
          <cell r="A1425">
            <v>44061</v>
          </cell>
          <cell r="B1425">
            <v>2005.15</v>
          </cell>
          <cell r="C1425">
            <v>2008.75</v>
          </cell>
          <cell r="D1425">
            <v>1522.51</v>
          </cell>
          <cell r="E1425">
            <v>1517.61</v>
          </cell>
          <cell r="F1425">
            <v>1684.53</v>
          </cell>
          <cell r="G1425">
            <v>1680.52</v>
          </cell>
        </row>
        <row r="1426">
          <cell r="A1426">
            <v>44062</v>
          </cell>
          <cell r="B1426">
            <v>1993.15</v>
          </cell>
          <cell r="C1426">
            <v>1981</v>
          </cell>
          <cell r="D1426">
            <v>1504.23</v>
          </cell>
          <cell r="E1426">
            <v>1498.63</v>
          </cell>
          <cell r="F1426">
            <v>1668.47</v>
          </cell>
          <cell r="G1426">
            <v>1658.3</v>
          </cell>
        </row>
        <row r="1427">
          <cell r="A1427">
            <v>44063</v>
          </cell>
          <cell r="B1427">
            <v>1928.05</v>
          </cell>
          <cell r="C1427">
            <v>1927.15</v>
          </cell>
          <cell r="D1427">
            <v>1471.68</v>
          </cell>
          <cell r="E1427">
            <v>1469.84</v>
          </cell>
          <cell r="F1427">
            <v>1630.55</v>
          </cell>
          <cell r="G1427">
            <v>1629.6</v>
          </cell>
        </row>
        <row r="1428">
          <cell r="A1428">
            <v>44064</v>
          </cell>
          <cell r="B1428">
            <v>1932.85</v>
          </cell>
          <cell r="C1428">
            <v>1924.35</v>
          </cell>
          <cell r="D1428">
            <v>1465.87</v>
          </cell>
          <cell r="E1428">
            <v>1470.2</v>
          </cell>
          <cell r="F1428">
            <v>1635.58</v>
          </cell>
          <cell r="G1428">
            <v>1637.04</v>
          </cell>
        </row>
        <row r="1429">
          <cell r="A1429">
            <v>44067</v>
          </cell>
          <cell r="B1429">
            <v>1947.55</v>
          </cell>
          <cell r="C1429">
            <v>1943.95</v>
          </cell>
          <cell r="D1429">
            <v>1484.03</v>
          </cell>
          <cell r="E1429">
            <v>1485.57</v>
          </cell>
          <cell r="F1429">
            <v>1646.26</v>
          </cell>
          <cell r="G1429">
            <v>1643.61</v>
          </cell>
        </row>
        <row r="1430">
          <cell r="A1430">
            <v>44068</v>
          </cell>
          <cell r="B1430">
            <v>1925.45</v>
          </cell>
          <cell r="C1430">
            <v>1911.15</v>
          </cell>
          <cell r="D1430">
            <v>1468.35</v>
          </cell>
          <cell r="E1430">
            <v>1455.15</v>
          </cell>
          <cell r="F1430">
            <v>1626.43</v>
          </cell>
          <cell r="G1430">
            <v>1616.26</v>
          </cell>
        </row>
        <row r="1431">
          <cell r="A1431">
            <v>44069</v>
          </cell>
          <cell r="B1431">
            <v>1918.5</v>
          </cell>
          <cell r="C1431">
            <v>1932.95</v>
          </cell>
          <cell r="D1431">
            <v>1458.83</v>
          </cell>
          <cell r="E1431">
            <v>1465.95</v>
          </cell>
          <cell r="F1431">
            <v>1624.39</v>
          </cell>
          <cell r="G1431">
            <v>1636.05</v>
          </cell>
        </row>
        <row r="1432">
          <cell r="A1432">
            <v>44070</v>
          </cell>
          <cell r="B1432">
            <v>1938.8</v>
          </cell>
          <cell r="C1432">
            <v>1923.85</v>
          </cell>
          <cell r="D1432">
            <v>1467.87</v>
          </cell>
          <cell r="E1432">
            <v>1458.86</v>
          </cell>
          <cell r="F1432">
            <v>1638.87</v>
          </cell>
          <cell r="G1432">
            <v>1632.39</v>
          </cell>
        </row>
        <row r="1433">
          <cell r="A1433">
            <v>44071</v>
          </cell>
          <cell r="B1433">
            <v>1955.85</v>
          </cell>
          <cell r="C1433">
            <v>1957.35</v>
          </cell>
          <cell r="D1433">
            <v>1471.97</v>
          </cell>
          <cell r="E1433">
            <v>1472.91</v>
          </cell>
          <cell r="F1433">
            <v>1642.72</v>
          </cell>
          <cell r="G1433">
            <v>1647.31</v>
          </cell>
        </row>
        <row r="1434">
          <cell r="A1434">
            <v>44075</v>
          </cell>
          <cell r="B1434">
            <v>1987.95</v>
          </cell>
          <cell r="C1434">
            <v>1972.35</v>
          </cell>
          <cell r="D1434">
            <v>1479.83</v>
          </cell>
          <cell r="E1434">
            <v>1469.6</v>
          </cell>
          <cell r="F1434">
            <v>1661.33</v>
          </cell>
          <cell r="G1434">
            <v>1651.45</v>
          </cell>
        </row>
        <row r="1435">
          <cell r="A1435">
            <v>44076</v>
          </cell>
          <cell r="B1435">
            <v>1969</v>
          </cell>
          <cell r="C1435">
            <v>1947.05</v>
          </cell>
          <cell r="D1435">
            <v>1475.17</v>
          </cell>
          <cell r="E1435">
            <v>1462.43</v>
          </cell>
          <cell r="F1435">
            <v>1659.47</v>
          </cell>
          <cell r="G1435">
            <v>1645.45</v>
          </cell>
        </row>
        <row r="1436">
          <cell r="A1436">
            <v>44077</v>
          </cell>
          <cell r="B1436">
            <v>1934.1</v>
          </cell>
          <cell r="C1436">
            <v>1940.45</v>
          </cell>
          <cell r="D1436">
            <v>1453.86</v>
          </cell>
          <cell r="E1436">
            <v>1459.99</v>
          </cell>
          <cell r="F1436">
            <v>1635.28</v>
          </cell>
          <cell r="G1436">
            <v>1637.74</v>
          </cell>
        </row>
        <row r="1437">
          <cell r="A1437">
            <v>44078</v>
          </cell>
          <cell r="B1437">
            <v>1937.6</v>
          </cell>
          <cell r="C1437">
            <v>1926.3</v>
          </cell>
          <cell r="D1437">
            <v>1456.49</v>
          </cell>
          <cell r="E1437">
            <v>1459.56</v>
          </cell>
          <cell r="F1437">
            <v>1634.75</v>
          </cell>
          <cell r="G1437">
            <v>1633.12</v>
          </cell>
        </row>
        <row r="1438">
          <cell r="A1438">
            <v>44081</v>
          </cell>
          <cell r="B1438">
            <v>1928.4</v>
          </cell>
          <cell r="C1438">
            <v>1928.45</v>
          </cell>
          <cell r="D1438">
            <v>1463.08</v>
          </cell>
          <cell r="E1438">
            <v>1465.43</v>
          </cell>
          <cell r="F1438">
            <v>1629.88</v>
          </cell>
          <cell r="G1438">
            <v>1631.47</v>
          </cell>
        </row>
        <row r="1439">
          <cell r="A1439">
            <v>44082</v>
          </cell>
          <cell r="B1439">
            <v>1920.6</v>
          </cell>
          <cell r="C1439">
            <v>1910.95</v>
          </cell>
          <cell r="D1439">
            <v>1467.72</v>
          </cell>
          <cell r="E1439">
            <v>1466.27</v>
          </cell>
          <cell r="F1439">
            <v>1626.17</v>
          </cell>
          <cell r="G1439">
            <v>1622.4</v>
          </cell>
        </row>
        <row r="1440">
          <cell r="A1440">
            <v>44083</v>
          </cell>
          <cell r="B1440">
            <v>1928.4</v>
          </cell>
          <cell r="C1440">
            <v>1947.2</v>
          </cell>
          <cell r="D1440">
            <v>1489.69</v>
          </cell>
          <cell r="E1440">
            <v>1496.62</v>
          </cell>
          <cell r="F1440">
            <v>1638.56</v>
          </cell>
          <cell r="G1440">
            <v>1647.14</v>
          </cell>
        </row>
        <row r="1441">
          <cell r="A1441">
            <v>44084</v>
          </cell>
          <cell r="B1441">
            <v>1944.8</v>
          </cell>
          <cell r="C1441">
            <v>1966.25</v>
          </cell>
          <cell r="D1441">
            <v>1493.41</v>
          </cell>
          <cell r="E1441">
            <v>1519.71</v>
          </cell>
          <cell r="F1441">
            <v>1643.74</v>
          </cell>
          <cell r="G1441">
            <v>1651.26</v>
          </cell>
        </row>
        <row r="1442">
          <cell r="A1442">
            <v>44085</v>
          </cell>
          <cell r="B1442">
            <v>1944.5</v>
          </cell>
          <cell r="C1442">
            <v>1947.4</v>
          </cell>
          <cell r="D1442">
            <v>1519.82</v>
          </cell>
          <cell r="E1442">
            <v>1523.06</v>
          </cell>
          <cell r="F1442">
            <v>1639.41</v>
          </cell>
          <cell r="G1442">
            <v>1644.38</v>
          </cell>
        </row>
        <row r="1443">
          <cell r="A1443">
            <v>44088</v>
          </cell>
          <cell r="B1443">
            <v>1942.3</v>
          </cell>
          <cell r="C1443">
            <v>1958.7</v>
          </cell>
          <cell r="D1443">
            <v>1511.69</v>
          </cell>
          <cell r="E1443">
            <v>1518.97</v>
          </cell>
          <cell r="F1443">
            <v>1638.14</v>
          </cell>
          <cell r="G1443">
            <v>1648.83</v>
          </cell>
        </row>
        <row r="1444">
          <cell r="A1444">
            <v>44089</v>
          </cell>
          <cell r="B1444">
            <v>1963.55</v>
          </cell>
          <cell r="C1444">
            <v>1949.35</v>
          </cell>
          <cell r="D1444">
            <v>1523.13</v>
          </cell>
          <cell r="E1444">
            <v>1513.09</v>
          </cell>
          <cell r="F1444">
            <v>1652.13</v>
          </cell>
          <cell r="G1444">
            <v>1644.67</v>
          </cell>
        </row>
        <row r="1445">
          <cell r="A1445">
            <v>44090</v>
          </cell>
          <cell r="B1445">
            <v>1964.8</v>
          </cell>
          <cell r="C1445">
            <v>1961.8</v>
          </cell>
          <cell r="D1445">
            <v>1521.15</v>
          </cell>
          <cell r="E1445">
            <v>1512.55</v>
          </cell>
          <cell r="F1445">
            <v>1654.56</v>
          </cell>
          <cell r="G1445">
            <v>1656.74</v>
          </cell>
        </row>
        <row r="1446">
          <cell r="A1446">
            <v>44091</v>
          </cell>
          <cell r="B1446">
            <v>1936.1</v>
          </cell>
          <cell r="C1446">
            <v>1936.25</v>
          </cell>
          <cell r="D1446">
            <v>1494.67</v>
          </cell>
          <cell r="E1446">
            <v>1499.82</v>
          </cell>
          <cell r="F1446">
            <v>1642.78</v>
          </cell>
          <cell r="G1446">
            <v>1640.2</v>
          </cell>
        </row>
        <row r="1447">
          <cell r="A1447">
            <v>44092</v>
          </cell>
          <cell r="B1447">
            <v>1954.75</v>
          </cell>
          <cell r="C1447">
            <v>1950.85</v>
          </cell>
          <cell r="D1447">
            <v>1505.16</v>
          </cell>
          <cell r="E1447">
            <v>1508.01</v>
          </cell>
          <cell r="F1447">
            <v>1647.85</v>
          </cell>
          <cell r="G1447">
            <v>1648.66</v>
          </cell>
        </row>
        <row r="1448">
          <cell r="A1448">
            <v>44095</v>
          </cell>
          <cell r="B1448">
            <v>1930.9</v>
          </cell>
          <cell r="C1448">
            <v>1909.35</v>
          </cell>
          <cell r="D1448">
            <v>1503.21</v>
          </cell>
          <cell r="E1448">
            <v>1489.48</v>
          </cell>
          <cell r="F1448">
            <v>1638.18</v>
          </cell>
          <cell r="G1448">
            <v>1624.47</v>
          </cell>
        </row>
        <row r="1449">
          <cell r="A1449">
            <v>44096</v>
          </cell>
          <cell r="B1449">
            <v>1903.1</v>
          </cell>
          <cell r="C1449">
            <v>1906</v>
          </cell>
          <cell r="D1449">
            <v>1487.46</v>
          </cell>
          <cell r="E1449">
            <v>1493.16</v>
          </cell>
          <cell r="F1449">
            <v>1621.63</v>
          </cell>
          <cell r="G1449">
            <v>1625.25</v>
          </cell>
        </row>
        <row r="1450">
          <cell r="A1450">
            <v>44097</v>
          </cell>
          <cell r="B1450">
            <v>1888.1</v>
          </cell>
          <cell r="C1450">
            <v>1873.4</v>
          </cell>
          <cell r="D1450">
            <v>1483.48</v>
          </cell>
          <cell r="E1450">
            <v>1470.06</v>
          </cell>
          <cell r="F1450">
            <v>1611.49</v>
          </cell>
          <cell r="G1450">
            <v>1603.63</v>
          </cell>
        </row>
        <row r="1451">
          <cell r="A1451">
            <v>44098</v>
          </cell>
          <cell r="B1451">
            <v>1850.75</v>
          </cell>
          <cell r="C1451">
            <v>1861.75</v>
          </cell>
          <cell r="D1451">
            <v>1453.21</v>
          </cell>
          <cell r="E1451">
            <v>1460.92</v>
          </cell>
          <cell r="F1451">
            <v>1588.68</v>
          </cell>
          <cell r="G1451">
            <v>1598.5</v>
          </cell>
        </row>
        <row r="1452">
          <cell r="A1452">
            <v>44099</v>
          </cell>
          <cell r="B1452">
            <v>1870.05</v>
          </cell>
          <cell r="C1452">
            <v>1859.7</v>
          </cell>
          <cell r="D1452">
            <v>1467.05</v>
          </cell>
          <cell r="E1452">
            <v>1462.65</v>
          </cell>
          <cell r="F1452">
            <v>1605.25</v>
          </cell>
          <cell r="G1452">
            <v>1598.78</v>
          </cell>
        </row>
        <row r="1453">
          <cell r="A1453">
            <v>44102</v>
          </cell>
          <cell r="B1453">
            <v>1850.95</v>
          </cell>
          <cell r="C1453">
            <v>1864.3</v>
          </cell>
          <cell r="D1453">
            <v>1440.78</v>
          </cell>
          <cell r="E1453">
            <v>1448.37</v>
          </cell>
          <cell r="F1453">
            <v>1589.41</v>
          </cell>
          <cell r="G1453">
            <v>1597.52</v>
          </cell>
        </row>
        <row r="1454">
          <cell r="A1454">
            <v>44103</v>
          </cell>
          <cell r="B1454">
            <v>1882.4</v>
          </cell>
          <cell r="C1454">
            <v>1883.95</v>
          </cell>
          <cell r="D1454">
            <v>1461.87</v>
          </cell>
          <cell r="E1454">
            <v>1465.71</v>
          </cell>
          <cell r="F1454">
            <v>1610.02</v>
          </cell>
          <cell r="G1454">
            <v>1606.44</v>
          </cell>
        </row>
        <row r="1455">
          <cell r="A1455">
            <v>44104</v>
          </cell>
          <cell r="B1455">
            <v>1883.4</v>
          </cell>
          <cell r="C1455">
            <v>1886.9</v>
          </cell>
          <cell r="D1455">
            <v>1468.49</v>
          </cell>
          <cell r="E1455">
            <v>1467.63</v>
          </cell>
          <cell r="F1455">
            <v>1609.74</v>
          </cell>
          <cell r="G1455">
            <v>1613.3</v>
          </cell>
        </row>
        <row r="1456">
          <cell r="A1456">
            <v>44105</v>
          </cell>
          <cell r="B1456">
            <v>1895.55</v>
          </cell>
          <cell r="C1456">
            <v>1902</v>
          </cell>
          <cell r="D1456">
            <v>1477.01</v>
          </cell>
          <cell r="E1456">
            <v>1476.33</v>
          </cell>
          <cell r="F1456">
            <v>1615.96</v>
          </cell>
          <cell r="G1456">
            <v>1619.74</v>
          </cell>
        </row>
        <row r="1457">
          <cell r="A1457">
            <v>44106</v>
          </cell>
          <cell r="B1457">
            <v>1906.4</v>
          </cell>
          <cell r="C1457">
            <v>1903.05</v>
          </cell>
          <cell r="D1457">
            <v>1473.46</v>
          </cell>
          <cell r="E1457">
            <v>1471.82</v>
          </cell>
          <cell r="F1457">
            <v>1627.87</v>
          </cell>
          <cell r="G1457">
            <v>1624.44</v>
          </cell>
        </row>
        <row r="1458">
          <cell r="A1458">
            <v>44109</v>
          </cell>
          <cell r="B1458">
            <v>1899.65</v>
          </cell>
          <cell r="C1458">
            <v>1909.6</v>
          </cell>
          <cell r="D1458">
            <v>1467.48</v>
          </cell>
          <cell r="E1458">
            <v>1472.49</v>
          </cell>
          <cell r="F1458">
            <v>1616.41</v>
          </cell>
          <cell r="G1458">
            <v>1620.49</v>
          </cell>
        </row>
        <row r="1459">
          <cell r="A1459">
            <v>44110</v>
          </cell>
          <cell r="B1459">
            <v>1912.5</v>
          </cell>
          <cell r="C1459">
            <v>1913.4</v>
          </cell>
          <cell r="D1459">
            <v>1472.82</v>
          </cell>
          <cell r="E1459">
            <v>1476</v>
          </cell>
          <cell r="F1459">
            <v>1623.33</v>
          </cell>
          <cell r="G1459">
            <v>1623.9</v>
          </cell>
        </row>
        <row r="1460">
          <cell r="A1460">
            <v>44111</v>
          </cell>
          <cell r="B1460">
            <v>1888</v>
          </cell>
          <cell r="C1460">
            <v>1884.5</v>
          </cell>
          <cell r="D1460">
            <v>1464.33</v>
          </cell>
          <cell r="E1460">
            <v>1463.69</v>
          </cell>
          <cell r="F1460">
            <v>1605.56</v>
          </cell>
          <cell r="G1460">
            <v>1601.83</v>
          </cell>
        </row>
        <row r="1461">
          <cell r="A1461">
            <v>44112</v>
          </cell>
          <cell r="B1461">
            <v>1891.35</v>
          </cell>
          <cell r="C1461">
            <v>1887.45</v>
          </cell>
          <cell r="D1461">
            <v>1460.12</v>
          </cell>
          <cell r="E1461">
            <v>1460.7</v>
          </cell>
          <cell r="F1461">
            <v>1608.03</v>
          </cell>
          <cell r="G1461">
            <v>1607.73</v>
          </cell>
        </row>
        <row r="1462">
          <cell r="A1462">
            <v>44113</v>
          </cell>
          <cell r="B1462">
            <v>1912.4</v>
          </cell>
          <cell r="C1462">
            <v>1923.25</v>
          </cell>
          <cell r="D1462">
            <v>1478.48</v>
          </cell>
          <cell r="E1462">
            <v>1482.63</v>
          </cell>
          <cell r="F1462">
            <v>1620.76</v>
          </cell>
          <cell r="G1462">
            <v>1628.99</v>
          </cell>
        </row>
        <row r="1463">
          <cell r="A1463">
            <v>44116</v>
          </cell>
          <cell r="B1463">
            <v>1919.8</v>
          </cell>
          <cell r="C1463">
            <v>1925.5</v>
          </cell>
          <cell r="D1463">
            <v>1475.37</v>
          </cell>
          <cell r="E1463">
            <v>1476.28</v>
          </cell>
          <cell r="F1463">
            <v>1627.41</v>
          </cell>
          <cell r="G1463">
            <v>1629.74</v>
          </cell>
        </row>
        <row r="1464">
          <cell r="A1464">
            <v>44117</v>
          </cell>
          <cell r="B1464">
            <v>1920.8</v>
          </cell>
          <cell r="C1464">
            <v>1891.3</v>
          </cell>
          <cell r="D1464">
            <v>1471.33</v>
          </cell>
          <cell r="E1464">
            <v>1457.06</v>
          </cell>
          <cell r="F1464">
            <v>1629.03</v>
          </cell>
          <cell r="G1464">
            <v>1608.74</v>
          </cell>
        </row>
        <row r="1465">
          <cell r="A1465">
            <v>44118</v>
          </cell>
          <cell r="B1465">
            <v>1896.45</v>
          </cell>
          <cell r="C1465">
            <v>1910.05</v>
          </cell>
          <cell r="D1465">
            <v>1466.15</v>
          </cell>
          <cell r="E1465">
            <v>1464.63</v>
          </cell>
          <cell r="F1465">
            <v>1616.91</v>
          </cell>
          <cell r="G1465">
            <v>1624.12</v>
          </cell>
        </row>
        <row r="1466">
          <cell r="A1466">
            <v>44119</v>
          </cell>
          <cell r="B1466">
            <v>1891.7</v>
          </cell>
          <cell r="C1466">
            <v>1891.9</v>
          </cell>
          <cell r="D1466">
            <v>1460.01</v>
          </cell>
          <cell r="E1466">
            <v>1462.06</v>
          </cell>
          <cell r="F1466">
            <v>1615.89</v>
          </cell>
          <cell r="G1466">
            <v>1617.57</v>
          </cell>
        </row>
        <row r="1467">
          <cell r="A1467">
            <v>44120</v>
          </cell>
          <cell r="B1467">
            <v>1908.2</v>
          </cell>
          <cell r="C1467">
            <v>1905.05</v>
          </cell>
          <cell r="D1467">
            <v>1475.42</v>
          </cell>
          <cell r="E1467">
            <v>1475.46</v>
          </cell>
          <cell r="F1467">
            <v>1629.22</v>
          </cell>
          <cell r="G1467">
            <v>1624.25</v>
          </cell>
        </row>
        <row r="1468">
          <cell r="A1468">
            <v>44123</v>
          </cell>
          <cell r="B1468">
            <v>1910</v>
          </cell>
          <cell r="C1468">
            <v>1905.6</v>
          </cell>
          <cell r="D1468">
            <v>1468.41</v>
          </cell>
          <cell r="E1468">
            <v>1465.6</v>
          </cell>
          <cell r="F1468">
            <v>1624.65</v>
          </cell>
          <cell r="G1468">
            <v>1617.47</v>
          </cell>
        </row>
        <row r="1469">
          <cell r="A1469">
            <v>44124</v>
          </cell>
          <cell r="B1469">
            <v>1906.35</v>
          </cell>
          <cell r="C1469">
            <v>1898.4</v>
          </cell>
          <cell r="D1469">
            <v>1469.61</v>
          </cell>
          <cell r="E1469">
            <v>1464.05</v>
          </cell>
          <cell r="F1469">
            <v>1615.44</v>
          </cell>
          <cell r="G1469">
            <v>1606.43</v>
          </cell>
        </row>
        <row r="1470">
          <cell r="A1470">
            <v>44125</v>
          </cell>
          <cell r="B1470">
            <v>1918.95</v>
          </cell>
          <cell r="C1470">
            <v>1924.15</v>
          </cell>
          <cell r="D1470">
            <v>1470.68</v>
          </cell>
          <cell r="E1470">
            <v>1466.59</v>
          </cell>
          <cell r="F1470">
            <v>1619.98</v>
          </cell>
          <cell r="G1470">
            <v>1622.44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1354-36AC-4AB1-AB2E-2D97CE04B3C1}">
  <dimension ref="A1:K1516"/>
  <sheetViews>
    <sheetView tabSelected="1" workbookViewId="0">
      <selection activeCell="I2" sqref="I2"/>
    </sheetView>
  </sheetViews>
  <sheetFormatPr defaultRowHeight="24" x14ac:dyDescent="0.8"/>
  <cols>
    <col min="2" max="3" width="10.09765625" customWidth="1"/>
  </cols>
  <sheetData>
    <row r="1" spans="1:11" x14ac:dyDescent="0.8">
      <c r="A1" t="s">
        <v>5</v>
      </c>
      <c r="B1" t="s">
        <v>6</v>
      </c>
      <c r="C1" t="s">
        <v>8</v>
      </c>
      <c r="D1" t="s">
        <v>0</v>
      </c>
      <c r="E1" t="s">
        <v>9</v>
      </c>
      <c r="F1" t="s">
        <v>1</v>
      </c>
      <c r="G1" t="s">
        <v>2</v>
      </c>
      <c r="H1" t="s">
        <v>4</v>
      </c>
      <c r="I1" t="s">
        <v>11</v>
      </c>
      <c r="J1" t="s">
        <v>10</v>
      </c>
      <c r="K1" t="s">
        <v>12</v>
      </c>
    </row>
    <row r="2" spans="1:11" x14ac:dyDescent="0.8">
      <c r="A2" t="s">
        <v>3</v>
      </c>
      <c r="B2" s="1">
        <v>42005</v>
      </c>
      <c r="C2" s="2">
        <f>YEAR(B2)</f>
        <v>2015</v>
      </c>
      <c r="D2">
        <f>MONTH(B2)</f>
        <v>1</v>
      </c>
      <c r="E2" t="str">
        <f>CONCATENATE(C2,D2)</f>
        <v>20151</v>
      </c>
      <c r="F2">
        <v>63.027999999999999</v>
      </c>
      <c r="G2">
        <v>52.69</v>
      </c>
      <c r="H2">
        <f>VLOOKUP(E2,[1]Sheet1!$D$2:$G$71,2,0)</f>
        <v>97928.91</v>
      </c>
      <c r="I2">
        <f>VLOOKUP(B2,[2]Sheet1!$B$2:$F$1439,3,0)</f>
        <v>7.88</v>
      </c>
      <c r="J2">
        <f>VLOOKUP(E2,[3]Sheet1!$D$2:$E$188,2,0)</f>
        <v>0.4</v>
      </c>
      <c r="K2">
        <v>1000</v>
      </c>
    </row>
    <row r="3" spans="1:11" x14ac:dyDescent="0.8">
      <c r="A3" t="s">
        <v>3</v>
      </c>
      <c r="B3" s="1">
        <v>42006</v>
      </c>
      <c r="C3" s="2">
        <f t="shared" ref="C3:C66" si="0">YEAR(B3)</f>
        <v>2015</v>
      </c>
      <c r="D3">
        <f t="shared" ref="D3:D66" si="1">MONTH(B3)</f>
        <v>1</v>
      </c>
      <c r="E3" t="str">
        <f t="shared" ref="E3:E66" si="2">CONCATENATE(C3,D3)</f>
        <v>20151</v>
      </c>
      <c r="F3">
        <v>63.027999999999999</v>
      </c>
      <c r="G3">
        <f>VLOOKUP(B3,'[4]CL=F'!$A$2:$G$1765,6,0)</f>
        <v>52.689999</v>
      </c>
      <c r="H3">
        <f>VLOOKUP(E3,[1]Sheet1!$D$2:$G$71,2,0)</f>
        <v>97928.91</v>
      </c>
      <c r="I3">
        <f>VLOOKUP(B3,[2]Sheet1!$B$2:$F$1439,3,0)</f>
        <v>7.8719999999999999</v>
      </c>
      <c r="J3">
        <f>VLOOKUP(E3,[3]Sheet1!$D$2:$E$188,2,0)</f>
        <v>0.4</v>
      </c>
      <c r="K3">
        <f>VLOOKUP(B3,'[5]LBMA-GOLD'!$A$2:$G$1470,3,0)</f>
        <v>1172</v>
      </c>
    </row>
    <row r="4" spans="1:11" x14ac:dyDescent="0.8">
      <c r="A4" t="s">
        <v>3</v>
      </c>
      <c r="B4" s="1">
        <v>42009</v>
      </c>
      <c r="C4" s="2">
        <f t="shared" si="0"/>
        <v>2015</v>
      </c>
      <c r="D4">
        <f t="shared" si="1"/>
        <v>1</v>
      </c>
      <c r="E4" t="str">
        <f t="shared" si="2"/>
        <v>20151</v>
      </c>
      <c r="F4">
        <v>63.277999999999999</v>
      </c>
      <c r="G4">
        <f>VLOOKUP(B4,'[4]CL=F'!$A$2:$G$1765,6,0)</f>
        <v>50.040000999999997</v>
      </c>
      <c r="H4">
        <f>VLOOKUP(E4,[1]Sheet1!$D$2:$G$71,2,0)</f>
        <v>97928.91</v>
      </c>
      <c r="I4">
        <f>VLOOKUP(B4,[2]Sheet1!$B$2:$F$1439,3,0)</f>
        <v>7.8920000000000003</v>
      </c>
      <c r="J4">
        <f>VLOOKUP(E4,[3]Sheet1!$D$2:$E$188,2,0)</f>
        <v>0.4</v>
      </c>
      <c r="K4">
        <f>VLOOKUP(B4,'[5]LBMA-GOLD'!$A$2:$G$1470,3,0)</f>
        <v>1200</v>
      </c>
    </row>
    <row r="5" spans="1:11" x14ac:dyDescent="0.8">
      <c r="A5" t="s">
        <v>3</v>
      </c>
      <c r="B5" s="1">
        <v>42010</v>
      </c>
      <c r="C5" s="2">
        <f t="shared" si="0"/>
        <v>2015</v>
      </c>
      <c r="D5">
        <f t="shared" si="1"/>
        <v>1</v>
      </c>
      <c r="E5" t="str">
        <f t="shared" si="2"/>
        <v>20151</v>
      </c>
      <c r="F5">
        <v>63.338000999999998</v>
      </c>
      <c r="G5">
        <f>VLOOKUP(B5,'[4]CL=F'!$A$2:$G$1765,6,0)</f>
        <v>47.93</v>
      </c>
      <c r="H5">
        <f>VLOOKUP(E5,[1]Sheet1!$D$2:$G$71,2,0)</f>
        <v>97928.91</v>
      </c>
      <c r="I5">
        <f>VLOOKUP(B5,[2]Sheet1!$B$2:$F$1439,3,0)</f>
        <v>7.899</v>
      </c>
      <c r="J5">
        <f>VLOOKUP(E5,[3]Sheet1!$D$2:$E$188,2,0)</f>
        <v>0.4</v>
      </c>
      <c r="K5">
        <f>VLOOKUP(B5,'[5]LBMA-GOLD'!$A$2:$G$1470,3,0)</f>
        <v>1210.25</v>
      </c>
    </row>
    <row r="6" spans="1:11" x14ac:dyDescent="0.8">
      <c r="A6" t="s">
        <v>3</v>
      </c>
      <c r="B6" s="1">
        <v>42011</v>
      </c>
      <c r="C6" s="2">
        <f t="shared" si="0"/>
        <v>2015</v>
      </c>
      <c r="D6">
        <f t="shared" si="1"/>
        <v>1</v>
      </c>
      <c r="E6" t="str">
        <f t="shared" si="2"/>
        <v>20151</v>
      </c>
      <c r="F6">
        <v>63.568001000000002</v>
      </c>
      <c r="G6">
        <f>VLOOKUP(B6,'[4]CL=F'!$A$2:$G$1765,6,0)</f>
        <v>48.650002000000001</v>
      </c>
      <c r="H6">
        <f>VLOOKUP(E6,[1]Sheet1!$D$2:$G$71,2,0)</f>
        <v>97928.91</v>
      </c>
      <c r="I6">
        <f>VLOOKUP(B6,[2]Sheet1!$B$2:$F$1439,3,0)</f>
        <v>7.8559999999999999</v>
      </c>
      <c r="J6">
        <f>VLOOKUP(E6,[3]Sheet1!$D$2:$E$188,2,0)</f>
        <v>0.4</v>
      </c>
      <c r="K6">
        <f>VLOOKUP(B6,'[5]LBMA-GOLD'!$A$2:$G$1470,3,0)</f>
        <v>1210.5</v>
      </c>
    </row>
    <row r="7" spans="1:11" x14ac:dyDescent="0.8">
      <c r="A7" t="s">
        <v>3</v>
      </c>
      <c r="B7" s="1">
        <v>42012</v>
      </c>
      <c r="C7" s="2">
        <f t="shared" si="0"/>
        <v>2015</v>
      </c>
      <c r="D7">
        <f t="shared" si="1"/>
        <v>1</v>
      </c>
      <c r="E7" t="str">
        <f t="shared" si="2"/>
        <v>20151</v>
      </c>
      <c r="F7">
        <v>63.272998999999999</v>
      </c>
      <c r="G7">
        <f>VLOOKUP(B7,'[4]CL=F'!$A$2:$G$1765,6,0)</f>
        <v>48.790000999999997</v>
      </c>
      <c r="H7">
        <f>VLOOKUP(E7,[1]Sheet1!$D$2:$G$71,2,0)</f>
        <v>97928.91</v>
      </c>
      <c r="I7">
        <f>VLOOKUP(B7,[2]Sheet1!$B$2:$F$1439,3,0)</f>
        <v>7.86</v>
      </c>
      <c r="J7">
        <f>VLOOKUP(E7,[3]Sheet1!$D$2:$E$188,2,0)</f>
        <v>0.4</v>
      </c>
      <c r="K7">
        <f>VLOOKUP(B7,'[5]LBMA-GOLD'!$A$2:$G$1470,3,0)</f>
        <v>1215.5</v>
      </c>
    </row>
    <row r="8" spans="1:11" x14ac:dyDescent="0.8">
      <c r="A8" t="s">
        <v>3</v>
      </c>
      <c r="B8" s="1">
        <v>42013</v>
      </c>
      <c r="C8" s="2">
        <f t="shared" si="0"/>
        <v>2015</v>
      </c>
      <c r="D8">
        <f t="shared" si="1"/>
        <v>1</v>
      </c>
      <c r="E8" t="str">
        <f t="shared" si="2"/>
        <v>20151</v>
      </c>
      <c r="F8">
        <v>62.667999000000002</v>
      </c>
      <c r="G8">
        <f>VLOOKUP(B8,'[4]CL=F'!$A$2:$G$1765,6,0)</f>
        <v>48.360000999999997</v>
      </c>
      <c r="H8">
        <f>VLOOKUP(E8,[1]Sheet1!$D$2:$G$71,2,0)</f>
        <v>97928.91</v>
      </c>
      <c r="I8">
        <f>VLOOKUP(B8,[2]Sheet1!$B$2:$F$1439,3,0)</f>
        <v>7.8440000000000003</v>
      </c>
      <c r="J8">
        <f>VLOOKUP(E8,[3]Sheet1!$D$2:$E$188,2,0)</f>
        <v>0.4</v>
      </c>
      <c r="K8">
        <f>VLOOKUP(B8,'[5]LBMA-GOLD'!$A$2:$G$1470,3,0)</f>
        <v>1217.75</v>
      </c>
    </row>
    <row r="9" spans="1:11" x14ac:dyDescent="0.8">
      <c r="A9" t="s">
        <v>3</v>
      </c>
      <c r="B9" s="1">
        <v>42016</v>
      </c>
      <c r="C9" s="2">
        <f t="shared" si="0"/>
        <v>2015</v>
      </c>
      <c r="D9">
        <f t="shared" si="1"/>
        <v>1</v>
      </c>
      <c r="E9" t="str">
        <f t="shared" si="2"/>
        <v>20151</v>
      </c>
      <c r="F9">
        <v>62.347999999999999</v>
      </c>
      <c r="G9">
        <f>VLOOKUP(B9,'[4]CL=F'!$A$2:$G$1765,6,0)</f>
        <v>46.07</v>
      </c>
      <c r="H9">
        <f>VLOOKUP(E9,[1]Sheet1!$D$2:$G$71,2,0)</f>
        <v>97928.91</v>
      </c>
      <c r="I9">
        <f>VLOOKUP(B9,[2]Sheet1!$B$2:$F$1439,3,0)</f>
        <v>7.8120000000000003</v>
      </c>
      <c r="J9">
        <f>VLOOKUP(E9,[3]Sheet1!$D$2:$E$188,2,0)</f>
        <v>0.4</v>
      </c>
      <c r="K9">
        <f>VLOOKUP(B9,'[5]LBMA-GOLD'!$A$2:$G$1470,3,0)</f>
        <v>1226.5</v>
      </c>
    </row>
    <row r="10" spans="1:11" x14ac:dyDescent="0.8">
      <c r="A10" t="s">
        <v>3</v>
      </c>
      <c r="B10" s="1">
        <v>42017</v>
      </c>
      <c r="C10" s="2">
        <f t="shared" si="0"/>
        <v>2015</v>
      </c>
      <c r="D10">
        <f t="shared" si="1"/>
        <v>1</v>
      </c>
      <c r="E10" t="str">
        <f t="shared" si="2"/>
        <v>20151</v>
      </c>
      <c r="F10">
        <v>62.068001000000002</v>
      </c>
      <c r="G10">
        <f>VLOOKUP(B10,'[4]CL=F'!$A$2:$G$1765,6,0)</f>
        <v>45.889999000000003</v>
      </c>
      <c r="H10">
        <f>VLOOKUP(E10,[1]Sheet1!$D$2:$G$71,2,0)</f>
        <v>97928.91</v>
      </c>
      <c r="I10">
        <f>VLOOKUP(B10,[2]Sheet1!$B$2:$F$1439,3,0)</f>
        <v>7.7679999999999998</v>
      </c>
      <c r="J10">
        <f>VLOOKUP(E10,[3]Sheet1!$D$2:$E$188,2,0)</f>
        <v>0.4</v>
      </c>
      <c r="K10">
        <f>VLOOKUP(B10,'[5]LBMA-GOLD'!$A$2:$G$1470,3,0)</f>
        <v>1231.5</v>
      </c>
    </row>
    <row r="11" spans="1:11" x14ac:dyDescent="0.8">
      <c r="A11" t="s">
        <v>3</v>
      </c>
      <c r="B11" s="1">
        <v>42018</v>
      </c>
      <c r="C11" s="2">
        <f t="shared" si="0"/>
        <v>2015</v>
      </c>
      <c r="D11">
        <f t="shared" si="1"/>
        <v>1</v>
      </c>
      <c r="E11" t="str">
        <f t="shared" si="2"/>
        <v>20151</v>
      </c>
      <c r="F11">
        <v>61.972999999999999</v>
      </c>
      <c r="G11">
        <f>VLOOKUP(B11,'[4]CL=F'!$A$2:$G$1765,6,0)</f>
        <v>48.48</v>
      </c>
      <c r="H11">
        <f>VLOOKUP(E11,[1]Sheet1!$D$2:$G$71,2,0)</f>
        <v>97928.91</v>
      </c>
      <c r="I11">
        <f>VLOOKUP(B11,[2]Sheet1!$B$2:$F$1439,3,0)</f>
        <v>7.7720000000000002</v>
      </c>
      <c r="J11">
        <f>VLOOKUP(E11,[3]Sheet1!$D$2:$E$188,2,0)</f>
        <v>0.4</v>
      </c>
      <c r="K11">
        <f>VLOOKUP(B11,'[5]LBMA-GOLD'!$A$2:$G$1470,3,0)</f>
        <v>1235</v>
      </c>
    </row>
    <row r="12" spans="1:11" x14ac:dyDescent="0.8">
      <c r="A12" t="s">
        <v>3</v>
      </c>
      <c r="B12" s="1">
        <v>42019</v>
      </c>
      <c r="C12" s="2">
        <f t="shared" si="0"/>
        <v>2015</v>
      </c>
      <c r="D12">
        <f t="shared" si="1"/>
        <v>1</v>
      </c>
      <c r="E12" t="str">
        <f t="shared" si="2"/>
        <v>20151</v>
      </c>
      <c r="F12">
        <v>62.088000999999998</v>
      </c>
      <c r="G12">
        <f>VLOOKUP(B12,'[4]CL=F'!$A$2:$G$1765,6,0)</f>
        <v>46.25</v>
      </c>
      <c r="H12">
        <f>VLOOKUP(E12,[1]Sheet1!$D$2:$G$71,2,0)</f>
        <v>97928.91</v>
      </c>
      <c r="I12">
        <f>VLOOKUP(B12,[2]Sheet1!$B$2:$F$1439,3,0)</f>
        <v>7.694</v>
      </c>
      <c r="J12">
        <f>VLOOKUP(E12,[3]Sheet1!$D$2:$E$188,2,0)</f>
        <v>0.4</v>
      </c>
      <c r="K12">
        <f>VLOOKUP(B12,'[5]LBMA-GOLD'!$A$2:$G$1470,3,0)</f>
        <v>1259</v>
      </c>
    </row>
    <row r="13" spans="1:11" x14ac:dyDescent="0.8">
      <c r="A13" t="s">
        <v>3</v>
      </c>
      <c r="B13" s="1">
        <v>42020</v>
      </c>
      <c r="C13" s="2">
        <f t="shared" si="0"/>
        <v>2015</v>
      </c>
      <c r="D13">
        <f t="shared" si="1"/>
        <v>1</v>
      </c>
      <c r="E13" t="str">
        <f t="shared" si="2"/>
        <v>20151</v>
      </c>
      <c r="F13">
        <v>62.057999000000002</v>
      </c>
      <c r="G13">
        <f>VLOOKUP(B13,'[4]CL=F'!$A$2:$G$1765,6,0)</f>
        <v>48.689999</v>
      </c>
      <c r="H13">
        <f>VLOOKUP(E13,[1]Sheet1!$D$2:$G$71,2,0)</f>
        <v>97928.91</v>
      </c>
      <c r="I13">
        <f>VLOOKUP(B13,[2]Sheet1!$B$2:$F$1439,3,0)</f>
        <v>7.7060000000000004</v>
      </c>
      <c r="J13">
        <f>VLOOKUP(E13,[3]Sheet1!$D$2:$E$188,2,0)</f>
        <v>0.4</v>
      </c>
      <c r="K13">
        <f>VLOOKUP(B13,'[5]LBMA-GOLD'!$A$2:$G$1470,3,0)</f>
        <v>1277.5</v>
      </c>
    </row>
    <row r="14" spans="1:11" x14ac:dyDescent="0.8">
      <c r="A14" t="s">
        <v>3</v>
      </c>
      <c r="B14" s="1">
        <v>42023</v>
      </c>
      <c r="C14" s="2">
        <f t="shared" si="0"/>
        <v>2015</v>
      </c>
      <c r="D14">
        <f t="shared" si="1"/>
        <v>1</v>
      </c>
      <c r="E14" t="str">
        <f t="shared" si="2"/>
        <v>20151</v>
      </c>
      <c r="F14">
        <v>61.862999000000002</v>
      </c>
      <c r="G14" t="e">
        <f>VLOOKUP(B14,'[4]CL=F'!$A$2:$G$1765,6,0)</f>
        <v>#N/A</v>
      </c>
      <c r="H14">
        <f>VLOOKUP(E14,[1]Sheet1!$D$2:$G$71,2,0)</f>
        <v>97928.91</v>
      </c>
      <c r="I14">
        <f>VLOOKUP(B14,[2]Sheet1!$B$2:$F$1439,3,0)</f>
        <v>7.7229999999999999</v>
      </c>
      <c r="J14">
        <f>VLOOKUP(E14,[3]Sheet1!$D$2:$E$188,2,0)</f>
        <v>0.4</v>
      </c>
      <c r="K14">
        <f>VLOOKUP(B14,'[5]LBMA-GOLD'!$A$2:$G$1470,3,0)</f>
        <v>1273.75</v>
      </c>
    </row>
    <row r="15" spans="1:11" x14ac:dyDescent="0.8">
      <c r="A15" t="s">
        <v>3</v>
      </c>
      <c r="B15" s="1">
        <v>42024</v>
      </c>
      <c r="C15" s="2">
        <f t="shared" si="0"/>
        <v>2015</v>
      </c>
      <c r="D15">
        <f t="shared" si="1"/>
        <v>1</v>
      </c>
      <c r="E15" t="str">
        <f t="shared" si="2"/>
        <v>20151</v>
      </c>
      <c r="F15">
        <v>61.637999999999998</v>
      </c>
      <c r="G15">
        <f>VLOOKUP(B15,'[4]CL=F'!$A$2:$G$1765,6,0)</f>
        <v>46.389999000000003</v>
      </c>
      <c r="H15">
        <f>VLOOKUP(E15,[1]Sheet1!$D$2:$G$71,2,0)</f>
        <v>97928.91</v>
      </c>
      <c r="I15">
        <f>VLOOKUP(B15,[2]Sheet1!$B$2:$F$1439,3,0)</f>
        <v>7.7229999999999999</v>
      </c>
      <c r="J15">
        <f>VLOOKUP(E15,[3]Sheet1!$D$2:$E$188,2,0)</f>
        <v>0.4</v>
      </c>
      <c r="K15">
        <f>VLOOKUP(B15,'[5]LBMA-GOLD'!$A$2:$G$1470,3,0)</f>
        <v>1288.75</v>
      </c>
    </row>
    <row r="16" spans="1:11" x14ac:dyDescent="0.8">
      <c r="A16" t="s">
        <v>3</v>
      </c>
      <c r="B16" s="1">
        <v>42025</v>
      </c>
      <c r="C16" s="2">
        <f t="shared" si="0"/>
        <v>2015</v>
      </c>
      <c r="D16">
        <f t="shared" si="1"/>
        <v>1</v>
      </c>
      <c r="E16" t="str">
        <f t="shared" si="2"/>
        <v>20151</v>
      </c>
      <c r="F16">
        <v>61.647998999999999</v>
      </c>
      <c r="G16">
        <f>VLOOKUP(B16,'[4]CL=F'!$A$2:$G$1765,6,0)</f>
        <v>47.779998999999997</v>
      </c>
      <c r="H16">
        <f>VLOOKUP(E16,[1]Sheet1!$D$2:$G$71,2,0)</f>
        <v>97928.91</v>
      </c>
      <c r="I16">
        <f>VLOOKUP(B16,[2]Sheet1!$B$2:$F$1439,3,0)</f>
        <v>7.69</v>
      </c>
      <c r="J16">
        <f>VLOOKUP(E16,[3]Sheet1!$D$2:$E$188,2,0)</f>
        <v>0.4</v>
      </c>
      <c r="K16">
        <f>VLOOKUP(B16,'[5]LBMA-GOLD'!$A$2:$G$1470,3,0)</f>
        <v>1293.5</v>
      </c>
    </row>
    <row r="17" spans="1:11" x14ac:dyDescent="0.8">
      <c r="A17" t="s">
        <v>3</v>
      </c>
      <c r="B17" s="1">
        <v>42026</v>
      </c>
      <c r="C17" s="2">
        <f t="shared" si="0"/>
        <v>2015</v>
      </c>
      <c r="D17">
        <f t="shared" si="1"/>
        <v>1</v>
      </c>
      <c r="E17" t="str">
        <f t="shared" si="2"/>
        <v>20151</v>
      </c>
      <c r="F17">
        <v>61.553001000000002</v>
      </c>
      <c r="G17">
        <f>VLOOKUP(B17,'[4]CL=F'!$A$2:$G$1765,6,0)</f>
        <v>46.310001</v>
      </c>
      <c r="H17">
        <f>VLOOKUP(E17,[1]Sheet1!$D$2:$G$71,2,0)</f>
        <v>97928.91</v>
      </c>
      <c r="I17">
        <f>VLOOKUP(B17,[2]Sheet1!$B$2:$F$1439,3,0)</f>
        <v>7.7119999999999997</v>
      </c>
      <c r="J17">
        <f>VLOOKUP(E17,[3]Sheet1!$D$2:$E$188,2,0)</f>
        <v>0.4</v>
      </c>
      <c r="K17">
        <f>VLOOKUP(B17,'[5]LBMA-GOLD'!$A$2:$G$1470,3,0)</f>
        <v>1295.75</v>
      </c>
    </row>
    <row r="18" spans="1:11" x14ac:dyDescent="0.8">
      <c r="A18" t="s">
        <v>3</v>
      </c>
      <c r="B18" s="1">
        <v>42027</v>
      </c>
      <c r="C18" s="2">
        <f t="shared" si="0"/>
        <v>2015</v>
      </c>
      <c r="D18">
        <f t="shared" si="1"/>
        <v>1</v>
      </c>
      <c r="E18" t="str">
        <f t="shared" si="2"/>
        <v>20151</v>
      </c>
      <c r="F18">
        <v>61.597999999999999</v>
      </c>
      <c r="G18">
        <f>VLOOKUP(B18,'[4]CL=F'!$A$2:$G$1765,6,0)</f>
        <v>45.59</v>
      </c>
      <c r="H18">
        <f>VLOOKUP(E18,[1]Sheet1!$D$2:$G$71,2,0)</f>
        <v>97928.91</v>
      </c>
      <c r="I18">
        <f>VLOOKUP(B18,[2]Sheet1!$B$2:$F$1439,3,0)</f>
        <v>7.7039999999999997</v>
      </c>
      <c r="J18">
        <f>VLOOKUP(E18,[3]Sheet1!$D$2:$E$188,2,0)</f>
        <v>0.4</v>
      </c>
      <c r="K18">
        <f>VLOOKUP(B18,'[5]LBMA-GOLD'!$A$2:$G$1470,3,0)</f>
        <v>1294.75</v>
      </c>
    </row>
    <row r="19" spans="1:11" x14ac:dyDescent="0.8">
      <c r="A19" t="s">
        <v>3</v>
      </c>
      <c r="B19" s="1">
        <v>42030</v>
      </c>
      <c r="C19" s="2">
        <f t="shared" si="0"/>
        <v>2015</v>
      </c>
      <c r="D19">
        <f t="shared" si="1"/>
        <v>1</v>
      </c>
      <c r="E19" t="str">
        <f t="shared" si="2"/>
        <v>20151</v>
      </c>
      <c r="F19">
        <v>61.432999000000002</v>
      </c>
      <c r="G19">
        <f>VLOOKUP(B19,'[4]CL=F'!$A$2:$G$1765,6,0)</f>
        <v>45.150002000000001</v>
      </c>
      <c r="H19">
        <f>VLOOKUP(E19,[1]Sheet1!$D$2:$G$71,2,0)</f>
        <v>97928.91</v>
      </c>
      <c r="I19" t="e">
        <f>VLOOKUP(B19,[2]Sheet1!$B$2:$F$1439,3,0)</f>
        <v>#N/A</v>
      </c>
      <c r="J19">
        <f>VLOOKUP(E19,[3]Sheet1!$D$2:$E$188,2,0)</f>
        <v>0.4</v>
      </c>
      <c r="K19">
        <f>VLOOKUP(B19,'[5]LBMA-GOLD'!$A$2:$G$1470,3,0)</f>
        <v>1281.25</v>
      </c>
    </row>
    <row r="20" spans="1:11" x14ac:dyDescent="0.8">
      <c r="A20" t="s">
        <v>3</v>
      </c>
      <c r="B20" s="1">
        <v>42031</v>
      </c>
      <c r="C20" s="2">
        <f t="shared" si="0"/>
        <v>2015</v>
      </c>
      <c r="D20">
        <f t="shared" si="1"/>
        <v>1</v>
      </c>
      <c r="E20" t="str">
        <f t="shared" si="2"/>
        <v>20151</v>
      </c>
      <c r="F20">
        <v>61.472999999999999</v>
      </c>
      <c r="G20">
        <f>VLOOKUP(B20,'[4]CL=F'!$A$2:$G$1765,6,0)</f>
        <v>46.23</v>
      </c>
      <c r="H20">
        <f>VLOOKUP(E20,[1]Sheet1!$D$2:$G$71,2,0)</f>
        <v>97928.91</v>
      </c>
      <c r="I20">
        <f>VLOOKUP(B20,[2]Sheet1!$B$2:$F$1439,3,0)</f>
        <v>7.7039999999999997</v>
      </c>
      <c r="J20">
        <f>VLOOKUP(E20,[3]Sheet1!$D$2:$E$188,2,0)</f>
        <v>0.4</v>
      </c>
      <c r="K20">
        <f>VLOOKUP(B20,'[5]LBMA-GOLD'!$A$2:$G$1470,3,0)</f>
        <v>1288.5</v>
      </c>
    </row>
    <row r="21" spans="1:11" x14ac:dyDescent="0.8">
      <c r="A21" t="s">
        <v>3</v>
      </c>
      <c r="B21" s="1">
        <v>42032</v>
      </c>
      <c r="C21" s="2">
        <f t="shared" si="0"/>
        <v>2015</v>
      </c>
      <c r="D21">
        <f t="shared" si="1"/>
        <v>1</v>
      </c>
      <c r="E21" t="str">
        <f t="shared" si="2"/>
        <v>20151</v>
      </c>
      <c r="F21">
        <v>61.402999999999999</v>
      </c>
      <c r="G21">
        <f>VLOOKUP(B21,'[4]CL=F'!$A$2:$G$1765,6,0)</f>
        <v>44.450001</v>
      </c>
      <c r="H21">
        <f>VLOOKUP(E21,[1]Sheet1!$D$2:$G$71,2,0)</f>
        <v>97928.91</v>
      </c>
      <c r="I21">
        <f>VLOOKUP(B21,[2]Sheet1!$B$2:$F$1439,3,0)</f>
        <v>7.7050000000000001</v>
      </c>
      <c r="J21">
        <f>VLOOKUP(E21,[3]Sheet1!$D$2:$E$188,2,0)</f>
        <v>0.4</v>
      </c>
      <c r="K21">
        <f>VLOOKUP(B21,'[5]LBMA-GOLD'!$A$2:$G$1470,3,0)</f>
        <v>1288</v>
      </c>
    </row>
    <row r="22" spans="1:11" x14ac:dyDescent="0.8">
      <c r="A22" t="s">
        <v>3</v>
      </c>
      <c r="B22" s="1">
        <v>42033</v>
      </c>
      <c r="C22" s="2">
        <f t="shared" si="0"/>
        <v>2015</v>
      </c>
      <c r="D22">
        <f t="shared" si="1"/>
        <v>1</v>
      </c>
      <c r="E22" t="str">
        <f t="shared" si="2"/>
        <v>20151</v>
      </c>
      <c r="F22">
        <v>61.351002000000001</v>
      </c>
      <c r="G22">
        <f>VLOOKUP(B22,'[4]CL=F'!$A$2:$G$1765,6,0)</f>
        <v>44.529998999999997</v>
      </c>
      <c r="H22">
        <f>VLOOKUP(E22,[1]Sheet1!$D$2:$G$71,2,0)</f>
        <v>97928.91</v>
      </c>
      <c r="I22">
        <f>VLOOKUP(B22,[2]Sheet1!$B$2:$F$1439,3,0)</f>
        <v>7.7110000000000003</v>
      </c>
      <c r="J22">
        <f>VLOOKUP(E22,[3]Sheet1!$D$2:$E$188,2,0)</f>
        <v>0.4</v>
      </c>
      <c r="K22">
        <f>VLOOKUP(B22,'[5]LBMA-GOLD'!$A$2:$G$1470,3,0)</f>
        <v>1268.75</v>
      </c>
    </row>
    <row r="23" spans="1:11" x14ac:dyDescent="0.8">
      <c r="A23" t="s">
        <v>3</v>
      </c>
      <c r="B23" s="1">
        <v>42034</v>
      </c>
      <c r="C23" s="2">
        <f t="shared" si="0"/>
        <v>2015</v>
      </c>
      <c r="D23">
        <f t="shared" si="1"/>
        <v>1</v>
      </c>
      <c r="E23" t="str">
        <f t="shared" si="2"/>
        <v>20151</v>
      </c>
      <c r="F23">
        <v>61.796000999999997</v>
      </c>
      <c r="G23">
        <f>VLOOKUP(B23,'[4]CL=F'!$A$2:$G$1765,6,0)</f>
        <v>48.240001999999997</v>
      </c>
      <c r="H23">
        <f>VLOOKUP(E23,[1]Sheet1!$D$2:$G$71,2,0)</f>
        <v>97928.91</v>
      </c>
      <c r="I23">
        <f>VLOOKUP(B23,[2]Sheet1!$B$2:$F$1439,3,0)</f>
        <v>7.6909999999999998</v>
      </c>
      <c r="J23">
        <f>VLOOKUP(E23,[3]Sheet1!$D$2:$E$188,2,0)</f>
        <v>0.4</v>
      </c>
      <c r="K23">
        <f>VLOOKUP(B23,'[5]LBMA-GOLD'!$A$2:$G$1470,3,0)</f>
        <v>1260.25</v>
      </c>
    </row>
    <row r="24" spans="1:11" x14ac:dyDescent="0.8">
      <c r="A24" t="s">
        <v>3</v>
      </c>
      <c r="B24" s="1">
        <v>42037</v>
      </c>
      <c r="C24" s="2">
        <f t="shared" si="0"/>
        <v>2015</v>
      </c>
      <c r="D24">
        <f t="shared" si="1"/>
        <v>2</v>
      </c>
      <c r="E24" t="str">
        <f t="shared" si="2"/>
        <v>20152</v>
      </c>
      <c r="F24">
        <v>62.012999999999998</v>
      </c>
      <c r="G24">
        <f>VLOOKUP(B24,'[4]CL=F'!$A$2:$G$1765,6,0)</f>
        <v>49.57</v>
      </c>
      <c r="H24">
        <f>VLOOKUP(E24,[1]Sheet1!$D$2:$G$71,2,0)</f>
        <v>98624.75</v>
      </c>
      <c r="I24">
        <f>VLOOKUP(B24,[2]Sheet1!$B$2:$F$1439,3,0)</f>
        <v>7.6520000000000001</v>
      </c>
      <c r="J24">
        <f>VLOOKUP(E24,[3]Sheet1!$D$2:$E$188,2,0)</f>
        <v>-0.39</v>
      </c>
      <c r="K24">
        <f>VLOOKUP(B24,'[5]LBMA-GOLD'!$A$2:$G$1470,3,0)</f>
        <v>1272.5</v>
      </c>
    </row>
    <row r="25" spans="1:11" x14ac:dyDescent="0.8">
      <c r="A25" t="s">
        <v>3</v>
      </c>
      <c r="B25" s="1">
        <v>42038</v>
      </c>
      <c r="C25" s="2">
        <f t="shared" si="0"/>
        <v>2015</v>
      </c>
      <c r="D25">
        <f t="shared" si="1"/>
        <v>2</v>
      </c>
      <c r="E25" t="str">
        <f t="shared" si="2"/>
        <v>20152</v>
      </c>
      <c r="F25">
        <v>61.728000999999999</v>
      </c>
      <c r="G25">
        <f>VLOOKUP(B25,'[4]CL=F'!$A$2:$G$1765,6,0)</f>
        <v>53.049999</v>
      </c>
      <c r="H25">
        <f>VLOOKUP(E25,[1]Sheet1!$D$2:$G$71,2,0)</f>
        <v>98624.75</v>
      </c>
      <c r="I25">
        <f>VLOOKUP(B25,[2]Sheet1!$B$2:$F$1439,3,0)</f>
        <v>7.7270000000000003</v>
      </c>
      <c r="J25">
        <f>VLOOKUP(E25,[3]Sheet1!$D$2:$E$188,2,0)</f>
        <v>-0.39</v>
      </c>
      <c r="K25">
        <f>VLOOKUP(B25,'[5]LBMA-GOLD'!$A$2:$G$1470,3,0)</f>
        <v>1264.25</v>
      </c>
    </row>
    <row r="26" spans="1:11" x14ac:dyDescent="0.8">
      <c r="A26" t="s">
        <v>3</v>
      </c>
      <c r="B26" s="1">
        <v>42039</v>
      </c>
      <c r="C26" s="2">
        <f t="shared" si="0"/>
        <v>2015</v>
      </c>
      <c r="D26">
        <f t="shared" si="1"/>
        <v>2</v>
      </c>
      <c r="E26" t="str">
        <f t="shared" si="2"/>
        <v>20152</v>
      </c>
      <c r="F26">
        <v>61.613998000000002</v>
      </c>
      <c r="G26">
        <f>VLOOKUP(B26,'[4]CL=F'!$A$2:$G$1765,6,0)</f>
        <v>48.450001</v>
      </c>
      <c r="H26">
        <f>VLOOKUP(E26,[1]Sheet1!$D$2:$G$71,2,0)</f>
        <v>98624.75</v>
      </c>
      <c r="I26">
        <f>VLOOKUP(B26,[2]Sheet1!$B$2:$F$1439,3,0)</f>
        <v>7.7169999999999996</v>
      </c>
      <c r="J26">
        <f>VLOOKUP(E26,[3]Sheet1!$D$2:$E$188,2,0)</f>
        <v>-0.39</v>
      </c>
      <c r="K26">
        <f>VLOOKUP(B26,'[5]LBMA-GOLD'!$A$2:$G$1470,3,0)</f>
        <v>1268.5</v>
      </c>
    </row>
    <row r="27" spans="1:11" x14ac:dyDescent="0.8">
      <c r="A27" t="s">
        <v>3</v>
      </c>
      <c r="B27" s="1">
        <v>42040</v>
      </c>
      <c r="C27" s="2">
        <f t="shared" si="0"/>
        <v>2015</v>
      </c>
      <c r="D27">
        <f t="shared" si="1"/>
        <v>2</v>
      </c>
      <c r="E27" t="str">
        <f t="shared" si="2"/>
        <v>20152</v>
      </c>
      <c r="F27">
        <v>61.860000999999997</v>
      </c>
      <c r="G27">
        <f>VLOOKUP(B27,'[4]CL=F'!$A$2:$G$1765,6,0)</f>
        <v>50.48</v>
      </c>
      <c r="H27">
        <f>VLOOKUP(E27,[1]Sheet1!$D$2:$G$71,2,0)</f>
        <v>98624.75</v>
      </c>
      <c r="I27">
        <f>VLOOKUP(B27,[2]Sheet1!$B$2:$F$1439,3,0)</f>
        <v>7.6989999999999998</v>
      </c>
      <c r="J27">
        <f>VLOOKUP(E27,[3]Sheet1!$D$2:$E$188,2,0)</f>
        <v>-0.39</v>
      </c>
      <c r="K27">
        <f>VLOOKUP(B27,'[5]LBMA-GOLD'!$A$2:$G$1470,3,0)</f>
        <v>1259.25</v>
      </c>
    </row>
    <row r="28" spans="1:11" x14ac:dyDescent="0.8">
      <c r="A28" t="s">
        <v>3</v>
      </c>
      <c r="B28" s="1">
        <v>42041</v>
      </c>
      <c r="C28" s="2">
        <f t="shared" si="0"/>
        <v>2015</v>
      </c>
      <c r="D28">
        <f t="shared" si="1"/>
        <v>2</v>
      </c>
      <c r="E28" t="str">
        <f t="shared" si="2"/>
        <v>20152</v>
      </c>
      <c r="F28">
        <v>61.733001999999999</v>
      </c>
      <c r="G28">
        <f>VLOOKUP(B28,'[4]CL=F'!$A$2:$G$1765,6,0)</f>
        <v>51.689999</v>
      </c>
      <c r="H28">
        <f>VLOOKUP(E28,[1]Sheet1!$D$2:$G$71,2,0)</f>
        <v>98624.75</v>
      </c>
      <c r="I28">
        <f>VLOOKUP(B28,[2]Sheet1!$B$2:$F$1439,3,0)</f>
        <v>7.7</v>
      </c>
      <c r="J28">
        <f>VLOOKUP(E28,[3]Sheet1!$D$2:$E$188,2,0)</f>
        <v>-0.39</v>
      </c>
      <c r="K28">
        <f>VLOOKUP(B28,'[5]LBMA-GOLD'!$A$2:$G$1470,3,0)</f>
        <v>1241</v>
      </c>
    </row>
    <row r="29" spans="1:11" x14ac:dyDescent="0.8">
      <c r="A29" t="s">
        <v>3</v>
      </c>
      <c r="B29" s="1">
        <v>42044</v>
      </c>
      <c r="C29" s="2">
        <f t="shared" si="0"/>
        <v>2015</v>
      </c>
      <c r="D29">
        <f t="shared" si="1"/>
        <v>2</v>
      </c>
      <c r="E29" t="str">
        <f t="shared" si="2"/>
        <v>20152</v>
      </c>
      <c r="F29">
        <v>61.963000999999998</v>
      </c>
      <c r="G29">
        <f>VLOOKUP(B29,'[4]CL=F'!$A$2:$G$1765,6,0)</f>
        <v>52.860000999999997</v>
      </c>
      <c r="H29">
        <f>VLOOKUP(E29,[1]Sheet1!$D$2:$G$71,2,0)</f>
        <v>98624.75</v>
      </c>
      <c r="I29">
        <f>VLOOKUP(B29,[2]Sheet1!$B$2:$F$1439,3,0)</f>
        <v>7.7279999999999998</v>
      </c>
      <c r="J29">
        <f>VLOOKUP(E29,[3]Sheet1!$D$2:$E$188,2,0)</f>
        <v>-0.39</v>
      </c>
      <c r="K29">
        <f>VLOOKUP(B29,'[5]LBMA-GOLD'!$A$2:$G$1470,3,0)</f>
        <v>1238.5</v>
      </c>
    </row>
    <row r="30" spans="1:11" x14ac:dyDescent="0.8">
      <c r="A30" t="s">
        <v>3</v>
      </c>
      <c r="B30" s="1">
        <v>42045</v>
      </c>
      <c r="C30" s="2">
        <f t="shared" si="0"/>
        <v>2015</v>
      </c>
      <c r="D30">
        <f t="shared" si="1"/>
        <v>2</v>
      </c>
      <c r="E30" t="str">
        <f t="shared" si="2"/>
        <v>20152</v>
      </c>
      <c r="F30">
        <v>62.130001</v>
      </c>
      <c r="G30">
        <f>VLOOKUP(B30,'[4]CL=F'!$A$2:$G$1765,6,0)</f>
        <v>50.02</v>
      </c>
      <c r="H30">
        <f>VLOOKUP(E30,[1]Sheet1!$D$2:$G$71,2,0)</f>
        <v>98624.75</v>
      </c>
      <c r="I30">
        <f>VLOOKUP(B30,[2]Sheet1!$B$2:$F$1439,3,0)</f>
        <v>7.7279999999999998</v>
      </c>
      <c r="J30">
        <f>VLOOKUP(E30,[3]Sheet1!$D$2:$E$188,2,0)</f>
        <v>-0.39</v>
      </c>
      <c r="K30">
        <f>VLOOKUP(B30,'[5]LBMA-GOLD'!$A$2:$G$1470,3,0)</f>
        <v>1234.5</v>
      </c>
    </row>
    <row r="31" spans="1:11" x14ac:dyDescent="0.8">
      <c r="A31" t="s">
        <v>3</v>
      </c>
      <c r="B31" s="1">
        <v>42046</v>
      </c>
      <c r="C31" s="2">
        <f t="shared" si="0"/>
        <v>2015</v>
      </c>
      <c r="D31">
        <f t="shared" si="1"/>
        <v>2</v>
      </c>
      <c r="E31" t="str">
        <f t="shared" si="2"/>
        <v>20152</v>
      </c>
      <c r="F31">
        <v>62.341999000000001</v>
      </c>
      <c r="G31">
        <f>VLOOKUP(B31,'[4]CL=F'!$A$2:$G$1765,6,0)</f>
        <v>48.84</v>
      </c>
      <c r="H31">
        <f>VLOOKUP(E31,[1]Sheet1!$D$2:$G$71,2,0)</f>
        <v>98624.75</v>
      </c>
      <c r="I31">
        <f>VLOOKUP(B31,[2]Sheet1!$B$2:$F$1439,3,0)</f>
        <v>7.7320000000000002</v>
      </c>
      <c r="J31">
        <f>VLOOKUP(E31,[3]Sheet1!$D$2:$E$188,2,0)</f>
        <v>-0.39</v>
      </c>
      <c r="K31">
        <f>VLOOKUP(B31,'[5]LBMA-GOLD'!$A$2:$G$1470,3,0)</f>
        <v>1223.75</v>
      </c>
    </row>
    <row r="32" spans="1:11" x14ac:dyDescent="0.8">
      <c r="A32" t="s">
        <v>3</v>
      </c>
      <c r="B32" s="1">
        <v>42047</v>
      </c>
      <c r="C32" s="2">
        <f t="shared" si="0"/>
        <v>2015</v>
      </c>
      <c r="D32">
        <f t="shared" si="1"/>
        <v>2</v>
      </c>
      <c r="E32" t="str">
        <f t="shared" si="2"/>
        <v>20152</v>
      </c>
      <c r="F32">
        <v>62.381999999999998</v>
      </c>
      <c r="G32">
        <f>VLOOKUP(B32,'[4]CL=F'!$A$2:$G$1765,6,0)</f>
        <v>51.209999000000003</v>
      </c>
      <c r="H32">
        <f>VLOOKUP(E32,[1]Sheet1!$D$2:$G$71,2,0)</f>
        <v>98624.75</v>
      </c>
      <c r="I32">
        <f>VLOOKUP(B32,[2]Sheet1!$B$2:$F$1439,3,0)</f>
        <v>7.7430000000000003</v>
      </c>
      <c r="J32">
        <f>VLOOKUP(E32,[3]Sheet1!$D$2:$E$188,2,0)</f>
        <v>-0.39</v>
      </c>
      <c r="K32">
        <f>VLOOKUP(B32,'[5]LBMA-GOLD'!$A$2:$G$1470,3,0)</f>
        <v>1222.5</v>
      </c>
    </row>
    <row r="33" spans="1:11" x14ac:dyDescent="0.8">
      <c r="A33" t="s">
        <v>3</v>
      </c>
      <c r="B33" s="1">
        <v>42048</v>
      </c>
      <c r="C33" s="2">
        <f t="shared" si="0"/>
        <v>2015</v>
      </c>
      <c r="D33">
        <f t="shared" si="1"/>
        <v>2</v>
      </c>
      <c r="E33" t="str">
        <f t="shared" si="2"/>
        <v>20152</v>
      </c>
      <c r="F33">
        <v>62.169998</v>
      </c>
      <c r="G33">
        <f>VLOOKUP(B33,'[4]CL=F'!$A$2:$G$1765,6,0)</f>
        <v>52.779998999999997</v>
      </c>
      <c r="H33">
        <f>VLOOKUP(E33,[1]Sheet1!$D$2:$G$71,2,0)</f>
        <v>98624.75</v>
      </c>
      <c r="I33">
        <f>VLOOKUP(B33,[2]Sheet1!$B$2:$F$1439,3,0)</f>
        <v>7.6970000000000001</v>
      </c>
      <c r="J33">
        <f>VLOOKUP(E33,[3]Sheet1!$D$2:$E$188,2,0)</f>
        <v>-0.39</v>
      </c>
      <c r="K33">
        <f>VLOOKUP(B33,'[5]LBMA-GOLD'!$A$2:$G$1470,3,0)</f>
        <v>1232.5</v>
      </c>
    </row>
    <row r="34" spans="1:11" x14ac:dyDescent="0.8">
      <c r="A34" t="s">
        <v>3</v>
      </c>
      <c r="B34" s="1">
        <v>42051</v>
      </c>
      <c r="C34" s="2">
        <f t="shared" si="0"/>
        <v>2015</v>
      </c>
      <c r="D34">
        <f t="shared" si="1"/>
        <v>2</v>
      </c>
      <c r="E34" t="str">
        <f t="shared" si="2"/>
        <v>20152</v>
      </c>
      <c r="F34">
        <v>62.069000000000003</v>
      </c>
      <c r="G34" t="e">
        <f>VLOOKUP(B34,'[4]CL=F'!$A$2:$G$1765,6,0)</f>
        <v>#N/A</v>
      </c>
      <c r="H34">
        <f>VLOOKUP(E34,[1]Sheet1!$D$2:$G$71,2,0)</f>
        <v>98624.75</v>
      </c>
      <c r="I34">
        <f>VLOOKUP(B34,[2]Sheet1!$B$2:$F$1439,3,0)</f>
        <v>7.7069999999999999</v>
      </c>
      <c r="J34">
        <f>VLOOKUP(E34,[3]Sheet1!$D$2:$E$188,2,0)</f>
        <v>-0.39</v>
      </c>
      <c r="K34">
        <f>VLOOKUP(B34,'[5]LBMA-GOLD'!$A$2:$G$1470,3,0)</f>
        <v>1229.25</v>
      </c>
    </row>
    <row r="35" spans="1:11" x14ac:dyDescent="0.8">
      <c r="A35" t="s">
        <v>3</v>
      </c>
      <c r="B35" s="1">
        <v>42052</v>
      </c>
      <c r="C35" s="2">
        <f t="shared" si="0"/>
        <v>2015</v>
      </c>
      <c r="D35">
        <f t="shared" si="1"/>
        <v>2</v>
      </c>
      <c r="E35" t="str">
        <f t="shared" si="2"/>
        <v>20152</v>
      </c>
      <c r="F35">
        <v>62.186000999999997</v>
      </c>
      <c r="G35">
        <f>VLOOKUP(B35,'[4]CL=F'!$A$2:$G$1765,6,0)</f>
        <v>53.529998999999997</v>
      </c>
      <c r="H35">
        <f>VLOOKUP(E35,[1]Sheet1!$D$2:$G$71,2,0)</f>
        <v>98624.75</v>
      </c>
      <c r="I35" t="e">
        <f>VLOOKUP(B35,[2]Sheet1!$B$2:$F$1439,3,0)</f>
        <v>#N/A</v>
      </c>
      <c r="J35">
        <f>VLOOKUP(E35,[3]Sheet1!$D$2:$E$188,2,0)</f>
        <v>-0.39</v>
      </c>
      <c r="K35">
        <f>VLOOKUP(B35,'[5]LBMA-GOLD'!$A$2:$G$1470,3,0)</f>
        <v>1209.5</v>
      </c>
    </row>
    <row r="36" spans="1:11" x14ac:dyDescent="0.8">
      <c r="A36" t="s">
        <v>3</v>
      </c>
      <c r="B36" s="1">
        <v>42053</v>
      </c>
      <c r="C36" s="2">
        <f t="shared" si="0"/>
        <v>2015</v>
      </c>
      <c r="D36">
        <f t="shared" si="1"/>
        <v>2</v>
      </c>
      <c r="E36" t="str">
        <f t="shared" si="2"/>
        <v>20152</v>
      </c>
      <c r="F36">
        <v>62.112000000000002</v>
      </c>
      <c r="G36">
        <f>VLOOKUP(B36,'[4]CL=F'!$A$2:$G$1765,6,0)</f>
        <v>52.139999000000003</v>
      </c>
      <c r="H36">
        <f>VLOOKUP(E36,[1]Sheet1!$D$2:$G$71,2,0)</f>
        <v>98624.75</v>
      </c>
      <c r="I36">
        <f>VLOOKUP(B36,[2]Sheet1!$B$2:$F$1439,3,0)</f>
        <v>7.7080000000000002</v>
      </c>
      <c r="J36">
        <f>VLOOKUP(E36,[3]Sheet1!$D$2:$E$188,2,0)</f>
        <v>-0.39</v>
      </c>
      <c r="K36">
        <f>VLOOKUP(B36,'[5]LBMA-GOLD'!$A$2:$G$1470,3,0)</f>
        <v>1206</v>
      </c>
    </row>
    <row r="37" spans="1:11" x14ac:dyDescent="0.8">
      <c r="A37" t="s">
        <v>3</v>
      </c>
      <c r="B37" s="1">
        <v>42054</v>
      </c>
      <c r="C37" s="2">
        <f t="shared" si="0"/>
        <v>2015</v>
      </c>
      <c r="D37">
        <f t="shared" si="1"/>
        <v>2</v>
      </c>
      <c r="E37" t="str">
        <f t="shared" si="2"/>
        <v>20152</v>
      </c>
      <c r="F37">
        <v>62.074001000000003</v>
      </c>
      <c r="G37">
        <f>VLOOKUP(B37,'[4]CL=F'!$A$2:$G$1765,6,0)</f>
        <v>51.16</v>
      </c>
      <c r="H37">
        <f>VLOOKUP(E37,[1]Sheet1!$D$2:$G$71,2,0)</f>
        <v>98624.75</v>
      </c>
      <c r="I37">
        <f>VLOOKUP(B37,[2]Sheet1!$B$2:$F$1439,3,0)</f>
        <v>7.71</v>
      </c>
      <c r="J37">
        <f>VLOOKUP(E37,[3]Sheet1!$D$2:$E$188,2,0)</f>
        <v>-0.39</v>
      </c>
      <c r="K37">
        <f>VLOOKUP(B37,'[5]LBMA-GOLD'!$A$2:$G$1470,3,0)</f>
        <v>1209.5</v>
      </c>
    </row>
    <row r="38" spans="1:11" x14ac:dyDescent="0.8">
      <c r="A38" t="s">
        <v>3</v>
      </c>
      <c r="B38" s="1">
        <v>42055</v>
      </c>
      <c r="C38" s="2">
        <f t="shared" si="0"/>
        <v>2015</v>
      </c>
      <c r="D38">
        <f t="shared" si="1"/>
        <v>2</v>
      </c>
      <c r="E38" t="str">
        <f t="shared" si="2"/>
        <v>20152</v>
      </c>
      <c r="F38">
        <v>62.165000999999997</v>
      </c>
      <c r="G38">
        <f>VLOOKUP(B38,'[4]CL=F'!$A$2:$G$1765,6,0)</f>
        <v>50.34</v>
      </c>
      <c r="H38">
        <f>VLOOKUP(E38,[1]Sheet1!$D$2:$G$71,2,0)</f>
        <v>98624.75</v>
      </c>
      <c r="I38">
        <f>VLOOKUP(B38,[2]Sheet1!$B$2:$F$1439,3,0)</f>
        <v>7.6950000000000003</v>
      </c>
      <c r="J38">
        <f>VLOOKUP(E38,[3]Sheet1!$D$2:$E$188,2,0)</f>
        <v>-0.39</v>
      </c>
      <c r="K38">
        <f>VLOOKUP(B38,'[5]LBMA-GOLD'!$A$2:$G$1470,3,0)</f>
        <v>1208.25</v>
      </c>
    </row>
    <row r="39" spans="1:11" x14ac:dyDescent="0.8">
      <c r="A39" t="s">
        <v>3</v>
      </c>
      <c r="B39" s="1">
        <v>42058</v>
      </c>
      <c r="C39" s="2">
        <f t="shared" si="0"/>
        <v>2015</v>
      </c>
      <c r="D39">
        <f t="shared" si="1"/>
        <v>2</v>
      </c>
      <c r="E39" t="str">
        <f t="shared" si="2"/>
        <v>20152</v>
      </c>
      <c r="F39">
        <v>62.101002000000001</v>
      </c>
      <c r="G39">
        <f>VLOOKUP(B39,'[4]CL=F'!$A$2:$G$1765,6,0)</f>
        <v>49.450001</v>
      </c>
      <c r="H39">
        <f>VLOOKUP(E39,[1]Sheet1!$D$2:$G$71,2,0)</f>
        <v>98624.75</v>
      </c>
      <c r="I39">
        <f>VLOOKUP(B39,[2]Sheet1!$B$2:$F$1439,3,0)</f>
        <v>7.702</v>
      </c>
      <c r="J39">
        <f>VLOOKUP(E39,[3]Sheet1!$D$2:$E$188,2,0)</f>
        <v>-0.39</v>
      </c>
      <c r="K39">
        <f>VLOOKUP(B39,'[5]LBMA-GOLD'!$A$2:$G$1470,3,0)</f>
        <v>1204.5</v>
      </c>
    </row>
    <row r="40" spans="1:11" x14ac:dyDescent="0.8">
      <c r="A40" t="s">
        <v>3</v>
      </c>
      <c r="B40" s="1">
        <v>42059</v>
      </c>
      <c r="C40" s="2">
        <f t="shared" si="0"/>
        <v>2015</v>
      </c>
      <c r="D40">
        <f t="shared" si="1"/>
        <v>2</v>
      </c>
      <c r="E40" t="str">
        <f t="shared" si="2"/>
        <v>20152</v>
      </c>
      <c r="F40">
        <v>62.171000999999997</v>
      </c>
      <c r="G40">
        <f>VLOOKUP(B40,'[4]CL=F'!$A$2:$G$1765,6,0)</f>
        <v>49.279998999999997</v>
      </c>
      <c r="H40">
        <f>VLOOKUP(E40,[1]Sheet1!$D$2:$G$71,2,0)</f>
        <v>98624.75</v>
      </c>
      <c r="I40">
        <f>VLOOKUP(B40,[2]Sheet1!$B$2:$F$1439,3,0)</f>
        <v>7.7160000000000002</v>
      </c>
      <c r="J40">
        <f>VLOOKUP(E40,[3]Sheet1!$D$2:$E$188,2,0)</f>
        <v>-0.39</v>
      </c>
      <c r="K40">
        <f>VLOOKUP(B40,'[5]LBMA-GOLD'!$A$2:$G$1470,3,0)</f>
        <v>1192.5</v>
      </c>
    </row>
    <row r="41" spans="1:11" x14ac:dyDescent="0.8">
      <c r="A41" t="s">
        <v>3</v>
      </c>
      <c r="B41" s="1">
        <v>42060</v>
      </c>
      <c r="C41" s="2">
        <f t="shared" si="0"/>
        <v>2015</v>
      </c>
      <c r="D41">
        <f t="shared" si="1"/>
        <v>2</v>
      </c>
      <c r="E41" t="str">
        <f t="shared" si="2"/>
        <v>20152</v>
      </c>
      <c r="F41">
        <v>62.233001999999999</v>
      </c>
      <c r="G41">
        <f>VLOOKUP(B41,'[4]CL=F'!$A$2:$G$1765,6,0)</f>
        <v>50.990001999999997</v>
      </c>
      <c r="H41">
        <f>VLOOKUP(E41,[1]Sheet1!$D$2:$G$71,2,0)</f>
        <v>98624.75</v>
      </c>
      <c r="I41">
        <f>VLOOKUP(B41,[2]Sheet1!$B$2:$F$1439,3,0)</f>
        <v>7.7060000000000004</v>
      </c>
      <c r="J41">
        <f>VLOOKUP(E41,[3]Sheet1!$D$2:$E$188,2,0)</f>
        <v>-0.39</v>
      </c>
      <c r="K41">
        <f>VLOOKUP(B41,'[5]LBMA-GOLD'!$A$2:$G$1470,3,0)</f>
        <v>1204.75</v>
      </c>
    </row>
    <row r="42" spans="1:11" x14ac:dyDescent="0.8">
      <c r="A42" t="s">
        <v>3</v>
      </c>
      <c r="B42" s="1">
        <v>42061</v>
      </c>
      <c r="C42" s="2">
        <f t="shared" si="0"/>
        <v>2015</v>
      </c>
      <c r="D42">
        <f t="shared" si="1"/>
        <v>2</v>
      </c>
      <c r="E42" t="str">
        <f t="shared" si="2"/>
        <v>20152</v>
      </c>
      <c r="F42">
        <v>61.876998999999998</v>
      </c>
      <c r="G42">
        <f>VLOOKUP(B42,'[4]CL=F'!$A$2:$G$1765,6,0)</f>
        <v>48.169998</v>
      </c>
      <c r="H42">
        <f>VLOOKUP(E42,[1]Sheet1!$D$2:$G$71,2,0)</f>
        <v>98624.75</v>
      </c>
      <c r="I42">
        <f>VLOOKUP(B42,[2]Sheet1!$B$2:$F$1439,3,0)</f>
        <v>7.7380000000000004</v>
      </c>
      <c r="J42">
        <f>VLOOKUP(E42,[3]Sheet1!$D$2:$E$188,2,0)</f>
        <v>-0.39</v>
      </c>
      <c r="K42">
        <f>VLOOKUP(B42,'[5]LBMA-GOLD'!$A$2:$G$1470,3,0)</f>
        <v>1208.25</v>
      </c>
    </row>
    <row r="43" spans="1:11" x14ac:dyDescent="0.8">
      <c r="A43" t="s">
        <v>3</v>
      </c>
      <c r="B43" s="1">
        <v>42062</v>
      </c>
      <c r="C43" s="2">
        <f t="shared" si="0"/>
        <v>2015</v>
      </c>
      <c r="D43">
        <f t="shared" si="1"/>
        <v>2</v>
      </c>
      <c r="E43" t="str">
        <f t="shared" si="2"/>
        <v>20152</v>
      </c>
      <c r="F43">
        <v>61.754002</v>
      </c>
      <c r="G43">
        <f>VLOOKUP(B43,'[4]CL=F'!$A$2:$G$1765,6,0)</f>
        <v>49.759998000000003</v>
      </c>
      <c r="H43">
        <f>VLOOKUP(E43,[1]Sheet1!$D$2:$G$71,2,0)</f>
        <v>98624.75</v>
      </c>
      <c r="I43">
        <f>VLOOKUP(B43,[2]Sheet1!$B$2:$F$1439,3,0)</f>
        <v>7.7240000000000002</v>
      </c>
      <c r="J43">
        <f>VLOOKUP(E43,[3]Sheet1!$D$2:$E$188,2,0)</f>
        <v>-0.39</v>
      </c>
      <c r="K43">
        <f>VLOOKUP(B43,'[5]LBMA-GOLD'!$A$2:$G$1470,3,0)</f>
        <v>1214</v>
      </c>
    </row>
    <row r="44" spans="1:11" x14ac:dyDescent="0.8">
      <c r="A44" t="s">
        <v>3</v>
      </c>
      <c r="B44" s="1">
        <v>42065</v>
      </c>
      <c r="C44" s="2">
        <f t="shared" si="0"/>
        <v>2015</v>
      </c>
      <c r="D44">
        <f t="shared" si="1"/>
        <v>3</v>
      </c>
      <c r="E44" t="str">
        <f t="shared" si="2"/>
        <v>20153</v>
      </c>
      <c r="F44">
        <v>61.651001000000001</v>
      </c>
      <c r="G44">
        <f>VLOOKUP(B44,'[4]CL=F'!$A$2:$G$1765,6,0)</f>
        <v>49.59</v>
      </c>
      <c r="H44">
        <f>VLOOKUP(E44,[1]Sheet1!$D$2:$G$71,2,0)</f>
        <v>113231.7</v>
      </c>
      <c r="I44">
        <f>VLOOKUP(B44,[2]Sheet1!$B$2:$F$1439,3,0)</f>
        <v>7.7409999999999997</v>
      </c>
      <c r="J44">
        <f>VLOOKUP(E44,[3]Sheet1!$D$2:$E$188,2,0)</f>
        <v>0.4</v>
      </c>
      <c r="K44">
        <f>VLOOKUP(B44,'[5]LBMA-GOLD'!$A$2:$G$1470,3,0)</f>
        <v>1212.5</v>
      </c>
    </row>
    <row r="45" spans="1:11" x14ac:dyDescent="0.8">
      <c r="A45" t="s">
        <v>3</v>
      </c>
      <c r="B45" s="1">
        <v>42066</v>
      </c>
      <c r="C45" s="2">
        <f t="shared" si="0"/>
        <v>2015</v>
      </c>
      <c r="D45">
        <f t="shared" si="1"/>
        <v>3</v>
      </c>
      <c r="E45" t="str">
        <f t="shared" si="2"/>
        <v>20153</v>
      </c>
      <c r="F45">
        <v>61.901001000000001</v>
      </c>
      <c r="G45">
        <f>VLOOKUP(B45,'[4]CL=F'!$A$2:$G$1765,6,0)</f>
        <v>50.52</v>
      </c>
      <c r="H45">
        <f>VLOOKUP(E45,[1]Sheet1!$D$2:$G$71,2,0)</f>
        <v>113231.7</v>
      </c>
      <c r="I45">
        <f>VLOOKUP(B45,[2]Sheet1!$B$2:$F$1439,3,0)</f>
        <v>7.7539999999999996</v>
      </c>
      <c r="J45">
        <f>VLOOKUP(E45,[3]Sheet1!$D$2:$E$188,2,0)</f>
        <v>0.4</v>
      </c>
      <c r="K45">
        <f>VLOOKUP(B45,'[5]LBMA-GOLD'!$A$2:$G$1470,3,0)</f>
        <v>1212.75</v>
      </c>
    </row>
    <row r="46" spans="1:11" x14ac:dyDescent="0.8">
      <c r="A46" t="s">
        <v>3</v>
      </c>
      <c r="B46" s="1">
        <v>42067</v>
      </c>
      <c r="C46" s="2">
        <f t="shared" si="0"/>
        <v>2015</v>
      </c>
      <c r="D46">
        <f t="shared" si="1"/>
        <v>3</v>
      </c>
      <c r="E46" t="str">
        <f t="shared" si="2"/>
        <v>20153</v>
      </c>
      <c r="F46">
        <v>61.813000000000002</v>
      </c>
      <c r="G46">
        <f>VLOOKUP(B46,'[4]CL=F'!$A$2:$G$1765,6,0)</f>
        <v>51.529998999999997</v>
      </c>
      <c r="H46">
        <f>VLOOKUP(E46,[1]Sheet1!$D$2:$G$71,2,0)</f>
        <v>113231.7</v>
      </c>
      <c r="I46">
        <f>VLOOKUP(B46,[2]Sheet1!$B$2:$F$1439,3,0)</f>
        <v>7.6849999999999996</v>
      </c>
      <c r="J46">
        <f>VLOOKUP(E46,[3]Sheet1!$D$2:$E$188,2,0)</f>
        <v>0.4</v>
      </c>
      <c r="K46">
        <f>VLOOKUP(B46,'[5]LBMA-GOLD'!$A$2:$G$1470,3,0)</f>
        <v>1199.5</v>
      </c>
    </row>
    <row r="47" spans="1:11" x14ac:dyDescent="0.8">
      <c r="A47" t="s">
        <v>3</v>
      </c>
      <c r="B47" s="1">
        <v>42068</v>
      </c>
      <c r="C47" s="2">
        <f t="shared" si="0"/>
        <v>2015</v>
      </c>
      <c r="D47">
        <f t="shared" si="1"/>
        <v>3</v>
      </c>
      <c r="E47" t="str">
        <f t="shared" si="2"/>
        <v>20153</v>
      </c>
      <c r="F47">
        <v>62.305</v>
      </c>
      <c r="G47">
        <f>VLOOKUP(B47,'[4]CL=F'!$A$2:$G$1765,6,0)</f>
        <v>50.759998000000003</v>
      </c>
      <c r="H47">
        <f>VLOOKUP(E47,[1]Sheet1!$D$2:$G$71,2,0)</f>
        <v>113231.7</v>
      </c>
      <c r="I47">
        <f>VLOOKUP(B47,[2]Sheet1!$B$2:$F$1439,3,0)</f>
        <v>7.7050000000000001</v>
      </c>
      <c r="J47">
        <f>VLOOKUP(E47,[3]Sheet1!$D$2:$E$188,2,0)</f>
        <v>0.4</v>
      </c>
      <c r="K47">
        <f>VLOOKUP(B47,'[5]LBMA-GOLD'!$A$2:$G$1470,3,0)</f>
        <v>1202</v>
      </c>
    </row>
    <row r="48" spans="1:11" x14ac:dyDescent="0.8">
      <c r="A48" t="s">
        <v>3</v>
      </c>
      <c r="B48" s="1">
        <v>42069</v>
      </c>
      <c r="C48" s="2">
        <f t="shared" si="0"/>
        <v>2015</v>
      </c>
      <c r="D48">
        <f t="shared" si="1"/>
        <v>3</v>
      </c>
      <c r="E48" t="str">
        <f t="shared" si="2"/>
        <v>20153</v>
      </c>
      <c r="F48">
        <v>62.443001000000002</v>
      </c>
      <c r="G48">
        <f>VLOOKUP(B48,'[4]CL=F'!$A$2:$G$1765,6,0)</f>
        <v>49.610000999999997</v>
      </c>
      <c r="H48">
        <f>VLOOKUP(E48,[1]Sheet1!$D$2:$G$71,2,0)</f>
        <v>113231.7</v>
      </c>
      <c r="I48" t="e">
        <f>VLOOKUP(B48,[2]Sheet1!$B$2:$F$1439,3,0)</f>
        <v>#N/A</v>
      </c>
      <c r="J48">
        <f>VLOOKUP(E48,[3]Sheet1!$D$2:$E$188,2,0)</f>
        <v>0.4</v>
      </c>
      <c r="K48">
        <f>VLOOKUP(B48,'[5]LBMA-GOLD'!$A$2:$G$1470,3,0)</f>
        <v>1175.75</v>
      </c>
    </row>
    <row r="49" spans="1:11" x14ac:dyDescent="0.8">
      <c r="A49" t="s">
        <v>3</v>
      </c>
      <c r="B49" s="1">
        <v>42072</v>
      </c>
      <c r="C49" s="2">
        <f t="shared" si="0"/>
        <v>2015</v>
      </c>
      <c r="D49">
        <f t="shared" si="1"/>
        <v>3</v>
      </c>
      <c r="E49" t="str">
        <f t="shared" si="2"/>
        <v>20153</v>
      </c>
      <c r="F49">
        <v>62.452998999999998</v>
      </c>
      <c r="G49">
        <f>VLOOKUP(B49,'[4]CL=F'!$A$2:$G$1765,6,0)</f>
        <v>50</v>
      </c>
      <c r="H49">
        <f>VLOOKUP(E49,[1]Sheet1!$D$2:$G$71,2,0)</f>
        <v>113231.7</v>
      </c>
      <c r="I49">
        <f>VLOOKUP(B49,[2]Sheet1!$B$2:$F$1439,3,0)</f>
        <v>7.74</v>
      </c>
      <c r="J49">
        <f>VLOOKUP(E49,[3]Sheet1!$D$2:$E$188,2,0)</f>
        <v>0.4</v>
      </c>
      <c r="K49">
        <f>VLOOKUP(B49,'[5]LBMA-GOLD'!$A$2:$G$1470,3,0)</f>
        <v>1168.5</v>
      </c>
    </row>
    <row r="50" spans="1:11" x14ac:dyDescent="0.8">
      <c r="A50" t="s">
        <v>3</v>
      </c>
      <c r="B50" s="1">
        <v>42073</v>
      </c>
      <c r="C50" s="2">
        <f t="shared" si="0"/>
        <v>2015</v>
      </c>
      <c r="D50">
        <f t="shared" si="1"/>
        <v>3</v>
      </c>
      <c r="E50" t="str">
        <f t="shared" si="2"/>
        <v>20153</v>
      </c>
      <c r="F50">
        <v>62.673000000000002</v>
      </c>
      <c r="G50">
        <f>VLOOKUP(B50,'[4]CL=F'!$A$2:$G$1765,6,0)</f>
        <v>48.290000999999997</v>
      </c>
      <c r="H50">
        <f>VLOOKUP(E50,[1]Sheet1!$D$2:$G$71,2,0)</f>
        <v>113231.7</v>
      </c>
      <c r="I50">
        <f>VLOOKUP(B50,[2]Sheet1!$B$2:$F$1439,3,0)</f>
        <v>7.7469999999999999</v>
      </c>
      <c r="J50">
        <f>VLOOKUP(E50,[3]Sheet1!$D$2:$E$188,2,0)</f>
        <v>0.4</v>
      </c>
      <c r="K50">
        <f>VLOOKUP(B50,'[5]LBMA-GOLD'!$A$2:$G$1470,3,0)</f>
        <v>1162</v>
      </c>
    </row>
    <row r="51" spans="1:11" x14ac:dyDescent="0.8">
      <c r="A51" t="s">
        <v>3</v>
      </c>
      <c r="B51" s="1">
        <v>42074</v>
      </c>
      <c r="C51" s="2">
        <f t="shared" si="0"/>
        <v>2015</v>
      </c>
      <c r="D51">
        <f t="shared" si="1"/>
        <v>3</v>
      </c>
      <c r="E51" t="str">
        <f t="shared" si="2"/>
        <v>20153</v>
      </c>
      <c r="F51">
        <v>62.713000999999998</v>
      </c>
      <c r="G51">
        <f>VLOOKUP(B51,'[4]CL=F'!$A$2:$G$1765,6,0)</f>
        <v>48.169998</v>
      </c>
      <c r="H51">
        <f>VLOOKUP(E51,[1]Sheet1!$D$2:$G$71,2,0)</f>
        <v>113231.7</v>
      </c>
      <c r="I51">
        <f>VLOOKUP(B51,[2]Sheet1!$B$2:$F$1439,3,0)</f>
        <v>7.7590000000000003</v>
      </c>
      <c r="J51">
        <f>VLOOKUP(E51,[3]Sheet1!$D$2:$E$188,2,0)</f>
        <v>0.4</v>
      </c>
      <c r="K51">
        <f>VLOOKUP(B51,'[5]LBMA-GOLD'!$A$2:$G$1470,3,0)</f>
        <v>1150</v>
      </c>
    </row>
    <row r="52" spans="1:11" x14ac:dyDescent="0.8">
      <c r="A52" t="s">
        <v>3</v>
      </c>
      <c r="B52" s="1">
        <v>42075</v>
      </c>
      <c r="C52" s="2">
        <f t="shared" si="0"/>
        <v>2015</v>
      </c>
      <c r="D52">
        <f t="shared" si="1"/>
        <v>3</v>
      </c>
      <c r="E52" t="str">
        <f t="shared" si="2"/>
        <v>20153</v>
      </c>
      <c r="F52">
        <v>62.755001</v>
      </c>
      <c r="G52">
        <f>VLOOKUP(B52,'[4]CL=F'!$A$2:$G$1765,6,0)</f>
        <v>47.049999</v>
      </c>
      <c r="H52">
        <f>VLOOKUP(E52,[1]Sheet1!$D$2:$G$71,2,0)</f>
        <v>113231.7</v>
      </c>
      <c r="I52">
        <f>VLOOKUP(B52,[2]Sheet1!$B$2:$F$1439,3,0)</f>
        <v>7.7220000000000004</v>
      </c>
      <c r="J52">
        <f>VLOOKUP(E52,[3]Sheet1!$D$2:$E$188,2,0)</f>
        <v>0.4</v>
      </c>
      <c r="K52">
        <f>VLOOKUP(B52,'[5]LBMA-GOLD'!$A$2:$G$1470,3,0)</f>
        <v>1152.25</v>
      </c>
    </row>
    <row r="53" spans="1:11" x14ac:dyDescent="0.8">
      <c r="A53" t="s">
        <v>3</v>
      </c>
      <c r="B53" s="1">
        <v>42076</v>
      </c>
      <c r="C53" s="2">
        <f t="shared" si="0"/>
        <v>2015</v>
      </c>
      <c r="D53">
        <f t="shared" si="1"/>
        <v>3</v>
      </c>
      <c r="E53" t="str">
        <f t="shared" si="2"/>
        <v>20153</v>
      </c>
      <c r="F53">
        <v>62.534999999999997</v>
      </c>
      <c r="G53">
        <f>VLOOKUP(B53,'[4]CL=F'!$A$2:$G$1765,6,0)</f>
        <v>44.84</v>
      </c>
      <c r="H53">
        <f>VLOOKUP(E53,[1]Sheet1!$D$2:$G$71,2,0)</f>
        <v>113231.7</v>
      </c>
      <c r="I53">
        <f>VLOOKUP(B53,[2]Sheet1!$B$2:$F$1439,3,0)</f>
        <v>7.7960000000000003</v>
      </c>
      <c r="J53">
        <f>VLOOKUP(E53,[3]Sheet1!$D$2:$E$188,2,0)</f>
        <v>0.4</v>
      </c>
      <c r="K53">
        <f>VLOOKUP(B53,'[5]LBMA-GOLD'!$A$2:$G$1470,3,0)</f>
        <v>1152</v>
      </c>
    </row>
    <row r="54" spans="1:11" x14ac:dyDescent="0.8">
      <c r="A54" t="s">
        <v>3</v>
      </c>
      <c r="B54" s="1">
        <v>42079</v>
      </c>
      <c r="C54" s="2">
        <f t="shared" si="0"/>
        <v>2015</v>
      </c>
      <c r="D54">
        <f t="shared" si="1"/>
        <v>3</v>
      </c>
      <c r="E54" t="str">
        <f t="shared" si="2"/>
        <v>20153</v>
      </c>
      <c r="F54">
        <v>63.076000000000001</v>
      </c>
      <c r="G54">
        <f>VLOOKUP(B54,'[4]CL=F'!$A$2:$G$1765,6,0)</f>
        <v>43.880001</v>
      </c>
      <c r="H54">
        <f>VLOOKUP(E54,[1]Sheet1!$D$2:$G$71,2,0)</f>
        <v>113231.7</v>
      </c>
      <c r="I54">
        <f>VLOOKUP(B54,[2]Sheet1!$B$2:$F$1439,3,0)</f>
        <v>7.8040000000000003</v>
      </c>
      <c r="J54">
        <f>VLOOKUP(E54,[3]Sheet1!$D$2:$E$188,2,0)</f>
        <v>0.4</v>
      </c>
      <c r="K54">
        <f>VLOOKUP(B54,'[5]LBMA-GOLD'!$A$2:$G$1470,3,0)</f>
        <v>1150.75</v>
      </c>
    </row>
    <row r="55" spans="1:11" x14ac:dyDescent="0.8">
      <c r="A55" t="s">
        <v>3</v>
      </c>
      <c r="B55" s="1">
        <v>42080</v>
      </c>
      <c r="C55" s="2">
        <f t="shared" si="0"/>
        <v>2015</v>
      </c>
      <c r="D55">
        <f t="shared" si="1"/>
        <v>3</v>
      </c>
      <c r="E55" t="str">
        <f t="shared" si="2"/>
        <v>20153</v>
      </c>
      <c r="F55">
        <v>62.789000999999999</v>
      </c>
      <c r="G55">
        <f>VLOOKUP(B55,'[4]CL=F'!$A$2:$G$1765,6,0)</f>
        <v>43.459999000000003</v>
      </c>
      <c r="H55">
        <f>VLOOKUP(E55,[1]Sheet1!$D$2:$G$71,2,0)</f>
        <v>113231.7</v>
      </c>
      <c r="I55">
        <f>VLOOKUP(B55,[2]Sheet1!$B$2:$F$1439,3,0)</f>
        <v>7.782</v>
      </c>
      <c r="J55">
        <f>VLOOKUP(E55,[3]Sheet1!$D$2:$E$188,2,0)</f>
        <v>0.4</v>
      </c>
      <c r="K55">
        <f>VLOOKUP(B55,'[5]LBMA-GOLD'!$A$2:$G$1470,3,0)</f>
        <v>1150.75</v>
      </c>
    </row>
    <row r="56" spans="1:11" x14ac:dyDescent="0.8">
      <c r="A56" t="s">
        <v>3</v>
      </c>
      <c r="B56" s="1">
        <v>42081</v>
      </c>
      <c r="C56" s="2">
        <f t="shared" si="0"/>
        <v>2015</v>
      </c>
      <c r="D56">
        <f t="shared" si="1"/>
        <v>3</v>
      </c>
      <c r="E56" t="str">
        <f t="shared" si="2"/>
        <v>20153</v>
      </c>
      <c r="F56">
        <v>62.616000999999997</v>
      </c>
      <c r="G56">
        <f>VLOOKUP(B56,'[4]CL=F'!$A$2:$G$1765,6,0)</f>
        <v>44.66</v>
      </c>
      <c r="H56">
        <f>VLOOKUP(E56,[1]Sheet1!$D$2:$G$71,2,0)</f>
        <v>113231.7</v>
      </c>
      <c r="I56">
        <f>VLOOKUP(B56,[2]Sheet1!$B$2:$F$1439,3,0)</f>
        <v>7.7919999999999998</v>
      </c>
      <c r="J56">
        <f>VLOOKUP(E56,[3]Sheet1!$D$2:$E$188,2,0)</f>
        <v>0.4</v>
      </c>
      <c r="K56">
        <f>VLOOKUP(B56,'[5]LBMA-GOLD'!$A$2:$G$1470,3,0)</f>
        <v>1147.25</v>
      </c>
    </row>
    <row r="57" spans="1:11" x14ac:dyDescent="0.8">
      <c r="A57" t="s">
        <v>3</v>
      </c>
      <c r="B57" s="1">
        <v>42082</v>
      </c>
      <c r="C57" s="2">
        <f t="shared" si="0"/>
        <v>2015</v>
      </c>
      <c r="D57">
        <f t="shared" si="1"/>
        <v>3</v>
      </c>
      <c r="E57" t="str">
        <f t="shared" si="2"/>
        <v>20153</v>
      </c>
      <c r="F57">
        <v>62.693001000000002</v>
      </c>
      <c r="G57">
        <f>VLOOKUP(B57,'[4]CL=F'!$A$2:$G$1765,6,0)</f>
        <v>43.959999000000003</v>
      </c>
      <c r="H57">
        <f>VLOOKUP(E57,[1]Sheet1!$D$2:$G$71,2,0)</f>
        <v>113231.7</v>
      </c>
      <c r="I57">
        <f>VLOOKUP(B57,[2]Sheet1!$B$2:$F$1439,3,0)</f>
        <v>7.7560000000000002</v>
      </c>
      <c r="J57">
        <f>VLOOKUP(E57,[3]Sheet1!$D$2:$E$188,2,0)</f>
        <v>0.4</v>
      </c>
      <c r="K57">
        <f>VLOOKUP(B57,'[5]LBMA-GOLD'!$A$2:$G$1470,3,0)</f>
        <v>1166</v>
      </c>
    </row>
    <row r="58" spans="1:11" x14ac:dyDescent="0.8">
      <c r="A58" t="s">
        <v>3</v>
      </c>
      <c r="B58" s="1">
        <v>42083</v>
      </c>
      <c r="C58" s="2">
        <f t="shared" si="0"/>
        <v>2015</v>
      </c>
      <c r="D58">
        <f t="shared" si="1"/>
        <v>3</v>
      </c>
      <c r="E58" t="str">
        <f t="shared" si="2"/>
        <v>20153</v>
      </c>
      <c r="F58">
        <v>62.483001999999999</v>
      </c>
      <c r="G58">
        <f>VLOOKUP(B58,'[4]CL=F'!$A$2:$G$1765,6,0)</f>
        <v>45.720001000000003</v>
      </c>
      <c r="H58">
        <f>VLOOKUP(E58,[1]Sheet1!$D$2:$G$71,2,0)</f>
        <v>113231.7</v>
      </c>
      <c r="I58">
        <f>VLOOKUP(B58,[2]Sheet1!$B$2:$F$1439,3,0)</f>
        <v>7.7460000000000004</v>
      </c>
      <c r="J58">
        <f>VLOOKUP(E58,[3]Sheet1!$D$2:$E$188,2,0)</f>
        <v>0.4</v>
      </c>
      <c r="K58">
        <f>VLOOKUP(B58,'[5]LBMA-GOLD'!$A$2:$G$1470,3,0)</f>
        <v>1183.0999999999999</v>
      </c>
    </row>
    <row r="59" spans="1:11" x14ac:dyDescent="0.8">
      <c r="A59" t="s">
        <v>3</v>
      </c>
      <c r="B59" s="1">
        <v>42086</v>
      </c>
      <c r="C59" s="2">
        <f t="shared" si="0"/>
        <v>2015</v>
      </c>
      <c r="D59">
        <f t="shared" si="1"/>
        <v>3</v>
      </c>
      <c r="E59" t="str">
        <f t="shared" si="2"/>
        <v>20153</v>
      </c>
      <c r="F59">
        <v>62.402999999999999</v>
      </c>
      <c r="G59">
        <f>VLOOKUP(B59,'[4]CL=F'!$A$2:$G$1765,6,0)</f>
        <v>47.450001</v>
      </c>
      <c r="H59">
        <f>VLOOKUP(E59,[1]Sheet1!$D$2:$G$71,2,0)</f>
        <v>113231.7</v>
      </c>
      <c r="I59">
        <f>VLOOKUP(B59,[2]Sheet1!$B$2:$F$1439,3,0)</f>
        <v>7.7560000000000002</v>
      </c>
      <c r="J59">
        <f>VLOOKUP(E59,[3]Sheet1!$D$2:$E$188,2,0)</f>
        <v>0.4</v>
      </c>
      <c r="K59">
        <f>VLOOKUP(B59,'[5]LBMA-GOLD'!$A$2:$G$1470,3,0)</f>
        <v>1186.25</v>
      </c>
    </row>
    <row r="60" spans="1:11" x14ac:dyDescent="0.8">
      <c r="A60" t="s">
        <v>3</v>
      </c>
      <c r="B60" s="1">
        <v>42087</v>
      </c>
      <c r="C60" s="2">
        <f t="shared" si="0"/>
        <v>2015</v>
      </c>
      <c r="D60">
        <f t="shared" si="1"/>
        <v>3</v>
      </c>
      <c r="E60" t="str">
        <f t="shared" si="2"/>
        <v>20153</v>
      </c>
      <c r="F60">
        <v>62.222999999999999</v>
      </c>
      <c r="G60">
        <f>VLOOKUP(B60,'[4]CL=F'!$A$2:$G$1765,6,0)</f>
        <v>47.509998000000003</v>
      </c>
      <c r="H60">
        <f>VLOOKUP(E60,[1]Sheet1!$D$2:$G$71,2,0)</f>
        <v>113231.7</v>
      </c>
      <c r="I60">
        <f>VLOOKUP(B60,[2]Sheet1!$B$2:$F$1439,3,0)</f>
        <v>7.75</v>
      </c>
      <c r="J60">
        <f>VLOOKUP(E60,[3]Sheet1!$D$2:$E$188,2,0)</f>
        <v>0.4</v>
      </c>
      <c r="K60">
        <f>VLOOKUP(B60,'[5]LBMA-GOLD'!$A$2:$G$1470,3,0)</f>
        <v>1191.5</v>
      </c>
    </row>
    <row r="61" spans="1:11" x14ac:dyDescent="0.8">
      <c r="A61" t="s">
        <v>3</v>
      </c>
      <c r="B61" s="1">
        <v>42088</v>
      </c>
      <c r="C61" s="2">
        <f t="shared" si="0"/>
        <v>2015</v>
      </c>
      <c r="D61">
        <f t="shared" si="1"/>
        <v>3</v>
      </c>
      <c r="E61" t="str">
        <f t="shared" si="2"/>
        <v>20153</v>
      </c>
      <c r="F61">
        <v>62.277999999999999</v>
      </c>
      <c r="G61">
        <f>VLOOKUP(B61,'[4]CL=F'!$A$2:$G$1765,6,0)</f>
        <v>49.209999000000003</v>
      </c>
      <c r="H61">
        <f>VLOOKUP(E61,[1]Sheet1!$D$2:$G$71,2,0)</f>
        <v>113231.7</v>
      </c>
      <c r="I61">
        <f>VLOOKUP(B61,[2]Sheet1!$B$2:$F$1439,3,0)</f>
        <v>7.7720000000000002</v>
      </c>
      <c r="J61">
        <f>VLOOKUP(E61,[3]Sheet1!$D$2:$E$188,2,0)</f>
        <v>0.4</v>
      </c>
      <c r="K61">
        <f>VLOOKUP(B61,'[5]LBMA-GOLD'!$A$2:$G$1470,3,0)</f>
        <v>1195.5999999999999</v>
      </c>
    </row>
    <row r="62" spans="1:11" x14ac:dyDescent="0.8">
      <c r="A62" t="s">
        <v>3</v>
      </c>
      <c r="B62" s="1">
        <v>42089</v>
      </c>
      <c r="C62" s="2">
        <f t="shared" si="0"/>
        <v>2015</v>
      </c>
      <c r="D62">
        <f t="shared" si="1"/>
        <v>3</v>
      </c>
      <c r="E62" t="str">
        <f t="shared" si="2"/>
        <v>20153</v>
      </c>
      <c r="F62">
        <v>62.462001999999998</v>
      </c>
      <c r="G62">
        <f>VLOOKUP(B62,'[4]CL=F'!$A$2:$G$1765,6,0)</f>
        <v>51.43</v>
      </c>
      <c r="H62">
        <f>VLOOKUP(E62,[1]Sheet1!$D$2:$G$71,2,0)</f>
        <v>113231.7</v>
      </c>
      <c r="I62">
        <f>VLOOKUP(B62,[2]Sheet1!$B$2:$F$1439,3,0)</f>
        <v>7.7969999999999997</v>
      </c>
      <c r="J62">
        <f>VLOOKUP(E62,[3]Sheet1!$D$2:$E$188,2,0)</f>
        <v>0.4</v>
      </c>
      <c r="K62">
        <f>VLOOKUP(B62,'[5]LBMA-GOLD'!$A$2:$G$1470,3,0)</f>
        <v>1203.1500000000001</v>
      </c>
    </row>
    <row r="63" spans="1:11" x14ac:dyDescent="0.8">
      <c r="A63" t="s">
        <v>3</v>
      </c>
      <c r="B63" s="1">
        <v>42090</v>
      </c>
      <c r="C63" s="2">
        <f t="shared" si="0"/>
        <v>2015</v>
      </c>
      <c r="D63">
        <f t="shared" si="1"/>
        <v>3</v>
      </c>
      <c r="E63" t="str">
        <f t="shared" si="2"/>
        <v>20153</v>
      </c>
      <c r="F63">
        <v>62.828999000000003</v>
      </c>
      <c r="G63">
        <f>VLOOKUP(B63,'[4]CL=F'!$A$2:$G$1765,6,0)</f>
        <v>48.869999</v>
      </c>
      <c r="H63">
        <f>VLOOKUP(E63,[1]Sheet1!$D$2:$G$71,2,0)</f>
        <v>113231.7</v>
      </c>
      <c r="I63">
        <f>VLOOKUP(B63,[2]Sheet1!$B$2:$F$1439,3,0)</f>
        <v>7.7759999999999998</v>
      </c>
      <c r="J63">
        <f>VLOOKUP(E63,[3]Sheet1!$D$2:$E$188,2,0)</f>
        <v>0.4</v>
      </c>
      <c r="K63">
        <f>VLOOKUP(B63,'[5]LBMA-GOLD'!$A$2:$G$1470,3,0)</f>
        <v>1195.75</v>
      </c>
    </row>
    <row r="64" spans="1:11" x14ac:dyDescent="0.8">
      <c r="A64" t="s">
        <v>3</v>
      </c>
      <c r="B64" s="1">
        <v>42093</v>
      </c>
      <c r="C64" s="2">
        <f t="shared" si="0"/>
        <v>2015</v>
      </c>
      <c r="D64">
        <f t="shared" si="1"/>
        <v>3</v>
      </c>
      <c r="E64" t="str">
        <f t="shared" si="2"/>
        <v>20153</v>
      </c>
      <c r="F64">
        <v>62.514999000000003</v>
      </c>
      <c r="G64">
        <f>VLOOKUP(B64,'[4]CL=F'!$A$2:$G$1765,6,0)</f>
        <v>48.68</v>
      </c>
      <c r="H64">
        <f>VLOOKUP(E64,[1]Sheet1!$D$2:$G$71,2,0)</f>
        <v>113231.7</v>
      </c>
      <c r="I64">
        <f>VLOOKUP(B64,[2]Sheet1!$B$2:$F$1439,3,0)</f>
        <v>7.7610000000000001</v>
      </c>
      <c r="J64">
        <f>VLOOKUP(E64,[3]Sheet1!$D$2:$E$188,2,0)</f>
        <v>0.4</v>
      </c>
      <c r="K64">
        <f>VLOOKUP(B64,'[5]LBMA-GOLD'!$A$2:$G$1470,3,0)</f>
        <v>1185.5</v>
      </c>
    </row>
    <row r="65" spans="1:11" x14ac:dyDescent="0.8">
      <c r="A65" t="s">
        <v>3</v>
      </c>
      <c r="B65" s="1">
        <v>42094</v>
      </c>
      <c r="C65" s="2">
        <f t="shared" si="0"/>
        <v>2015</v>
      </c>
      <c r="D65">
        <f t="shared" si="1"/>
        <v>3</v>
      </c>
      <c r="E65" t="str">
        <f t="shared" si="2"/>
        <v>20153</v>
      </c>
      <c r="F65">
        <v>62.508999000000003</v>
      </c>
      <c r="G65">
        <f>VLOOKUP(B65,'[4]CL=F'!$A$2:$G$1765,6,0)</f>
        <v>47.599997999999999</v>
      </c>
      <c r="H65">
        <f>VLOOKUP(E65,[1]Sheet1!$D$2:$G$71,2,0)</f>
        <v>113231.7</v>
      </c>
      <c r="I65">
        <f>VLOOKUP(B65,[2]Sheet1!$B$2:$F$1439,3,0)</f>
        <v>7.7380000000000004</v>
      </c>
      <c r="J65">
        <f>VLOOKUP(E65,[3]Sheet1!$D$2:$E$188,2,0)</f>
        <v>0.4</v>
      </c>
      <c r="K65">
        <f>VLOOKUP(B65,'[5]LBMA-GOLD'!$A$2:$G$1470,3,0)</f>
        <v>1187</v>
      </c>
    </row>
    <row r="66" spans="1:11" x14ac:dyDescent="0.8">
      <c r="A66" t="s">
        <v>3</v>
      </c>
      <c r="B66" s="1">
        <v>42095</v>
      </c>
      <c r="C66" s="2">
        <f t="shared" si="0"/>
        <v>2015</v>
      </c>
      <c r="D66">
        <f t="shared" si="1"/>
        <v>4</v>
      </c>
      <c r="E66" t="str">
        <f t="shared" si="2"/>
        <v>20154</v>
      </c>
      <c r="F66">
        <v>62.305999999999997</v>
      </c>
      <c r="G66">
        <f>VLOOKUP(B66,'[4]CL=F'!$A$2:$G$1765,6,0)</f>
        <v>50.09</v>
      </c>
      <c r="H66">
        <f>VLOOKUP(E66,[1]Sheet1!$D$2:$G$71,2,0)</f>
        <v>112729.67</v>
      </c>
      <c r="I66" t="e">
        <f>VLOOKUP(B66,[2]Sheet1!$B$2:$F$1439,3,0)</f>
        <v>#N/A</v>
      </c>
      <c r="J66">
        <f>VLOOKUP(E66,[3]Sheet1!$D$2:$E$188,2,0)</f>
        <v>0.79</v>
      </c>
      <c r="K66">
        <f>VLOOKUP(B66,'[5]LBMA-GOLD'!$A$2:$G$1470,3,0)</f>
        <v>1197</v>
      </c>
    </row>
    <row r="67" spans="1:11" x14ac:dyDescent="0.8">
      <c r="A67" t="s">
        <v>3</v>
      </c>
      <c r="B67" s="1">
        <v>42096</v>
      </c>
      <c r="C67" s="2">
        <f t="shared" ref="C67:C130" si="3">YEAR(B67)</f>
        <v>2015</v>
      </c>
      <c r="D67">
        <f t="shared" ref="D67:D130" si="4">MONTH(B67)</f>
        <v>4</v>
      </c>
      <c r="E67" t="str">
        <f t="shared" ref="E67:E130" si="5">CONCATENATE(C67,D67)</f>
        <v>20154</v>
      </c>
      <c r="F67">
        <v>62.168998999999999</v>
      </c>
      <c r="G67">
        <f>VLOOKUP(B67,'[4]CL=F'!$A$2:$G$1765,6,0)</f>
        <v>49.139999000000003</v>
      </c>
      <c r="H67">
        <f>VLOOKUP(E67,[1]Sheet1!$D$2:$G$71,2,0)</f>
        <v>112729.67</v>
      </c>
      <c r="I67" t="e">
        <f>VLOOKUP(B67,[2]Sheet1!$B$2:$F$1439,3,0)</f>
        <v>#N/A</v>
      </c>
      <c r="J67">
        <f>VLOOKUP(E67,[3]Sheet1!$D$2:$E$188,2,0)</f>
        <v>0.79</v>
      </c>
      <c r="K67">
        <f>VLOOKUP(B67,'[5]LBMA-GOLD'!$A$2:$G$1470,3,0)</f>
        <v>1198.5</v>
      </c>
    </row>
    <row r="68" spans="1:11" x14ac:dyDescent="0.8">
      <c r="A68" t="s">
        <v>3</v>
      </c>
      <c r="B68" s="1">
        <v>42097</v>
      </c>
      <c r="C68" s="2">
        <f t="shared" si="3"/>
        <v>2015</v>
      </c>
      <c r="D68">
        <f t="shared" si="4"/>
        <v>4</v>
      </c>
      <c r="E68" t="str">
        <f t="shared" si="5"/>
        <v>20154</v>
      </c>
      <c r="F68">
        <v>62.060001</v>
      </c>
      <c r="G68" t="e">
        <f>VLOOKUP(B68,'[4]CL=F'!$A$2:$G$1765,6,0)</f>
        <v>#N/A</v>
      </c>
      <c r="H68">
        <f>VLOOKUP(E68,[1]Sheet1!$D$2:$G$71,2,0)</f>
        <v>112729.67</v>
      </c>
      <c r="I68" t="e">
        <f>VLOOKUP(B68,[2]Sheet1!$B$2:$F$1439,3,0)</f>
        <v>#N/A</v>
      </c>
      <c r="J68">
        <f>VLOOKUP(E68,[3]Sheet1!$D$2:$E$188,2,0)</f>
        <v>0.79</v>
      </c>
      <c r="K68" t="e">
        <f>VLOOKUP(B68,'[5]LBMA-GOLD'!$A$2:$G$1470,3,0)</f>
        <v>#N/A</v>
      </c>
    </row>
    <row r="69" spans="1:11" x14ac:dyDescent="0.8">
      <c r="A69" t="s">
        <v>3</v>
      </c>
      <c r="B69" s="1">
        <v>42100</v>
      </c>
      <c r="C69" s="2">
        <f t="shared" si="3"/>
        <v>2015</v>
      </c>
      <c r="D69">
        <f t="shared" si="4"/>
        <v>4</v>
      </c>
      <c r="E69" t="str">
        <f t="shared" si="5"/>
        <v>20154</v>
      </c>
      <c r="F69">
        <v>62.060001</v>
      </c>
      <c r="G69">
        <f>VLOOKUP(B69,'[4]CL=F'!$A$2:$G$1765,6,0)</f>
        <v>52.139999000000003</v>
      </c>
      <c r="H69">
        <f>VLOOKUP(E69,[1]Sheet1!$D$2:$G$71,2,0)</f>
        <v>112729.67</v>
      </c>
      <c r="I69">
        <f>VLOOKUP(B69,[2]Sheet1!$B$2:$F$1439,3,0)</f>
        <v>7.7210000000000001</v>
      </c>
      <c r="J69">
        <f>VLOOKUP(E69,[3]Sheet1!$D$2:$E$188,2,0)</f>
        <v>0.79</v>
      </c>
      <c r="K69" t="e">
        <f>VLOOKUP(B69,'[5]LBMA-GOLD'!$A$2:$G$1470,3,0)</f>
        <v>#N/A</v>
      </c>
    </row>
    <row r="70" spans="1:11" x14ac:dyDescent="0.8">
      <c r="A70" t="s">
        <v>3</v>
      </c>
      <c r="B70" s="1">
        <v>42101</v>
      </c>
      <c r="C70" s="2">
        <f t="shared" si="3"/>
        <v>2015</v>
      </c>
      <c r="D70">
        <f t="shared" si="4"/>
        <v>4</v>
      </c>
      <c r="E70" t="str">
        <f t="shared" si="5"/>
        <v>20154</v>
      </c>
      <c r="F70">
        <v>62.060001</v>
      </c>
      <c r="G70">
        <f>VLOOKUP(B70,'[4]CL=F'!$A$2:$G$1765,6,0)</f>
        <v>53.98</v>
      </c>
      <c r="H70">
        <f>VLOOKUP(E70,[1]Sheet1!$D$2:$G$71,2,0)</f>
        <v>112729.67</v>
      </c>
      <c r="I70">
        <f>VLOOKUP(B70,[2]Sheet1!$B$2:$F$1439,3,0)</f>
        <v>7.7859999999999996</v>
      </c>
      <c r="J70">
        <f>VLOOKUP(E70,[3]Sheet1!$D$2:$E$188,2,0)</f>
        <v>0.79</v>
      </c>
      <c r="K70">
        <f>VLOOKUP(B70,'[5]LBMA-GOLD'!$A$2:$G$1470,3,0)</f>
        <v>1211</v>
      </c>
    </row>
    <row r="71" spans="1:11" x14ac:dyDescent="0.8">
      <c r="A71" t="s">
        <v>3</v>
      </c>
      <c r="B71" s="1">
        <v>42102</v>
      </c>
      <c r="C71" s="2">
        <f t="shared" si="3"/>
        <v>2015</v>
      </c>
      <c r="D71">
        <f t="shared" si="4"/>
        <v>4</v>
      </c>
      <c r="E71" t="str">
        <f t="shared" si="5"/>
        <v>20154</v>
      </c>
      <c r="F71">
        <v>62.308998000000003</v>
      </c>
      <c r="G71">
        <f>VLOOKUP(B71,'[4]CL=F'!$A$2:$G$1765,6,0)</f>
        <v>50.419998</v>
      </c>
      <c r="H71">
        <f>VLOOKUP(E71,[1]Sheet1!$D$2:$G$71,2,0)</f>
        <v>112729.67</v>
      </c>
      <c r="I71">
        <f>VLOOKUP(B71,[2]Sheet1!$B$2:$F$1439,3,0)</f>
        <v>7.7859999999999996</v>
      </c>
      <c r="J71">
        <f>VLOOKUP(E71,[3]Sheet1!$D$2:$E$188,2,0)</f>
        <v>0.79</v>
      </c>
      <c r="K71">
        <f>VLOOKUP(B71,'[5]LBMA-GOLD'!$A$2:$G$1470,3,0)</f>
        <v>1207.25</v>
      </c>
    </row>
    <row r="72" spans="1:11" x14ac:dyDescent="0.8">
      <c r="A72" t="s">
        <v>3</v>
      </c>
      <c r="B72" s="1">
        <v>42103</v>
      </c>
      <c r="C72" s="2">
        <f t="shared" si="3"/>
        <v>2015</v>
      </c>
      <c r="D72">
        <f t="shared" si="4"/>
        <v>4</v>
      </c>
      <c r="E72" t="str">
        <f t="shared" si="5"/>
        <v>20154</v>
      </c>
      <c r="F72">
        <v>62.181998999999998</v>
      </c>
      <c r="G72">
        <f>VLOOKUP(B72,'[4]CL=F'!$A$2:$G$1765,6,0)</f>
        <v>50.790000999999997</v>
      </c>
      <c r="H72">
        <f>VLOOKUP(E72,[1]Sheet1!$D$2:$G$71,2,0)</f>
        <v>112729.67</v>
      </c>
      <c r="I72">
        <f>VLOOKUP(B72,[2]Sheet1!$B$2:$F$1439,3,0)</f>
        <v>7.774</v>
      </c>
      <c r="J72">
        <f>VLOOKUP(E72,[3]Sheet1!$D$2:$E$188,2,0)</f>
        <v>0.79</v>
      </c>
      <c r="K72">
        <f>VLOOKUP(B72,'[5]LBMA-GOLD'!$A$2:$G$1470,3,0)</f>
        <v>1194.8</v>
      </c>
    </row>
    <row r="73" spans="1:11" x14ac:dyDescent="0.8">
      <c r="A73" t="s">
        <v>3</v>
      </c>
      <c r="B73" s="1">
        <v>42104</v>
      </c>
      <c r="C73" s="2">
        <f t="shared" si="3"/>
        <v>2015</v>
      </c>
      <c r="D73">
        <f t="shared" si="4"/>
        <v>4</v>
      </c>
      <c r="E73" t="str">
        <f t="shared" si="5"/>
        <v>20154</v>
      </c>
      <c r="F73">
        <v>62.313999000000003</v>
      </c>
      <c r="G73">
        <f>VLOOKUP(B73,'[4]CL=F'!$A$2:$G$1765,6,0)</f>
        <v>51.639999000000003</v>
      </c>
      <c r="H73">
        <f>VLOOKUP(E73,[1]Sheet1!$D$2:$G$71,2,0)</f>
        <v>112729.67</v>
      </c>
      <c r="I73">
        <f>VLOOKUP(B73,[2]Sheet1!$B$2:$F$1439,3,0)</f>
        <v>7.8010000000000002</v>
      </c>
      <c r="J73">
        <f>VLOOKUP(E73,[3]Sheet1!$D$2:$E$188,2,0)</f>
        <v>0.79</v>
      </c>
      <c r="K73">
        <f>VLOOKUP(B73,'[5]LBMA-GOLD'!$A$2:$G$1470,3,0)</f>
        <v>1207.3499999999999</v>
      </c>
    </row>
    <row r="74" spans="1:11" x14ac:dyDescent="0.8">
      <c r="A74" t="s">
        <v>3</v>
      </c>
      <c r="B74" s="1">
        <v>42107</v>
      </c>
      <c r="C74" s="2">
        <f t="shared" si="3"/>
        <v>2015</v>
      </c>
      <c r="D74">
        <f t="shared" si="4"/>
        <v>4</v>
      </c>
      <c r="E74" t="str">
        <f t="shared" si="5"/>
        <v>20154</v>
      </c>
      <c r="F74">
        <v>62.269001000000003</v>
      </c>
      <c r="G74">
        <f>VLOOKUP(B74,'[4]CL=F'!$A$2:$G$1765,6,0)</f>
        <v>51.91</v>
      </c>
      <c r="H74">
        <f>VLOOKUP(E74,[1]Sheet1!$D$2:$G$71,2,0)</f>
        <v>112729.67</v>
      </c>
      <c r="I74">
        <f>VLOOKUP(B74,[2]Sheet1!$B$2:$F$1439,3,0)</f>
        <v>7.7960000000000003</v>
      </c>
      <c r="J74">
        <f>VLOOKUP(E74,[3]Sheet1!$D$2:$E$188,2,0)</f>
        <v>0.79</v>
      </c>
      <c r="K74">
        <f>VLOOKUP(B74,'[5]LBMA-GOLD'!$A$2:$G$1470,3,0)</f>
        <v>1198.9000000000001</v>
      </c>
    </row>
    <row r="75" spans="1:11" x14ac:dyDescent="0.8">
      <c r="A75" t="s">
        <v>3</v>
      </c>
      <c r="B75" s="1">
        <v>42108</v>
      </c>
      <c r="C75" s="2">
        <f t="shared" si="3"/>
        <v>2015</v>
      </c>
      <c r="D75">
        <f t="shared" si="4"/>
        <v>4</v>
      </c>
      <c r="E75" t="str">
        <f t="shared" si="5"/>
        <v>20154</v>
      </c>
      <c r="F75">
        <v>62.390999000000001</v>
      </c>
      <c r="G75">
        <f>VLOOKUP(B75,'[4]CL=F'!$A$2:$G$1765,6,0)</f>
        <v>53.290000999999997</v>
      </c>
      <c r="H75">
        <f>VLOOKUP(E75,[1]Sheet1!$D$2:$G$71,2,0)</f>
        <v>112729.67</v>
      </c>
      <c r="I75" t="e">
        <f>VLOOKUP(B75,[2]Sheet1!$B$2:$F$1439,3,0)</f>
        <v>#N/A</v>
      </c>
      <c r="J75">
        <f>VLOOKUP(E75,[3]Sheet1!$D$2:$E$188,2,0)</f>
        <v>0.79</v>
      </c>
      <c r="K75">
        <f>VLOOKUP(B75,'[5]LBMA-GOLD'!$A$2:$G$1470,3,0)</f>
        <v>1194.75</v>
      </c>
    </row>
    <row r="76" spans="1:11" x14ac:dyDescent="0.8">
      <c r="A76" t="s">
        <v>3</v>
      </c>
      <c r="B76" s="1">
        <v>42109</v>
      </c>
      <c r="C76" s="2">
        <f t="shared" si="3"/>
        <v>2015</v>
      </c>
      <c r="D76">
        <f t="shared" si="4"/>
        <v>4</v>
      </c>
      <c r="E76" t="str">
        <f t="shared" si="5"/>
        <v>20154</v>
      </c>
      <c r="F76">
        <v>62.313999000000003</v>
      </c>
      <c r="G76">
        <f>VLOOKUP(B76,'[4]CL=F'!$A$2:$G$1765,6,0)</f>
        <v>56.389999000000003</v>
      </c>
      <c r="H76">
        <f>VLOOKUP(E76,[1]Sheet1!$D$2:$G$71,2,0)</f>
        <v>112729.67</v>
      </c>
      <c r="I76">
        <f>VLOOKUP(B76,[2]Sheet1!$B$2:$F$1439,3,0)</f>
        <v>7.782</v>
      </c>
      <c r="J76">
        <f>VLOOKUP(E76,[3]Sheet1!$D$2:$E$188,2,0)</f>
        <v>0.79</v>
      </c>
      <c r="K76">
        <f>VLOOKUP(B76,'[5]LBMA-GOLD'!$A$2:$G$1470,3,0)</f>
        <v>1192.9000000000001</v>
      </c>
    </row>
    <row r="77" spans="1:11" x14ac:dyDescent="0.8">
      <c r="A77" t="s">
        <v>3</v>
      </c>
      <c r="B77" s="1">
        <v>42110</v>
      </c>
      <c r="C77" s="2">
        <f t="shared" si="3"/>
        <v>2015</v>
      </c>
      <c r="D77">
        <f t="shared" si="4"/>
        <v>4</v>
      </c>
      <c r="E77" t="str">
        <f t="shared" si="5"/>
        <v>20154</v>
      </c>
      <c r="F77">
        <v>62.389999000000003</v>
      </c>
      <c r="G77">
        <f>VLOOKUP(B77,'[4]CL=F'!$A$2:$G$1765,6,0)</f>
        <v>56.709999000000003</v>
      </c>
      <c r="H77">
        <f>VLOOKUP(E77,[1]Sheet1!$D$2:$G$71,2,0)</f>
        <v>112729.67</v>
      </c>
      <c r="I77">
        <f>VLOOKUP(B77,[2]Sheet1!$B$2:$F$1439,3,0)</f>
        <v>7.7990000000000004</v>
      </c>
      <c r="J77">
        <f>VLOOKUP(E77,[3]Sheet1!$D$2:$E$188,2,0)</f>
        <v>0.79</v>
      </c>
      <c r="K77">
        <f>VLOOKUP(B77,'[5]LBMA-GOLD'!$A$2:$G$1470,3,0)</f>
        <v>1204.3499999999999</v>
      </c>
    </row>
    <row r="78" spans="1:11" x14ac:dyDescent="0.8">
      <c r="A78" t="s">
        <v>3</v>
      </c>
      <c r="B78" s="1">
        <v>42111</v>
      </c>
      <c r="C78" s="2">
        <f t="shared" si="3"/>
        <v>2015</v>
      </c>
      <c r="D78">
        <f t="shared" si="4"/>
        <v>4</v>
      </c>
      <c r="E78" t="str">
        <f t="shared" si="5"/>
        <v>20154</v>
      </c>
      <c r="F78">
        <v>62.326000000000001</v>
      </c>
      <c r="G78">
        <f>VLOOKUP(B78,'[4]CL=F'!$A$2:$G$1765,6,0)</f>
        <v>55.740001999999997</v>
      </c>
      <c r="H78">
        <f>VLOOKUP(E78,[1]Sheet1!$D$2:$G$71,2,0)</f>
        <v>112729.67</v>
      </c>
      <c r="I78">
        <f>VLOOKUP(B78,[2]Sheet1!$B$2:$F$1439,3,0)</f>
        <v>7.7910000000000004</v>
      </c>
      <c r="J78">
        <f>VLOOKUP(E78,[3]Sheet1!$D$2:$E$188,2,0)</f>
        <v>0.79</v>
      </c>
      <c r="K78">
        <f>VLOOKUP(B78,'[5]LBMA-GOLD'!$A$2:$G$1470,3,0)</f>
        <v>1203.3499999999999</v>
      </c>
    </row>
    <row r="79" spans="1:11" x14ac:dyDescent="0.8">
      <c r="A79" t="s">
        <v>3</v>
      </c>
      <c r="B79" s="1">
        <v>42114</v>
      </c>
      <c r="C79" s="2">
        <f t="shared" si="3"/>
        <v>2015</v>
      </c>
      <c r="D79">
        <f t="shared" si="4"/>
        <v>4</v>
      </c>
      <c r="E79" t="str">
        <f t="shared" si="5"/>
        <v>20154</v>
      </c>
      <c r="F79">
        <v>62.542999000000002</v>
      </c>
      <c r="G79">
        <f>VLOOKUP(B79,'[4]CL=F'!$A$2:$G$1765,6,0)</f>
        <v>56.380001</v>
      </c>
      <c r="H79">
        <f>VLOOKUP(E79,[1]Sheet1!$D$2:$G$71,2,0)</f>
        <v>112729.67</v>
      </c>
      <c r="I79">
        <f>VLOOKUP(B79,[2]Sheet1!$B$2:$F$1439,3,0)</f>
        <v>7.7939999999999996</v>
      </c>
      <c r="J79">
        <f>VLOOKUP(E79,[3]Sheet1!$D$2:$E$188,2,0)</f>
        <v>0.79</v>
      </c>
      <c r="K79">
        <f>VLOOKUP(B79,'[5]LBMA-GOLD'!$A$2:$G$1470,3,0)</f>
        <v>1196.5</v>
      </c>
    </row>
    <row r="80" spans="1:11" x14ac:dyDescent="0.8">
      <c r="A80" t="s">
        <v>3</v>
      </c>
      <c r="B80" s="1">
        <v>42115</v>
      </c>
      <c r="C80" s="2">
        <f t="shared" si="3"/>
        <v>2015</v>
      </c>
      <c r="D80">
        <f t="shared" si="4"/>
        <v>4</v>
      </c>
      <c r="E80" t="str">
        <f t="shared" si="5"/>
        <v>20154</v>
      </c>
      <c r="F80">
        <v>63.145000000000003</v>
      </c>
      <c r="G80">
        <f>VLOOKUP(B80,'[4]CL=F'!$A$2:$G$1765,6,0)</f>
        <v>55.259998000000003</v>
      </c>
      <c r="H80">
        <f>VLOOKUP(E80,[1]Sheet1!$D$2:$G$71,2,0)</f>
        <v>112729.67</v>
      </c>
      <c r="I80">
        <f>VLOOKUP(B80,[2]Sheet1!$B$2:$F$1439,3,0)</f>
        <v>7.7729999999999997</v>
      </c>
      <c r="J80">
        <f>VLOOKUP(E80,[3]Sheet1!$D$2:$E$188,2,0)</f>
        <v>0.79</v>
      </c>
      <c r="K80">
        <f>VLOOKUP(B80,'[5]LBMA-GOLD'!$A$2:$G$1470,3,0)</f>
        <v>1195.3</v>
      </c>
    </row>
    <row r="81" spans="1:11" x14ac:dyDescent="0.8">
      <c r="A81" t="s">
        <v>3</v>
      </c>
      <c r="B81" s="1">
        <v>42116</v>
      </c>
      <c r="C81" s="2">
        <f t="shared" si="3"/>
        <v>2015</v>
      </c>
      <c r="D81">
        <f t="shared" si="4"/>
        <v>4</v>
      </c>
      <c r="E81" t="str">
        <f t="shared" si="5"/>
        <v>20154</v>
      </c>
      <c r="F81">
        <v>62.877997999999998</v>
      </c>
      <c r="G81">
        <f>VLOOKUP(B81,'[4]CL=F'!$A$2:$G$1765,6,0)</f>
        <v>56.16</v>
      </c>
      <c r="H81">
        <f>VLOOKUP(E81,[1]Sheet1!$D$2:$G$71,2,0)</f>
        <v>112729.67</v>
      </c>
      <c r="I81">
        <f>VLOOKUP(B81,[2]Sheet1!$B$2:$F$1439,3,0)</f>
        <v>7.7530000000000001</v>
      </c>
      <c r="J81">
        <f>VLOOKUP(E81,[3]Sheet1!$D$2:$E$188,2,0)</f>
        <v>0.79</v>
      </c>
      <c r="K81">
        <f>VLOOKUP(B81,'[5]LBMA-GOLD'!$A$2:$G$1470,3,0)</f>
        <v>1189.25</v>
      </c>
    </row>
    <row r="82" spans="1:11" x14ac:dyDescent="0.8">
      <c r="A82" t="s">
        <v>3</v>
      </c>
      <c r="B82" s="1">
        <v>42117</v>
      </c>
      <c r="C82" s="2">
        <f t="shared" si="3"/>
        <v>2015</v>
      </c>
      <c r="D82">
        <f t="shared" si="4"/>
        <v>4</v>
      </c>
      <c r="E82" t="str">
        <f t="shared" si="5"/>
        <v>20154</v>
      </c>
      <c r="F82">
        <v>62.935001</v>
      </c>
      <c r="G82">
        <f>VLOOKUP(B82,'[4]CL=F'!$A$2:$G$1765,6,0)</f>
        <v>57.740001999999997</v>
      </c>
      <c r="H82">
        <f>VLOOKUP(E82,[1]Sheet1!$D$2:$G$71,2,0)</f>
        <v>112729.67</v>
      </c>
      <c r="I82">
        <f>VLOOKUP(B82,[2]Sheet1!$B$2:$F$1439,3,0)</f>
        <v>7.7569999999999997</v>
      </c>
      <c r="J82">
        <f>VLOOKUP(E82,[3]Sheet1!$D$2:$E$188,2,0)</f>
        <v>0.79</v>
      </c>
      <c r="K82">
        <f>VLOOKUP(B82,'[5]LBMA-GOLD'!$A$2:$G$1470,3,0)</f>
        <v>1185.75</v>
      </c>
    </row>
    <row r="83" spans="1:11" x14ac:dyDescent="0.8">
      <c r="A83" t="s">
        <v>3</v>
      </c>
      <c r="B83" s="1">
        <v>42118</v>
      </c>
      <c r="C83" s="2">
        <f t="shared" si="3"/>
        <v>2015</v>
      </c>
      <c r="D83">
        <f t="shared" si="4"/>
        <v>4</v>
      </c>
      <c r="E83" t="str">
        <f t="shared" si="5"/>
        <v>20154</v>
      </c>
      <c r="F83">
        <v>63.286999000000002</v>
      </c>
      <c r="G83">
        <f>VLOOKUP(B83,'[4]CL=F'!$A$2:$G$1765,6,0)</f>
        <v>57.150002000000001</v>
      </c>
      <c r="H83">
        <f>VLOOKUP(E83,[1]Sheet1!$D$2:$G$71,2,0)</f>
        <v>112729.67</v>
      </c>
      <c r="I83">
        <f>VLOOKUP(B83,[2]Sheet1!$B$2:$F$1439,3,0)</f>
        <v>7.7869999999999999</v>
      </c>
      <c r="J83">
        <f>VLOOKUP(E83,[3]Sheet1!$D$2:$E$188,2,0)</f>
        <v>0.79</v>
      </c>
      <c r="K83">
        <f>VLOOKUP(B83,'[5]LBMA-GOLD'!$A$2:$G$1470,3,0)</f>
        <v>1183</v>
      </c>
    </row>
    <row r="84" spans="1:11" x14ac:dyDescent="0.8">
      <c r="A84" t="s">
        <v>3</v>
      </c>
      <c r="B84" s="1">
        <v>42121</v>
      </c>
      <c r="C84" s="2">
        <f t="shared" si="3"/>
        <v>2015</v>
      </c>
      <c r="D84">
        <f t="shared" si="4"/>
        <v>4</v>
      </c>
      <c r="E84" t="str">
        <f t="shared" si="5"/>
        <v>20154</v>
      </c>
      <c r="F84">
        <v>63.654998999999997</v>
      </c>
      <c r="G84">
        <f>VLOOKUP(B84,'[4]CL=F'!$A$2:$G$1765,6,0)</f>
        <v>56.990001999999997</v>
      </c>
      <c r="H84">
        <f>VLOOKUP(E84,[1]Sheet1!$D$2:$G$71,2,0)</f>
        <v>112729.67</v>
      </c>
      <c r="I84">
        <f>VLOOKUP(B84,[2]Sheet1!$B$2:$F$1439,3,0)</f>
        <v>7.7779999999999996</v>
      </c>
      <c r="J84">
        <f>VLOOKUP(E84,[3]Sheet1!$D$2:$E$188,2,0)</f>
        <v>0.79</v>
      </c>
      <c r="K84">
        <f>VLOOKUP(B84,'[5]LBMA-GOLD'!$A$2:$G$1470,3,0)</f>
        <v>1200</v>
      </c>
    </row>
    <row r="85" spans="1:11" x14ac:dyDescent="0.8">
      <c r="A85" t="s">
        <v>3</v>
      </c>
      <c r="B85" s="1">
        <v>42122</v>
      </c>
      <c r="C85" s="2">
        <f t="shared" si="3"/>
        <v>2015</v>
      </c>
      <c r="D85">
        <f t="shared" si="4"/>
        <v>4</v>
      </c>
      <c r="E85" t="str">
        <f t="shared" si="5"/>
        <v>20154</v>
      </c>
      <c r="F85">
        <v>63.139999000000003</v>
      </c>
      <c r="G85">
        <f>VLOOKUP(B85,'[4]CL=F'!$A$2:$G$1765,6,0)</f>
        <v>57.060001</v>
      </c>
      <c r="H85">
        <f>VLOOKUP(E85,[1]Sheet1!$D$2:$G$71,2,0)</f>
        <v>112729.67</v>
      </c>
      <c r="I85">
        <f>VLOOKUP(B85,[2]Sheet1!$B$2:$F$1439,3,0)</f>
        <v>7.7610000000000001</v>
      </c>
      <c r="J85">
        <f>VLOOKUP(E85,[3]Sheet1!$D$2:$E$188,2,0)</f>
        <v>0.79</v>
      </c>
      <c r="K85">
        <f>VLOOKUP(B85,'[5]LBMA-GOLD'!$A$2:$G$1470,3,0)</f>
        <v>1209</v>
      </c>
    </row>
    <row r="86" spans="1:11" x14ac:dyDescent="0.8">
      <c r="A86" t="s">
        <v>3</v>
      </c>
      <c r="B86" s="1">
        <v>42123</v>
      </c>
      <c r="C86" s="2">
        <f t="shared" si="3"/>
        <v>2015</v>
      </c>
      <c r="D86">
        <f t="shared" si="4"/>
        <v>4</v>
      </c>
      <c r="E86" t="str">
        <f t="shared" si="5"/>
        <v>20154</v>
      </c>
      <c r="F86">
        <v>63.033000999999999</v>
      </c>
      <c r="G86">
        <f>VLOOKUP(B86,'[4]CL=F'!$A$2:$G$1765,6,0)</f>
        <v>58.580002</v>
      </c>
      <c r="H86">
        <f>VLOOKUP(E86,[1]Sheet1!$D$2:$G$71,2,0)</f>
        <v>112729.67</v>
      </c>
      <c r="I86">
        <f>VLOOKUP(B86,[2]Sheet1!$B$2:$F$1439,3,0)</f>
        <v>7.8150000000000004</v>
      </c>
      <c r="J86">
        <f>VLOOKUP(E86,[3]Sheet1!$D$2:$E$188,2,0)</f>
        <v>0.79</v>
      </c>
      <c r="K86">
        <f>VLOOKUP(B86,'[5]LBMA-GOLD'!$A$2:$G$1470,3,0)</f>
        <v>1209</v>
      </c>
    </row>
    <row r="87" spans="1:11" x14ac:dyDescent="0.8">
      <c r="A87" t="s">
        <v>3</v>
      </c>
      <c r="B87" s="1">
        <v>42124</v>
      </c>
      <c r="C87" s="2">
        <f t="shared" si="3"/>
        <v>2015</v>
      </c>
      <c r="D87">
        <f t="shared" si="4"/>
        <v>4</v>
      </c>
      <c r="E87" t="str">
        <f t="shared" si="5"/>
        <v>20154</v>
      </c>
      <c r="F87">
        <v>63.442000999999998</v>
      </c>
      <c r="G87">
        <f>VLOOKUP(B87,'[4]CL=F'!$A$2:$G$1765,6,0)</f>
        <v>59.630001</v>
      </c>
      <c r="H87">
        <f>VLOOKUP(E87,[1]Sheet1!$D$2:$G$71,2,0)</f>
        <v>112729.67</v>
      </c>
      <c r="I87">
        <f>VLOOKUP(B87,[2]Sheet1!$B$2:$F$1439,3,0)</f>
        <v>7.86</v>
      </c>
      <c r="J87">
        <f>VLOOKUP(E87,[3]Sheet1!$D$2:$E$188,2,0)</f>
        <v>0.79</v>
      </c>
      <c r="K87">
        <f>VLOOKUP(B87,'[5]LBMA-GOLD'!$A$2:$G$1470,3,0)</f>
        <v>1180.25</v>
      </c>
    </row>
    <row r="88" spans="1:11" x14ac:dyDescent="0.8">
      <c r="A88" t="s">
        <v>3</v>
      </c>
      <c r="B88" s="1">
        <v>42125</v>
      </c>
      <c r="C88" s="2">
        <f t="shared" si="3"/>
        <v>2015</v>
      </c>
      <c r="D88">
        <f t="shared" si="4"/>
        <v>5</v>
      </c>
      <c r="E88" t="str">
        <f t="shared" si="5"/>
        <v>20155</v>
      </c>
      <c r="F88">
        <v>63.522998999999999</v>
      </c>
      <c r="G88">
        <f>VLOOKUP(B88,'[4]CL=F'!$A$2:$G$1765,6,0)</f>
        <v>59.150002000000001</v>
      </c>
      <c r="H88">
        <f>VLOOKUP(E88,[1]Sheet1!$D$2:$G$71,2,0)</f>
        <v>115328.54</v>
      </c>
      <c r="I88" t="e">
        <f>VLOOKUP(B88,[2]Sheet1!$B$2:$F$1439,3,0)</f>
        <v>#N/A</v>
      </c>
      <c r="J88">
        <f>VLOOKUP(E88,[3]Sheet1!$D$2:$E$188,2,0)</f>
        <v>0.78</v>
      </c>
      <c r="K88">
        <f>VLOOKUP(B88,'[5]LBMA-GOLD'!$A$2:$G$1470,3,0)</f>
        <v>1175.95</v>
      </c>
    </row>
    <row r="89" spans="1:11" x14ac:dyDescent="0.8">
      <c r="A89" t="s">
        <v>3</v>
      </c>
      <c r="B89" s="1">
        <v>42128</v>
      </c>
      <c r="C89" s="2">
        <f t="shared" si="3"/>
        <v>2015</v>
      </c>
      <c r="D89">
        <f t="shared" si="4"/>
        <v>5</v>
      </c>
      <c r="E89" t="str">
        <f t="shared" si="5"/>
        <v>20155</v>
      </c>
      <c r="F89">
        <v>63.522998999999999</v>
      </c>
      <c r="G89">
        <f>VLOOKUP(B89,'[4]CL=F'!$A$2:$G$1765,6,0)</f>
        <v>58.93</v>
      </c>
      <c r="H89">
        <f>VLOOKUP(E89,[1]Sheet1!$D$2:$G$71,2,0)</f>
        <v>115328.54</v>
      </c>
      <c r="I89" t="e">
        <f>VLOOKUP(B89,[2]Sheet1!$B$2:$F$1439,3,0)</f>
        <v>#N/A</v>
      </c>
      <c r="J89">
        <f>VLOOKUP(E89,[3]Sheet1!$D$2:$E$188,2,0)</f>
        <v>0.78</v>
      </c>
      <c r="K89" t="e">
        <f>VLOOKUP(B89,'[5]LBMA-GOLD'!$A$2:$G$1470,3,0)</f>
        <v>#N/A</v>
      </c>
    </row>
    <row r="90" spans="1:11" x14ac:dyDescent="0.8">
      <c r="A90" t="s">
        <v>3</v>
      </c>
      <c r="B90" s="1">
        <v>42129</v>
      </c>
      <c r="C90" s="2">
        <f t="shared" si="3"/>
        <v>2015</v>
      </c>
      <c r="D90">
        <f t="shared" si="4"/>
        <v>5</v>
      </c>
      <c r="E90" t="str">
        <f t="shared" si="5"/>
        <v>20155</v>
      </c>
      <c r="F90">
        <v>63.592998999999999</v>
      </c>
      <c r="G90">
        <f>VLOOKUP(B90,'[4]CL=F'!$A$2:$G$1765,6,0)</f>
        <v>60.400002000000001</v>
      </c>
      <c r="H90">
        <f>VLOOKUP(E90,[1]Sheet1!$D$2:$G$71,2,0)</f>
        <v>115328.54</v>
      </c>
      <c r="I90">
        <f>VLOOKUP(B90,[2]Sheet1!$B$2:$F$1439,3,0)</f>
        <v>7.8490000000000002</v>
      </c>
      <c r="J90">
        <f>VLOOKUP(E90,[3]Sheet1!$D$2:$E$188,2,0)</f>
        <v>0.78</v>
      </c>
      <c r="K90">
        <f>VLOOKUP(B90,'[5]LBMA-GOLD'!$A$2:$G$1470,3,0)</f>
        <v>1197</v>
      </c>
    </row>
    <row r="91" spans="1:11" x14ac:dyDescent="0.8">
      <c r="A91" t="s">
        <v>3</v>
      </c>
      <c r="B91" s="1">
        <v>42130</v>
      </c>
      <c r="C91" s="2">
        <f t="shared" si="3"/>
        <v>2015</v>
      </c>
      <c r="D91">
        <f t="shared" si="4"/>
        <v>5</v>
      </c>
      <c r="E91" t="str">
        <f t="shared" si="5"/>
        <v>20155</v>
      </c>
      <c r="F91">
        <v>63.344002000000003</v>
      </c>
      <c r="G91">
        <f>VLOOKUP(B91,'[4]CL=F'!$A$2:$G$1765,6,0)</f>
        <v>60.93</v>
      </c>
      <c r="H91">
        <f>VLOOKUP(E91,[1]Sheet1!$D$2:$G$71,2,0)</f>
        <v>115328.54</v>
      </c>
      <c r="I91">
        <f>VLOOKUP(B91,[2]Sheet1!$B$2:$F$1439,3,0)</f>
        <v>7.891</v>
      </c>
      <c r="J91">
        <f>VLOOKUP(E91,[3]Sheet1!$D$2:$E$188,2,0)</f>
        <v>0.78</v>
      </c>
      <c r="K91">
        <f>VLOOKUP(B91,'[5]LBMA-GOLD'!$A$2:$G$1470,3,0)</f>
        <v>1194.25</v>
      </c>
    </row>
    <row r="92" spans="1:11" x14ac:dyDescent="0.8">
      <c r="A92" t="s">
        <v>3</v>
      </c>
      <c r="B92" s="1">
        <v>42131</v>
      </c>
      <c r="C92" s="2">
        <f t="shared" si="3"/>
        <v>2015</v>
      </c>
      <c r="D92">
        <f t="shared" si="4"/>
        <v>5</v>
      </c>
      <c r="E92" t="str">
        <f t="shared" si="5"/>
        <v>20155</v>
      </c>
      <c r="F92">
        <v>63.66</v>
      </c>
      <c r="G92">
        <f>VLOOKUP(B92,'[4]CL=F'!$A$2:$G$1765,6,0)</f>
        <v>58.939999</v>
      </c>
      <c r="H92">
        <f>VLOOKUP(E92,[1]Sheet1!$D$2:$G$71,2,0)</f>
        <v>115328.54</v>
      </c>
      <c r="I92">
        <f>VLOOKUP(B92,[2]Sheet1!$B$2:$F$1439,3,0)</f>
        <v>7.9930000000000003</v>
      </c>
      <c r="J92">
        <f>VLOOKUP(E92,[3]Sheet1!$D$2:$E$188,2,0)</f>
        <v>0.78</v>
      </c>
      <c r="K92">
        <f>VLOOKUP(B92,'[5]LBMA-GOLD'!$A$2:$G$1470,3,0)</f>
        <v>1187</v>
      </c>
    </row>
    <row r="93" spans="1:11" x14ac:dyDescent="0.8">
      <c r="A93" t="s">
        <v>3</v>
      </c>
      <c r="B93" s="1">
        <v>42132</v>
      </c>
      <c r="C93" s="2">
        <f t="shared" si="3"/>
        <v>2015</v>
      </c>
      <c r="D93">
        <f t="shared" si="4"/>
        <v>5</v>
      </c>
      <c r="E93" t="str">
        <f t="shared" si="5"/>
        <v>20155</v>
      </c>
      <c r="F93">
        <v>64.082001000000005</v>
      </c>
      <c r="G93">
        <f>VLOOKUP(B93,'[4]CL=F'!$A$2:$G$1765,6,0)</f>
        <v>59.389999000000003</v>
      </c>
      <c r="H93">
        <f>VLOOKUP(E93,[1]Sheet1!$D$2:$G$71,2,0)</f>
        <v>115328.54</v>
      </c>
      <c r="I93">
        <f>VLOOKUP(B93,[2]Sheet1!$B$2:$F$1439,3,0)</f>
        <v>7.9770000000000003</v>
      </c>
      <c r="J93">
        <f>VLOOKUP(E93,[3]Sheet1!$D$2:$E$188,2,0)</f>
        <v>0.78</v>
      </c>
      <c r="K93">
        <f>VLOOKUP(B93,'[5]LBMA-GOLD'!$A$2:$G$1470,3,0)</f>
        <v>1186</v>
      </c>
    </row>
    <row r="94" spans="1:11" x14ac:dyDescent="0.8">
      <c r="A94" t="s">
        <v>3</v>
      </c>
      <c r="B94" s="1">
        <v>42135</v>
      </c>
      <c r="C94" s="2">
        <f t="shared" si="3"/>
        <v>2015</v>
      </c>
      <c r="D94">
        <f t="shared" si="4"/>
        <v>5</v>
      </c>
      <c r="E94" t="str">
        <f t="shared" si="5"/>
        <v>20155</v>
      </c>
      <c r="F94">
        <v>63.703999000000003</v>
      </c>
      <c r="G94">
        <f>VLOOKUP(B94,'[4]CL=F'!$A$2:$G$1765,6,0)</f>
        <v>59.25</v>
      </c>
      <c r="H94">
        <f>VLOOKUP(E94,[1]Sheet1!$D$2:$G$71,2,0)</f>
        <v>115328.54</v>
      </c>
      <c r="I94">
        <f>VLOOKUP(B94,[2]Sheet1!$B$2:$F$1439,3,0)</f>
        <v>7.8860000000000001</v>
      </c>
      <c r="J94">
        <f>VLOOKUP(E94,[3]Sheet1!$D$2:$E$188,2,0)</f>
        <v>0.78</v>
      </c>
      <c r="K94">
        <f>VLOOKUP(B94,'[5]LBMA-GOLD'!$A$2:$G$1470,3,0)</f>
        <v>1189.25</v>
      </c>
    </row>
    <row r="95" spans="1:11" x14ac:dyDescent="0.8">
      <c r="A95" t="s">
        <v>3</v>
      </c>
      <c r="B95" s="1">
        <v>42136</v>
      </c>
      <c r="C95" s="2">
        <f t="shared" si="3"/>
        <v>2015</v>
      </c>
      <c r="D95">
        <f t="shared" si="4"/>
        <v>5</v>
      </c>
      <c r="E95" t="str">
        <f t="shared" si="5"/>
        <v>20155</v>
      </c>
      <c r="F95">
        <v>64.019997000000004</v>
      </c>
      <c r="G95">
        <f>VLOOKUP(B95,'[4]CL=F'!$A$2:$G$1765,6,0)</f>
        <v>60.75</v>
      </c>
      <c r="H95">
        <f>VLOOKUP(E95,[1]Sheet1!$D$2:$G$71,2,0)</f>
        <v>115328.54</v>
      </c>
      <c r="I95">
        <f>VLOOKUP(B95,[2]Sheet1!$B$2:$F$1439,3,0)</f>
        <v>7.95</v>
      </c>
      <c r="J95">
        <f>VLOOKUP(E95,[3]Sheet1!$D$2:$E$188,2,0)</f>
        <v>0.78</v>
      </c>
      <c r="K95">
        <f>VLOOKUP(B95,'[5]LBMA-GOLD'!$A$2:$G$1470,3,0)</f>
        <v>1191.5</v>
      </c>
    </row>
    <row r="96" spans="1:11" x14ac:dyDescent="0.8">
      <c r="A96" t="s">
        <v>3</v>
      </c>
      <c r="B96" s="1">
        <v>42137</v>
      </c>
      <c r="C96" s="2">
        <f t="shared" si="3"/>
        <v>2015</v>
      </c>
      <c r="D96">
        <f t="shared" si="4"/>
        <v>5</v>
      </c>
      <c r="E96" t="str">
        <f t="shared" si="5"/>
        <v>20155</v>
      </c>
      <c r="F96">
        <v>64.210999000000001</v>
      </c>
      <c r="G96">
        <f>VLOOKUP(B96,'[4]CL=F'!$A$2:$G$1765,6,0)</f>
        <v>60.5</v>
      </c>
      <c r="H96">
        <f>VLOOKUP(E96,[1]Sheet1!$D$2:$G$71,2,0)</f>
        <v>115328.54</v>
      </c>
      <c r="I96">
        <f>VLOOKUP(B96,[2]Sheet1!$B$2:$F$1439,3,0)</f>
        <v>7.9569999999999999</v>
      </c>
      <c r="J96">
        <f>VLOOKUP(E96,[3]Sheet1!$D$2:$E$188,2,0)</f>
        <v>0.78</v>
      </c>
      <c r="K96">
        <f>VLOOKUP(B96,'[5]LBMA-GOLD'!$A$2:$G$1470,3,0)</f>
        <v>1210.5</v>
      </c>
    </row>
    <row r="97" spans="1:11" x14ac:dyDescent="0.8">
      <c r="A97" t="s">
        <v>3</v>
      </c>
      <c r="B97" s="1">
        <v>42138</v>
      </c>
      <c r="C97" s="2">
        <f t="shared" si="3"/>
        <v>2015</v>
      </c>
      <c r="D97">
        <f t="shared" si="4"/>
        <v>5</v>
      </c>
      <c r="E97" t="str">
        <f t="shared" si="5"/>
        <v>20155</v>
      </c>
      <c r="F97">
        <v>64.043998999999999</v>
      </c>
      <c r="G97">
        <f>VLOOKUP(B97,'[4]CL=F'!$A$2:$G$1765,6,0)</f>
        <v>59.880001</v>
      </c>
      <c r="H97">
        <f>VLOOKUP(E97,[1]Sheet1!$D$2:$G$71,2,0)</f>
        <v>115328.54</v>
      </c>
      <c r="I97">
        <f>VLOOKUP(B97,[2]Sheet1!$B$2:$F$1439,3,0)</f>
        <v>7.9390000000000001</v>
      </c>
      <c r="J97">
        <f>VLOOKUP(E97,[3]Sheet1!$D$2:$E$188,2,0)</f>
        <v>0.78</v>
      </c>
      <c r="K97">
        <f>VLOOKUP(B97,'[5]LBMA-GOLD'!$A$2:$G$1470,3,0)</f>
        <v>1225</v>
      </c>
    </row>
    <row r="98" spans="1:11" x14ac:dyDescent="0.8">
      <c r="A98" t="s">
        <v>3</v>
      </c>
      <c r="B98" s="1">
        <v>42139</v>
      </c>
      <c r="C98" s="2">
        <f t="shared" si="3"/>
        <v>2015</v>
      </c>
      <c r="D98">
        <f t="shared" si="4"/>
        <v>5</v>
      </c>
      <c r="E98" t="str">
        <f t="shared" si="5"/>
        <v>20155</v>
      </c>
      <c r="F98">
        <v>63.408000999999999</v>
      </c>
      <c r="G98">
        <f>VLOOKUP(B98,'[4]CL=F'!$A$2:$G$1765,6,0)</f>
        <v>59.689999</v>
      </c>
      <c r="H98">
        <f>VLOOKUP(E98,[1]Sheet1!$D$2:$G$71,2,0)</f>
        <v>115328.54</v>
      </c>
      <c r="I98">
        <f>VLOOKUP(B98,[2]Sheet1!$B$2:$F$1439,3,0)</f>
        <v>7.9459999999999997</v>
      </c>
      <c r="J98">
        <f>VLOOKUP(E98,[3]Sheet1!$D$2:$E$188,2,0)</f>
        <v>0.78</v>
      </c>
      <c r="K98">
        <f>VLOOKUP(B98,'[5]LBMA-GOLD'!$A$2:$G$1470,3,0)</f>
        <v>1220.5</v>
      </c>
    </row>
    <row r="99" spans="1:11" x14ac:dyDescent="0.8">
      <c r="A99" t="s">
        <v>3</v>
      </c>
      <c r="B99" s="1">
        <v>42142</v>
      </c>
      <c r="C99" s="2">
        <f t="shared" si="3"/>
        <v>2015</v>
      </c>
      <c r="D99">
        <f t="shared" si="4"/>
        <v>5</v>
      </c>
      <c r="E99" t="str">
        <f t="shared" si="5"/>
        <v>20155</v>
      </c>
      <c r="F99">
        <v>63.432999000000002</v>
      </c>
      <c r="G99">
        <f>VLOOKUP(B99,'[4]CL=F'!$A$2:$G$1765,6,0)</f>
        <v>59.43</v>
      </c>
      <c r="H99">
        <f>VLOOKUP(E99,[1]Sheet1!$D$2:$G$71,2,0)</f>
        <v>115328.54</v>
      </c>
      <c r="I99">
        <f>VLOOKUP(B99,[2]Sheet1!$B$2:$F$1439,3,0)</f>
        <v>7.8979999999999997</v>
      </c>
      <c r="J99">
        <f>VLOOKUP(E99,[3]Sheet1!$D$2:$E$188,2,0)</f>
        <v>0.78</v>
      </c>
      <c r="K99">
        <f>VLOOKUP(B99,'[5]LBMA-GOLD'!$A$2:$G$1470,3,0)</f>
        <v>1223.5</v>
      </c>
    </row>
    <row r="100" spans="1:11" x14ac:dyDescent="0.8">
      <c r="A100" t="s">
        <v>3</v>
      </c>
      <c r="B100" s="1">
        <v>42143</v>
      </c>
      <c r="C100" s="2">
        <f t="shared" si="3"/>
        <v>2015</v>
      </c>
      <c r="D100">
        <f t="shared" si="4"/>
        <v>5</v>
      </c>
      <c r="E100" t="str">
        <f t="shared" si="5"/>
        <v>20155</v>
      </c>
      <c r="F100">
        <v>63.728999999999999</v>
      </c>
      <c r="G100">
        <f>VLOOKUP(B100,'[4]CL=F'!$A$2:$G$1765,6,0)</f>
        <v>57.259998000000003</v>
      </c>
      <c r="H100">
        <f>VLOOKUP(E100,[1]Sheet1!$D$2:$G$71,2,0)</f>
        <v>115328.54</v>
      </c>
      <c r="I100">
        <f>VLOOKUP(B100,[2]Sheet1!$B$2:$F$1439,3,0)</f>
        <v>7.8579999999999997</v>
      </c>
      <c r="J100">
        <f>VLOOKUP(E100,[3]Sheet1!$D$2:$E$188,2,0)</f>
        <v>0.78</v>
      </c>
      <c r="K100">
        <f>VLOOKUP(B100,'[5]LBMA-GOLD'!$A$2:$G$1470,3,0)</f>
        <v>1214.3</v>
      </c>
    </row>
    <row r="101" spans="1:11" x14ac:dyDescent="0.8">
      <c r="A101" t="s">
        <v>3</v>
      </c>
      <c r="B101" s="1">
        <v>42144</v>
      </c>
      <c r="C101" s="2">
        <f t="shared" si="3"/>
        <v>2015</v>
      </c>
      <c r="D101">
        <f t="shared" si="4"/>
        <v>5</v>
      </c>
      <c r="E101" t="str">
        <f t="shared" si="5"/>
        <v>20155</v>
      </c>
      <c r="F101">
        <v>63.784999999999997</v>
      </c>
      <c r="G101">
        <f>VLOOKUP(B101,'[4]CL=F'!$A$2:$G$1765,6,0)</f>
        <v>58.98</v>
      </c>
      <c r="H101">
        <f>VLOOKUP(E101,[1]Sheet1!$D$2:$G$71,2,0)</f>
        <v>115328.54</v>
      </c>
      <c r="I101">
        <f>VLOOKUP(B101,[2]Sheet1!$B$2:$F$1439,3,0)</f>
        <v>7.8550000000000004</v>
      </c>
      <c r="J101">
        <f>VLOOKUP(E101,[3]Sheet1!$D$2:$E$188,2,0)</f>
        <v>0.78</v>
      </c>
      <c r="K101">
        <f>VLOOKUP(B101,'[5]LBMA-GOLD'!$A$2:$G$1470,3,0)</f>
        <v>1210.5</v>
      </c>
    </row>
    <row r="102" spans="1:11" x14ac:dyDescent="0.8">
      <c r="A102" t="s">
        <v>3</v>
      </c>
      <c r="B102" s="1">
        <v>42145</v>
      </c>
      <c r="C102" s="2">
        <f t="shared" si="3"/>
        <v>2015</v>
      </c>
      <c r="D102">
        <f t="shared" si="4"/>
        <v>5</v>
      </c>
      <c r="E102" t="str">
        <f t="shared" si="5"/>
        <v>20155</v>
      </c>
      <c r="F102">
        <v>63.625</v>
      </c>
      <c r="G102">
        <f>VLOOKUP(B102,'[4]CL=F'!$A$2:$G$1765,6,0)</f>
        <v>60.720001000000003</v>
      </c>
      <c r="H102">
        <f>VLOOKUP(E102,[1]Sheet1!$D$2:$G$71,2,0)</f>
        <v>115328.54</v>
      </c>
      <c r="I102">
        <f>VLOOKUP(B102,[2]Sheet1!$B$2:$F$1439,3,0)</f>
        <v>7.8760000000000003</v>
      </c>
      <c r="J102">
        <f>VLOOKUP(E102,[3]Sheet1!$D$2:$E$188,2,0)</f>
        <v>0.78</v>
      </c>
      <c r="K102">
        <f>VLOOKUP(B102,'[5]LBMA-GOLD'!$A$2:$G$1470,3,0)</f>
        <v>1205</v>
      </c>
    </row>
    <row r="103" spans="1:11" x14ac:dyDescent="0.8">
      <c r="A103" t="s">
        <v>3</v>
      </c>
      <c r="B103" s="1">
        <v>42146</v>
      </c>
      <c r="C103" s="2">
        <f t="shared" si="3"/>
        <v>2015</v>
      </c>
      <c r="D103">
        <f t="shared" si="4"/>
        <v>5</v>
      </c>
      <c r="E103" t="str">
        <f t="shared" si="5"/>
        <v>20155</v>
      </c>
      <c r="F103">
        <v>63.625999</v>
      </c>
      <c r="G103">
        <f>VLOOKUP(B103,'[4]CL=F'!$A$2:$G$1765,6,0)</f>
        <v>59.720001000000003</v>
      </c>
      <c r="H103">
        <f>VLOOKUP(E103,[1]Sheet1!$D$2:$G$71,2,0)</f>
        <v>115328.54</v>
      </c>
      <c r="I103">
        <f>VLOOKUP(B103,[2]Sheet1!$B$2:$F$1439,3,0)</f>
        <v>7.8579999999999997</v>
      </c>
      <c r="J103">
        <f>VLOOKUP(E103,[3]Sheet1!$D$2:$E$188,2,0)</f>
        <v>0.78</v>
      </c>
      <c r="K103">
        <f>VLOOKUP(B103,'[5]LBMA-GOLD'!$A$2:$G$1470,3,0)</f>
        <v>1204.0999999999999</v>
      </c>
    </row>
    <row r="104" spans="1:11" x14ac:dyDescent="0.8">
      <c r="A104" t="s">
        <v>3</v>
      </c>
      <c r="B104" s="1">
        <v>42149</v>
      </c>
      <c r="C104" s="2">
        <f t="shared" si="3"/>
        <v>2015</v>
      </c>
      <c r="D104">
        <f t="shared" si="4"/>
        <v>5</v>
      </c>
      <c r="E104" t="str">
        <f t="shared" si="5"/>
        <v>20155</v>
      </c>
      <c r="F104">
        <v>63.483001999999999</v>
      </c>
      <c r="G104" t="e">
        <f>VLOOKUP(B104,'[4]CL=F'!$A$2:$G$1765,6,0)</f>
        <v>#N/A</v>
      </c>
      <c r="H104">
        <f>VLOOKUP(E104,[1]Sheet1!$D$2:$G$71,2,0)</f>
        <v>115328.54</v>
      </c>
      <c r="I104">
        <f>VLOOKUP(B104,[2]Sheet1!$B$2:$F$1439,3,0)</f>
        <v>7.8639999999999999</v>
      </c>
      <c r="J104">
        <f>VLOOKUP(E104,[3]Sheet1!$D$2:$E$188,2,0)</f>
        <v>0.78</v>
      </c>
      <c r="K104" t="e">
        <f>VLOOKUP(B104,'[5]LBMA-GOLD'!$A$2:$G$1470,3,0)</f>
        <v>#N/A</v>
      </c>
    </row>
    <row r="105" spans="1:11" x14ac:dyDescent="0.8">
      <c r="A105" t="s">
        <v>3</v>
      </c>
      <c r="B105" s="1">
        <v>42150</v>
      </c>
      <c r="C105" s="2">
        <f t="shared" si="3"/>
        <v>2015</v>
      </c>
      <c r="D105">
        <f t="shared" si="4"/>
        <v>5</v>
      </c>
      <c r="E105" t="str">
        <f t="shared" si="5"/>
        <v>20155</v>
      </c>
      <c r="F105">
        <v>63.570999</v>
      </c>
      <c r="G105">
        <f>VLOOKUP(B105,'[4]CL=F'!$A$2:$G$1765,6,0)</f>
        <v>58.029998999999997</v>
      </c>
      <c r="H105">
        <f>VLOOKUP(E105,[1]Sheet1!$D$2:$G$71,2,0)</f>
        <v>115328.54</v>
      </c>
      <c r="I105">
        <f>VLOOKUP(B105,[2]Sheet1!$B$2:$F$1439,3,0)</f>
        <v>7.891</v>
      </c>
      <c r="J105">
        <f>VLOOKUP(E105,[3]Sheet1!$D$2:$E$188,2,0)</f>
        <v>0.78</v>
      </c>
      <c r="K105">
        <f>VLOOKUP(B105,'[5]LBMA-GOLD'!$A$2:$G$1470,3,0)</f>
        <v>1185.4000000000001</v>
      </c>
    </row>
    <row r="106" spans="1:11" x14ac:dyDescent="0.8">
      <c r="A106" t="s">
        <v>3</v>
      </c>
      <c r="B106" s="1">
        <v>42151</v>
      </c>
      <c r="C106" s="2">
        <f t="shared" si="3"/>
        <v>2015</v>
      </c>
      <c r="D106">
        <f t="shared" si="4"/>
        <v>5</v>
      </c>
      <c r="E106" t="str">
        <f t="shared" si="5"/>
        <v>20155</v>
      </c>
      <c r="F106">
        <v>63.976002000000001</v>
      </c>
      <c r="G106">
        <f>VLOOKUP(B106,'[4]CL=F'!$A$2:$G$1765,6,0)</f>
        <v>57.509998000000003</v>
      </c>
      <c r="H106">
        <f>VLOOKUP(E106,[1]Sheet1!$D$2:$G$71,2,0)</f>
        <v>115328.54</v>
      </c>
      <c r="I106">
        <f>VLOOKUP(B106,[2]Sheet1!$B$2:$F$1439,3,0)</f>
        <v>7.8680000000000003</v>
      </c>
      <c r="J106">
        <f>VLOOKUP(E106,[3]Sheet1!$D$2:$E$188,2,0)</f>
        <v>0.78</v>
      </c>
      <c r="K106">
        <f>VLOOKUP(B106,'[5]LBMA-GOLD'!$A$2:$G$1470,3,0)</f>
        <v>1185.8499999999999</v>
      </c>
    </row>
    <row r="107" spans="1:11" x14ac:dyDescent="0.8">
      <c r="A107" t="s">
        <v>3</v>
      </c>
      <c r="B107" s="1">
        <v>42152</v>
      </c>
      <c r="C107" s="2">
        <f t="shared" si="3"/>
        <v>2015</v>
      </c>
      <c r="D107">
        <f t="shared" si="4"/>
        <v>5</v>
      </c>
      <c r="E107" t="str">
        <f t="shared" si="5"/>
        <v>20155</v>
      </c>
      <c r="F107">
        <v>63.874001</v>
      </c>
      <c r="G107">
        <f>VLOOKUP(B107,'[4]CL=F'!$A$2:$G$1765,6,0)</f>
        <v>57.68</v>
      </c>
      <c r="H107">
        <f>VLOOKUP(E107,[1]Sheet1!$D$2:$G$71,2,0)</f>
        <v>115328.54</v>
      </c>
      <c r="I107">
        <f>VLOOKUP(B107,[2]Sheet1!$B$2:$F$1439,3,0)</f>
        <v>7.8540000000000001</v>
      </c>
      <c r="J107">
        <f>VLOOKUP(E107,[3]Sheet1!$D$2:$E$188,2,0)</f>
        <v>0.78</v>
      </c>
      <c r="K107">
        <f>VLOOKUP(B107,'[5]LBMA-GOLD'!$A$2:$G$1470,3,0)</f>
        <v>1185</v>
      </c>
    </row>
    <row r="108" spans="1:11" x14ac:dyDescent="0.8">
      <c r="A108" t="s">
        <v>3</v>
      </c>
      <c r="B108" s="1">
        <v>42153</v>
      </c>
      <c r="C108" s="2">
        <f t="shared" si="3"/>
        <v>2015</v>
      </c>
      <c r="D108">
        <f t="shared" si="4"/>
        <v>5</v>
      </c>
      <c r="E108" t="str">
        <f t="shared" si="5"/>
        <v>20155</v>
      </c>
      <c r="F108">
        <v>63.825001</v>
      </c>
      <c r="G108">
        <f>VLOOKUP(B108,'[4]CL=F'!$A$2:$G$1765,6,0)</f>
        <v>60.299999</v>
      </c>
      <c r="H108">
        <f>VLOOKUP(E108,[1]Sheet1!$D$2:$G$71,2,0)</f>
        <v>115328.54</v>
      </c>
      <c r="I108">
        <f>VLOOKUP(B108,[2]Sheet1!$B$2:$F$1439,3,0)</f>
        <v>7.8150000000000004</v>
      </c>
      <c r="J108">
        <f>VLOOKUP(E108,[3]Sheet1!$D$2:$E$188,2,0)</f>
        <v>0.78</v>
      </c>
      <c r="K108">
        <f>VLOOKUP(B108,'[5]LBMA-GOLD'!$A$2:$G$1470,3,0)</f>
        <v>1191.4000000000001</v>
      </c>
    </row>
    <row r="109" spans="1:11" x14ac:dyDescent="0.8">
      <c r="A109" t="s">
        <v>3</v>
      </c>
      <c r="B109" s="1">
        <v>42156</v>
      </c>
      <c r="C109" s="2">
        <f t="shared" si="3"/>
        <v>2015</v>
      </c>
      <c r="D109">
        <f t="shared" si="4"/>
        <v>6</v>
      </c>
      <c r="E109" t="str">
        <f t="shared" si="5"/>
        <v>20156</v>
      </c>
      <c r="F109">
        <v>63.735999999999997</v>
      </c>
      <c r="G109">
        <f>VLOOKUP(B109,'[4]CL=F'!$A$2:$G$1765,6,0)</f>
        <v>60.200001</v>
      </c>
      <c r="H109">
        <f>VLOOKUP(E109,[1]Sheet1!$D$2:$G$71,2,0)</f>
        <v>88687.39</v>
      </c>
      <c r="I109">
        <f>VLOOKUP(B109,[2]Sheet1!$B$2:$F$1439,3,0)</f>
        <v>7.8220000000000001</v>
      </c>
      <c r="J109">
        <f>VLOOKUP(E109,[3]Sheet1!$D$2:$E$188,2,0)</f>
        <v>1.1599999999999999</v>
      </c>
      <c r="K109">
        <f>VLOOKUP(B109,'[5]LBMA-GOLD'!$A$2:$G$1470,3,0)</f>
        <v>1199.9000000000001</v>
      </c>
    </row>
    <row r="110" spans="1:11" x14ac:dyDescent="0.8">
      <c r="A110" t="s">
        <v>3</v>
      </c>
      <c r="B110" s="1">
        <v>42157</v>
      </c>
      <c r="C110" s="2">
        <f t="shared" si="3"/>
        <v>2015</v>
      </c>
      <c r="D110">
        <f t="shared" si="4"/>
        <v>6</v>
      </c>
      <c r="E110" t="str">
        <f t="shared" si="5"/>
        <v>20156</v>
      </c>
      <c r="F110">
        <v>63.610000999999997</v>
      </c>
      <c r="G110">
        <f>VLOOKUP(B110,'[4]CL=F'!$A$2:$G$1765,6,0)</f>
        <v>61.259998000000003</v>
      </c>
      <c r="H110">
        <f>VLOOKUP(E110,[1]Sheet1!$D$2:$G$71,2,0)</f>
        <v>88687.39</v>
      </c>
      <c r="I110">
        <f>VLOOKUP(B110,[2]Sheet1!$B$2:$F$1439,3,0)</f>
        <v>7.9329999999999998</v>
      </c>
      <c r="J110">
        <f>VLOOKUP(E110,[3]Sheet1!$D$2:$E$188,2,0)</f>
        <v>1.1599999999999999</v>
      </c>
      <c r="K110">
        <f>VLOOKUP(B110,'[5]LBMA-GOLD'!$A$2:$G$1470,3,0)</f>
        <v>1192.8</v>
      </c>
    </row>
    <row r="111" spans="1:11" x14ac:dyDescent="0.8">
      <c r="A111" t="s">
        <v>3</v>
      </c>
      <c r="B111" s="1">
        <v>42158</v>
      </c>
      <c r="C111" s="2">
        <f t="shared" si="3"/>
        <v>2015</v>
      </c>
      <c r="D111">
        <f t="shared" si="4"/>
        <v>6</v>
      </c>
      <c r="E111" t="str">
        <f t="shared" si="5"/>
        <v>20156</v>
      </c>
      <c r="F111">
        <v>63.661999000000002</v>
      </c>
      <c r="G111">
        <f>VLOOKUP(B111,'[4]CL=F'!$A$2:$G$1765,6,0)</f>
        <v>59.639999000000003</v>
      </c>
      <c r="H111">
        <f>VLOOKUP(E111,[1]Sheet1!$D$2:$G$71,2,0)</f>
        <v>88687.39</v>
      </c>
      <c r="I111">
        <f>VLOOKUP(B111,[2]Sheet1!$B$2:$F$1439,3,0)</f>
        <v>7.9509999999999996</v>
      </c>
      <c r="J111">
        <f>VLOOKUP(E111,[3]Sheet1!$D$2:$E$188,2,0)</f>
        <v>1.1599999999999999</v>
      </c>
      <c r="K111">
        <f>VLOOKUP(B111,'[5]LBMA-GOLD'!$A$2:$G$1470,3,0)</f>
        <v>1190</v>
      </c>
    </row>
    <row r="112" spans="1:11" x14ac:dyDescent="0.8">
      <c r="A112" t="s">
        <v>3</v>
      </c>
      <c r="B112" s="1">
        <v>42159</v>
      </c>
      <c r="C112" s="2">
        <f t="shared" si="3"/>
        <v>2015</v>
      </c>
      <c r="D112">
        <f t="shared" si="4"/>
        <v>6</v>
      </c>
      <c r="E112" t="str">
        <f t="shared" si="5"/>
        <v>20156</v>
      </c>
      <c r="F112">
        <v>64.058998000000003</v>
      </c>
      <c r="G112">
        <f>VLOOKUP(B112,'[4]CL=F'!$A$2:$G$1765,6,0)</f>
        <v>58</v>
      </c>
      <c r="H112">
        <f>VLOOKUP(E112,[1]Sheet1!$D$2:$G$71,2,0)</f>
        <v>88687.39</v>
      </c>
      <c r="I112">
        <f>VLOOKUP(B112,[2]Sheet1!$B$2:$F$1439,3,0)</f>
        <v>8.01</v>
      </c>
      <c r="J112">
        <f>VLOOKUP(E112,[3]Sheet1!$D$2:$E$188,2,0)</f>
        <v>1.1599999999999999</v>
      </c>
      <c r="K112">
        <f>VLOOKUP(B112,'[5]LBMA-GOLD'!$A$2:$G$1470,3,0)</f>
        <v>1176</v>
      </c>
    </row>
    <row r="113" spans="1:11" x14ac:dyDescent="0.8">
      <c r="A113" t="s">
        <v>3</v>
      </c>
      <c r="B113" s="1">
        <v>42160</v>
      </c>
      <c r="C113" s="2">
        <f t="shared" si="3"/>
        <v>2015</v>
      </c>
      <c r="D113">
        <f t="shared" si="4"/>
        <v>6</v>
      </c>
      <c r="E113" t="str">
        <f t="shared" si="5"/>
        <v>20156</v>
      </c>
      <c r="F113">
        <v>64.000998999999993</v>
      </c>
      <c r="G113">
        <f>VLOOKUP(B113,'[4]CL=F'!$A$2:$G$1765,6,0)</f>
        <v>59.130001</v>
      </c>
      <c r="H113">
        <f>VLOOKUP(E113,[1]Sheet1!$D$2:$G$71,2,0)</f>
        <v>88687.39</v>
      </c>
      <c r="I113">
        <f>VLOOKUP(B113,[2]Sheet1!$B$2:$F$1439,3,0)</f>
        <v>7.9829999999999997</v>
      </c>
      <c r="J113">
        <f>VLOOKUP(E113,[3]Sheet1!$D$2:$E$188,2,0)</f>
        <v>1.1599999999999999</v>
      </c>
      <c r="K113">
        <f>VLOOKUP(B113,'[5]LBMA-GOLD'!$A$2:$G$1470,3,0)</f>
        <v>1164.5999999999999</v>
      </c>
    </row>
    <row r="114" spans="1:11" x14ac:dyDescent="0.8">
      <c r="A114" t="s">
        <v>3</v>
      </c>
      <c r="B114" s="1">
        <v>42163</v>
      </c>
      <c r="C114" s="2">
        <f t="shared" si="3"/>
        <v>2015</v>
      </c>
      <c r="D114">
        <f t="shared" si="4"/>
        <v>6</v>
      </c>
      <c r="E114" t="str">
        <f t="shared" si="5"/>
        <v>20156</v>
      </c>
      <c r="F114">
        <v>63.762000999999998</v>
      </c>
      <c r="G114">
        <f>VLOOKUP(B114,'[4]CL=F'!$A$2:$G$1765,6,0)</f>
        <v>58.139999000000003</v>
      </c>
      <c r="H114">
        <f>VLOOKUP(E114,[1]Sheet1!$D$2:$G$71,2,0)</f>
        <v>88687.39</v>
      </c>
      <c r="I114">
        <f>VLOOKUP(B114,[2]Sheet1!$B$2:$F$1439,3,0)</f>
        <v>7.8010000000000002</v>
      </c>
      <c r="J114">
        <f>VLOOKUP(E114,[3]Sheet1!$D$2:$E$188,2,0)</f>
        <v>1.1599999999999999</v>
      </c>
      <c r="K114">
        <f>VLOOKUP(B114,'[5]LBMA-GOLD'!$A$2:$G$1470,3,0)</f>
        <v>1172.8</v>
      </c>
    </row>
    <row r="115" spans="1:11" x14ac:dyDescent="0.8">
      <c r="A115" t="s">
        <v>3</v>
      </c>
      <c r="B115" s="1">
        <v>42164</v>
      </c>
      <c r="C115" s="2">
        <f t="shared" si="3"/>
        <v>2015</v>
      </c>
      <c r="D115">
        <f t="shared" si="4"/>
        <v>6</v>
      </c>
      <c r="E115" t="str">
        <f t="shared" si="5"/>
        <v>20156</v>
      </c>
      <c r="F115">
        <v>63.976002000000001</v>
      </c>
      <c r="G115">
        <f>VLOOKUP(B115,'[4]CL=F'!$A$2:$G$1765,6,0)</f>
        <v>60.139999000000003</v>
      </c>
      <c r="H115">
        <f>VLOOKUP(E115,[1]Sheet1!$D$2:$G$71,2,0)</f>
        <v>88687.39</v>
      </c>
      <c r="I115">
        <f>VLOOKUP(B115,[2]Sheet1!$B$2:$F$1439,3,0)</f>
        <v>7.7889999999999997</v>
      </c>
      <c r="J115">
        <f>VLOOKUP(E115,[3]Sheet1!$D$2:$E$188,2,0)</f>
        <v>1.1599999999999999</v>
      </c>
      <c r="K115">
        <f>VLOOKUP(B115,'[5]LBMA-GOLD'!$A$2:$G$1470,3,0)</f>
        <v>1177.4000000000001</v>
      </c>
    </row>
    <row r="116" spans="1:11" x14ac:dyDescent="0.8">
      <c r="A116" t="s">
        <v>3</v>
      </c>
      <c r="B116" s="1">
        <v>42165</v>
      </c>
      <c r="C116" s="2">
        <f t="shared" si="3"/>
        <v>2015</v>
      </c>
      <c r="D116">
        <f t="shared" si="4"/>
        <v>6</v>
      </c>
      <c r="E116" t="str">
        <f t="shared" si="5"/>
        <v>20156</v>
      </c>
      <c r="F116">
        <v>64.038002000000006</v>
      </c>
      <c r="G116">
        <f>VLOOKUP(B116,'[4]CL=F'!$A$2:$G$1765,6,0)</f>
        <v>61.43</v>
      </c>
      <c r="H116">
        <f>VLOOKUP(E116,[1]Sheet1!$D$2:$G$71,2,0)</f>
        <v>88687.39</v>
      </c>
      <c r="I116">
        <f>VLOOKUP(B116,[2]Sheet1!$B$2:$F$1439,3,0)</f>
        <v>7.8250000000000002</v>
      </c>
      <c r="J116">
        <f>VLOOKUP(E116,[3]Sheet1!$D$2:$E$188,2,0)</f>
        <v>1.1599999999999999</v>
      </c>
      <c r="K116">
        <f>VLOOKUP(B116,'[5]LBMA-GOLD'!$A$2:$G$1470,3,0)</f>
        <v>1188.5</v>
      </c>
    </row>
    <row r="117" spans="1:11" x14ac:dyDescent="0.8">
      <c r="A117" t="s">
        <v>3</v>
      </c>
      <c r="B117" s="1">
        <v>42166</v>
      </c>
      <c r="C117" s="2">
        <f t="shared" si="3"/>
        <v>2015</v>
      </c>
      <c r="D117">
        <f t="shared" si="4"/>
        <v>6</v>
      </c>
      <c r="E117" t="str">
        <f t="shared" si="5"/>
        <v>20156</v>
      </c>
      <c r="F117">
        <v>63.798999999999999</v>
      </c>
      <c r="G117">
        <f>VLOOKUP(B117,'[4]CL=F'!$A$2:$G$1765,6,0)</f>
        <v>60.77</v>
      </c>
      <c r="H117">
        <f>VLOOKUP(E117,[1]Sheet1!$D$2:$G$71,2,0)</f>
        <v>88687.39</v>
      </c>
      <c r="I117">
        <f>VLOOKUP(B117,[2]Sheet1!$B$2:$F$1439,3,0)</f>
        <v>7.8789999999999996</v>
      </c>
      <c r="J117">
        <f>VLOOKUP(E117,[3]Sheet1!$D$2:$E$188,2,0)</f>
        <v>1.1599999999999999</v>
      </c>
      <c r="K117">
        <f>VLOOKUP(B117,'[5]LBMA-GOLD'!$A$2:$G$1470,3,0)</f>
        <v>1178.5</v>
      </c>
    </row>
    <row r="118" spans="1:11" x14ac:dyDescent="0.8">
      <c r="A118" t="s">
        <v>3</v>
      </c>
      <c r="B118" s="1">
        <v>42167</v>
      </c>
      <c r="C118" s="2">
        <f t="shared" si="3"/>
        <v>2015</v>
      </c>
      <c r="D118">
        <f t="shared" si="4"/>
        <v>6</v>
      </c>
      <c r="E118" t="str">
        <f t="shared" si="5"/>
        <v>20156</v>
      </c>
      <c r="F118">
        <v>63.999001</v>
      </c>
      <c r="G118">
        <f>VLOOKUP(B118,'[4]CL=F'!$A$2:$G$1765,6,0)</f>
        <v>59.959999000000003</v>
      </c>
      <c r="H118">
        <f>VLOOKUP(E118,[1]Sheet1!$D$2:$G$71,2,0)</f>
        <v>88687.39</v>
      </c>
      <c r="I118">
        <f>VLOOKUP(B118,[2]Sheet1!$B$2:$F$1439,3,0)</f>
        <v>7.8860000000000001</v>
      </c>
      <c r="J118">
        <f>VLOOKUP(E118,[3]Sheet1!$D$2:$E$188,2,0)</f>
        <v>1.1599999999999999</v>
      </c>
      <c r="K118">
        <f>VLOOKUP(B118,'[5]LBMA-GOLD'!$A$2:$G$1470,3,0)</f>
        <v>1182.8</v>
      </c>
    </row>
    <row r="119" spans="1:11" x14ac:dyDescent="0.8">
      <c r="A119" t="s">
        <v>3</v>
      </c>
      <c r="B119" s="1">
        <v>42170</v>
      </c>
      <c r="C119" s="2">
        <f t="shared" si="3"/>
        <v>2015</v>
      </c>
      <c r="D119">
        <f t="shared" si="4"/>
        <v>6</v>
      </c>
      <c r="E119" t="str">
        <f t="shared" si="5"/>
        <v>20156</v>
      </c>
      <c r="F119">
        <v>64.092003000000005</v>
      </c>
      <c r="G119">
        <f>VLOOKUP(B119,'[4]CL=F'!$A$2:$G$1765,6,0)</f>
        <v>59.52</v>
      </c>
      <c r="H119">
        <f>VLOOKUP(E119,[1]Sheet1!$D$2:$G$71,2,0)</f>
        <v>88687.39</v>
      </c>
      <c r="I119">
        <f>VLOOKUP(B119,[2]Sheet1!$B$2:$F$1439,3,0)</f>
        <v>7.8630000000000004</v>
      </c>
      <c r="J119">
        <f>VLOOKUP(E119,[3]Sheet1!$D$2:$E$188,2,0)</f>
        <v>1.1599999999999999</v>
      </c>
      <c r="K119">
        <f>VLOOKUP(B119,'[5]LBMA-GOLD'!$A$2:$G$1470,3,0)</f>
        <v>1181.4000000000001</v>
      </c>
    </row>
    <row r="120" spans="1:11" x14ac:dyDescent="0.8">
      <c r="A120" t="s">
        <v>3</v>
      </c>
      <c r="B120" s="1">
        <v>42171</v>
      </c>
      <c r="C120" s="2">
        <f t="shared" si="3"/>
        <v>2015</v>
      </c>
      <c r="D120">
        <f t="shared" si="4"/>
        <v>6</v>
      </c>
      <c r="E120" t="str">
        <f t="shared" si="5"/>
        <v>20156</v>
      </c>
      <c r="F120">
        <v>64.052002000000002</v>
      </c>
      <c r="G120">
        <f>VLOOKUP(B120,'[4]CL=F'!$A$2:$G$1765,6,0)</f>
        <v>59.970001000000003</v>
      </c>
      <c r="H120">
        <f>VLOOKUP(E120,[1]Sheet1!$D$2:$G$71,2,0)</f>
        <v>88687.39</v>
      </c>
      <c r="I120">
        <f>VLOOKUP(B120,[2]Sheet1!$B$2:$F$1439,3,0)</f>
        <v>7.8819999999999997</v>
      </c>
      <c r="J120">
        <f>VLOOKUP(E120,[3]Sheet1!$D$2:$E$188,2,0)</f>
        <v>1.1599999999999999</v>
      </c>
      <c r="K120">
        <f>VLOOKUP(B120,'[5]LBMA-GOLD'!$A$2:$G$1470,3,0)</f>
        <v>1177.75</v>
      </c>
    </row>
    <row r="121" spans="1:11" x14ac:dyDescent="0.8">
      <c r="A121" t="s">
        <v>3</v>
      </c>
      <c r="B121" s="1">
        <v>42172</v>
      </c>
      <c r="C121" s="2">
        <f t="shared" si="3"/>
        <v>2015</v>
      </c>
      <c r="D121">
        <f t="shared" si="4"/>
        <v>6</v>
      </c>
      <c r="E121" t="str">
        <f t="shared" si="5"/>
        <v>20156</v>
      </c>
      <c r="F121">
        <v>64.181999000000005</v>
      </c>
      <c r="G121">
        <f>VLOOKUP(B121,'[4]CL=F'!$A$2:$G$1765,6,0)</f>
        <v>59.919998</v>
      </c>
      <c r="H121">
        <f>VLOOKUP(E121,[1]Sheet1!$D$2:$G$71,2,0)</f>
        <v>88687.39</v>
      </c>
      <c r="I121">
        <f>VLOOKUP(B121,[2]Sheet1!$B$2:$F$1439,3,0)</f>
        <v>7.8460000000000001</v>
      </c>
      <c r="J121">
        <f>VLOOKUP(E121,[3]Sheet1!$D$2:$E$188,2,0)</f>
        <v>1.1599999999999999</v>
      </c>
      <c r="K121">
        <f>VLOOKUP(B121,'[5]LBMA-GOLD'!$A$2:$G$1470,3,0)</f>
        <v>1178</v>
      </c>
    </row>
    <row r="122" spans="1:11" x14ac:dyDescent="0.8">
      <c r="A122" t="s">
        <v>3</v>
      </c>
      <c r="B122" s="1">
        <v>42173</v>
      </c>
      <c r="C122" s="2">
        <f t="shared" si="3"/>
        <v>2015</v>
      </c>
      <c r="D122">
        <f t="shared" si="4"/>
        <v>6</v>
      </c>
      <c r="E122" t="str">
        <f t="shared" si="5"/>
        <v>20156</v>
      </c>
      <c r="F122">
        <v>64.002998000000005</v>
      </c>
      <c r="G122">
        <f>VLOOKUP(B122,'[4]CL=F'!$A$2:$G$1765,6,0)</f>
        <v>60.450001</v>
      </c>
      <c r="H122">
        <f>VLOOKUP(E122,[1]Sheet1!$D$2:$G$71,2,0)</f>
        <v>88687.39</v>
      </c>
      <c r="I122">
        <f>VLOOKUP(B122,[2]Sheet1!$B$2:$F$1439,3,0)</f>
        <v>7.7629999999999999</v>
      </c>
      <c r="J122">
        <f>VLOOKUP(E122,[3]Sheet1!$D$2:$E$188,2,0)</f>
        <v>1.1599999999999999</v>
      </c>
      <c r="K122">
        <f>VLOOKUP(B122,'[5]LBMA-GOLD'!$A$2:$G$1470,3,0)</f>
        <v>1201.8499999999999</v>
      </c>
    </row>
    <row r="123" spans="1:11" x14ac:dyDescent="0.8">
      <c r="A123" t="s">
        <v>3</v>
      </c>
      <c r="B123" s="1">
        <v>42174</v>
      </c>
      <c r="C123" s="2">
        <f t="shared" si="3"/>
        <v>2015</v>
      </c>
      <c r="D123">
        <f t="shared" si="4"/>
        <v>6</v>
      </c>
      <c r="E123" t="str">
        <f t="shared" si="5"/>
        <v>20156</v>
      </c>
      <c r="F123">
        <v>63.645000000000003</v>
      </c>
      <c r="G123">
        <f>VLOOKUP(B123,'[4]CL=F'!$A$2:$G$1765,6,0)</f>
        <v>59.610000999999997</v>
      </c>
      <c r="H123">
        <f>VLOOKUP(E123,[1]Sheet1!$D$2:$G$71,2,0)</f>
        <v>88687.39</v>
      </c>
      <c r="I123">
        <f>VLOOKUP(B123,[2]Sheet1!$B$2:$F$1439,3,0)</f>
        <v>7.7080000000000002</v>
      </c>
      <c r="J123">
        <f>VLOOKUP(E123,[3]Sheet1!$D$2:$E$188,2,0)</f>
        <v>1.1599999999999999</v>
      </c>
      <c r="K123">
        <f>VLOOKUP(B123,'[5]LBMA-GOLD'!$A$2:$G$1470,3,0)</f>
        <v>1203.4000000000001</v>
      </c>
    </row>
    <row r="124" spans="1:11" x14ac:dyDescent="0.8">
      <c r="A124" t="s">
        <v>3</v>
      </c>
      <c r="B124" s="1">
        <v>42177</v>
      </c>
      <c r="C124" s="2">
        <f t="shared" si="3"/>
        <v>2015</v>
      </c>
      <c r="D124">
        <f t="shared" si="4"/>
        <v>6</v>
      </c>
      <c r="E124" t="str">
        <f t="shared" si="5"/>
        <v>20156</v>
      </c>
      <c r="F124">
        <v>63.492001000000002</v>
      </c>
      <c r="G124">
        <f>VLOOKUP(B124,'[4]CL=F'!$A$2:$G$1765,6,0)</f>
        <v>59.68</v>
      </c>
      <c r="H124">
        <f>VLOOKUP(E124,[1]Sheet1!$D$2:$G$71,2,0)</f>
        <v>88687.39</v>
      </c>
      <c r="I124">
        <f>VLOOKUP(B124,[2]Sheet1!$B$2:$F$1439,3,0)</f>
        <v>7.7359999999999998</v>
      </c>
      <c r="J124">
        <f>VLOOKUP(E124,[3]Sheet1!$D$2:$E$188,2,0)</f>
        <v>1.1599999999999999</v>
      </c>
      <c r="K124">
        <f>VLOOKUP(B124,'[5]LBMA-GOLD'!$A$2:$G$1470,3,0)</f>
        <v>1185.5</v>
      </c>
    </row>
    <row r="125" spans="1:11" x14ac:dyDescent="0.8">
      <c r="A125" t="s">
        <v>3</v>
      </c>
      <c r="B125" s="1">
        <v>42178</v>
      </c>
      <c r="C125" s="2">
        <f t="shared" si="3"/>
        <v>2015</v>
      </c>
      <c r="D125">
        <f t="shared" si="4"/>
        <v>6</v>
      </c>
      <c r="E125" t="str">
        <f t="shared" si="5"/>
        <v>20156</v>
      </c>
      <c r="F125">
        <v>63.506999999999998</v>
      </c>
      <c r="G125">
        <f>VLOOKUP(B125,'[4]CL=F'!$A$2:$G$1765,6,0)</f>
        <v>61.009998000000003</v>
      </c>
      <c r="H125">
        <f>VLOOKUP(E125,[1]Sheet1!$D$2:$G$71,2,0)</f>
        <v>88687.39</v>
      </c>
      <c r="I125">
        <f>VLOOKUP(B125,[2]Sheet1!$B$2:$F$1439,3,0)</f>
        <v>7.7480000000000002</v>
      </c>
      <c r="J125">
        <f>VLOOKUP(E125,[3]Sheet1!$D$2:$E$188,2,0)</f>
        <v>1.1599999999999999</v>
      </c>
      <c r="K125">
        <f>VLOOKUP(B125,'[5]LBMA-GOLD'!$A$2:$G$1470,3,0)</f>
        <v>1178</v>
      </c>
    </row>
    <row r="126" spans="1:11" x14ac:dyDescent="0.8">
      <c r="A126" t="s">
        <v>3</v>
      </c>
      <c r="B126" s="1">
        <v>42179</v>
      </c>
      <c r="C126" s="2">
        <f t="shared" si="3"/>
        <v>2015</v>
      </c>
      <c r="D126">
        <f t="shared" si="4"/>
        <v>6</v>
      </c>
      <c r="E126" t="str">
        <f t="shared" si="5"/>
        <v>20156</v>
      </c>
      <c r="F126">
        <v>63.599997999999999</v>
      </c>
      <c r="G126">
        <f>VLOOKUP(B126,'[4]CL=F'!$A$2:$G$1765,6,0)</f>
        <v>60.27</v>
      </c>
      <c r="H126">
        <f>VLOOKUP(E126,[1]Sheet1!$D$2:$G$71,2,0)</f>
        <v>88687.39</v>
      </c>
      <c r="I126">
        <f>VLOOKUP(B126,[2]Sheet1!$B$2:$F$1439,3,0)</f>
        <v>7.8040000000000003</v>
      </c>
      <c r="J126">
        <f>VLOOKUP(E126,[3]Sheet1!$D$2:$E$188,2,0)</f>
        <v>1.1599999999999999</v>
      </c>
      <c r="K126">
        <f>VLOOKUP(B126,'[5]LBMA-GOLD'!$A$2:$G$1470,3,0)</f>
        <v>1173.75</v>
      </c>
    </row>
    <row r="127" spans="1:11" x14ac:dyDescent="0.8">
      <c r="A127" t="s">
        <v>3</v>
      </c>
      <c r="B127" s="1">
        <v>42180</v>
      </c>
      <c r="C127" s="2">
        <f t="shared" si="3"/>
        <v>2015</v>
      </c>
      <c r="D127">
        <f t="shared" si="4"/>
        <v>6</v>
      </c>
      <c r="E127" t="str">
        <f t="shared" si="5"/>
        <v>20156</v>
      </c>
      <c r="F127">
        <v>63.561999999999998</v>
      </c>
      <c r="G127">
        <f>VLOOKUP(B127,'[4]CL=F'!$A$2:$G$1765,6,0)</f>
        <v>59.700001</v>
      </c>
      <c r="H127">
        <f>VLOOKUP(E127,[1]Sheet1!$D$2:$G$71,2,0)</f>
        <v>88687.39</v>
      </c>
      <c r="I127">
        <f>VLOOKUP(B127,[2]Sheet1!$B$2:$F$1439,3,0)</f>
        <v>7.8230000000000004</v>
      </c>
      <c r="J127">
        <f>VLOOKUP(E127,[3]Sheet1!$D$2:$E$188,2,0)</f>
        <v>1.1599999999999999</v>
      </c>
      <c r="K127">
        <f>VLOOKUP(B127,'[5]LBMA-GOLD'!$A$2:$G$1470,3,0)</f>
        <v>1172.6500000000001</v>
      </c>
    </row>
    <row r="128" spans="1:11" x14ac:dyDescent="0.8">
      <c r="A128" t="s">
        <v>3</v>
      </c>
      <c r="B128" s="1">
        <v>42181</v>
      </c>
      <c r="C128" s="2">
        <f t="shared" si="3"/>
        <v>2015</v>
      </c>
      <c r="D128">
        <f t="shared" si="4"/>
        <v>6</v>
      </c>
      <c r="E128" t="str">
        <f t="shared" si="5"/>
        <v>20156</v>
      </c>
      <c r="F128">
        <v>63.511001999999998</v>
      </c>
      <c r="G128">
        <f>VLOOKUP(B128,'[4]CL=F'!$A$2:$G$1765,6,0)</f>
        <v>59.630001</v>
      </c>
      <c r="H128">
        <f>VLOOKUP(E128,[1]Sheet1!$D$2:$G$71,2,0)</f>
        <v>88687.39</v>
      </c>
      <c r="I128">
        <f>VLOOKUP(B128,[2]Sheet1!$B$2:$F$1439,3,0)</f>
        <v>7.8209999999999997</v>
      </c>
      <c r="J128">
        <f>VLOOKUP(E128,[3]Sheet1!$D$2:$E$188,2,0)</f>
        <v>1.1599999999999999</v>
      </c>
      <c r="K128">
        <f>VLOOKUP(B128,'[5]LBMA-GOLD'!$A$2:$G$1470,3,0)</f>
        <v>1170.5</v>
      </c>
    </row>
    <row r="129" spans="1:11" x14ac:dyDescent="0.8">
      <c r="A129" t="s">
        <v>3</v>
      </c>
      <c r="B129" s="1">
        <v>42184</v>
      </c>
      <c r="C129" s="2">
        <f t="shared" si="3"/>
        <v>2015</v>
      </c>
      <c r="D129">
        <f t="shared" si="4"/>
        <v>6</v>
      </c>
      <c r="E129" t="str">
        <f t="shared" si="5"/>
        <v>20156</v>
      </c>
      <c r="F129">
        <v>63.444000000000003</v>
      </c>
      <c r="G129">
        <f>VLOOKUP(B129,'[4]CL=F'!$A$2:$G$1765,6,0)</f>
        <v>58.330002</v>
      </c>
      <c r="H129">
        <f>VLOOKUP(E129,[1]Sheet1!$D$2:$G$71,2,0)</f>
        <v>88687.39</v>
      </c>
      <c r="I129">
        <f>VLOOKUP(B129,[2]Sheet1!$B$2:$F$1439,3,0)</f>
        <v>7.8860000000000001</v>
      </c>
      <c r="J129">
        <f>VLOOKUP(E129,[3]Sheet1!$D$2:$E$188,2,0)</f>
        <v>1.1599999999999999</v>
      </c>
      <c r="K129">
        <f>VLOOKUP(B129,'[5]LBMA-GOLD'!$A$2:$G$1470,3,0)</f>
        <v>1176</v>
      </c>
    </row>
    <row r="130" spans="1:11" x14ac:dyDescent="0.8">
      <c r="A130" t="s">
        <v>3</v>
      </c>
      <c r="B130" s="1">
        <v>42185</v>
      </c>
      <c r="C130" s="2">
        <f t="shared" si="3"/>
        <v>2015</v>
      </c>
      <c r="D130">
        <f t="shared" si="4"/>
        <v>6</v>
      </c>
      <c r="E130" t="str">
        <f t="shared" si="5"/>
        <v>20156</v>
      </c>
      <c r="F130">
        <v>63.723998999999999</v>
      </c>
      <c r="G130">
        <f>VLOOKUP(B130,'[4]CL=F'!$A$2:$G$1765,6,0)</f>
        <v>59.470001000000003</v>
      </c>
      <c r="H130">
        <f>VLOOKUP(E130,[1]Sheet1!$D$2:$G$71,2,0)</f>
        <v>88687.39</v>
      </c>
      <c r="I130">
        <f>VLOOKUP(B130,[2]Sheet1!$B$2:$F$1439,3,0)</f>
        <v>7.8609999999999998</v>
      </c>
      <c r="J130">
        <f>VLOOKUP(E130,[3]Sheet1!$D$2:$E$188,2,0)</f>
        <v>1.1599999999999999</v>
      </c>
      <c r="K130">
        <f>VLOOKUP(B130,'[5]LBMA-GOLD'!$A$2:$G$1470,3,0)</f>
        <v>1171</v>
      </c>
    </row>
    <row r="131" spans="1:11" x14ac:dyDescent="0.8">
      <c r="A131" t="s">
        <v>3</v>
      </c>
      <c r="B131" s="1">
        <v>42186</v>
      </c>
      <c r="C131" s="2">
        <f t="shared" ref="C131:C194" si="6">YEAR(B131)</f>
        <v>2015</v>
      </c>
      <c r="D131">
        <f t="shared" ref="D131:D194" si="7">MONTH(B131)</f>
        <v>7</v>
      </c>
      <c r="E131" t="str">
        <f t="shared" ref="E131:E194" si="8">CONCATENATE(C131,D131)</f>
        <v>20157</v>
      </c>
      <c r="F131">
        <v>63.59</v>
      </c>
      <c r="G131">
        <f>VLOOKUP(B131,'[4]CL=F'!$A$2:$G$1765,6,0)</f>
        <v>56.959999000000003</v>
      </c>
      <c r="H131">
        <f>VLOOKUP(E131,[1]Sheet1!$D$2:$G$71,2,0)</f>
        <v>87724.15</v>
      </c>
      <c r="I131">
        <f>VLOOKUP(B131,[2]Sheet1!$B$2:$F$1439,3,0)</f>
        <v>7.8170000000000002</v>
      </c>
      <c r="J131">
        <f>VLOOKUP(E131,[3]Sheet1!$D$2:$E$188,2,0)</f>
        <v>0.77</v>
      </c>
      <c r="K131">
        <f>VLOOKUP(B131,'[5]LBMA-GOLD'!$A$2:$G$1470,3,0)</f>
        <v>1168</v>
      </c>
    </row>
    <row r="132" spans="1:11" x14ac:dyDescent="0.8">
      <c r="A132" t="s">
        <v>3</v>
      </c>
      <c r="B132" s="1">
        <v>42187</v>
      </c>
      <c r="C132" s="2">
        <f t="shared" si="6"/>
        <v>2015</v>
      </c>
      <c r="D132">
        <f t="shared" si="7"/>
        <v>7</v>
      </c>
      <c r="E132" t="str">
        <f t="shared" si="8"/>
        <v>20157</v>
      </c>
      <c r="F132">
        <v>63.574001000000003</v>
      </c>
      <c r="G132">
        <f>VLOOKUP(B132,'[4]CL=F'!$A$2:$G$1765,6,0)</f>
        <v>56.93</v>
      </c>
      <c r="H132">
        <f>VLOOKUP(E132,[1]Sheet1!$D$2:$G$71,2,0)</f>
        <v>87724.15</v>
      </c>
      <c r="I132">
        <f>VLOOKUP(B132,[2]Sheet1!$B$2:$F$1439,3,0)</f>
        <v>7.8109999999999999</v>
      </c>
      <c r="J132">
        <f>VLOOKUP(E132,[3]Sheet1!$D$2:$E$188,2,0)</f>
        <v>0.77</v>
      </c>
      <c r="K132">
        <f>VLOOKUP(B132,'[5]LBMA-GOLD'!$A$2:$G$1470,3,0)</f>
        <v>1165.25</v>
      </c>
    </row>
    <row r="133" spans="1:11" x14ac:dyDescent="0.8">
      <c r="A133" t="s">
        <v>3</v>
      </c>
      <c r="B133" s="1">
        <v>42188</v>
      </c>
      <c r="C133" s="2">
        <f t="shared" si="6"/>
        <v>2015</v>
      </c>
      <c r="D133">
        <f t="shared" si="7"/>
        <v>7</v>
      </c>
      <c r="E133" t="str">
        <f t="shared" si="8"/>
        <v>20157</v>
      </c>
      <c r="F133">
        <v>63.369999</v>
      </c>
      <c r="G133" t="e">
        <f>VLOOKUP(B133,'[4]CL=F'!$A$2:$G$1765,6,0)</f>
        <v>#N/A</v>
      </c>
      <c r="H133">
        <f>VLOOKUP(E133,[1]Sheet1!$D$2:$G$71,2,0)</f>
        <v>87724.15</v>
      </c>
      <c r="I133">
        <f>VLOOKUP(B133,[2]Sheet1!$B$2:$F$1439,3,0)</f>
        <v>7.7990000000000004</v>
      </c>
      <c r="J133">
        <f>VLOOKUP(E133,[3]Sheet1!$D$2:$E$188,2,0)</f>
        <v>0.77</v>
      </c>
      <c r="K133">
        <f>VLOOKUP(B133,'[5]LBMA-GOLD'!$A$2:$G$1470,3,0)</f>
        <v>1167.95</v>
      </c>
    </row>
    <row r="134" spans="1:11" x14ac:dyDescent="0.8">
      <c r="A134" t="s">
        <v>3</v>
      </c>
      <c r="B134" s="1">
        <v>42191</v>
      </c>
      <c r="C134" s="2">
        <f t="shared" si="6"/>
        <v>2015</v>
      </c>
      <c r="D134">
        <f t="shared" si="7"/>
        <v>7</v>
      </c>
      <c r="E134" t="str">
        <f t="shared" si="8"/>
        <v>20157</v>
      </c>
      <c r="F134">
        <v>63.403998999999999</v>
      </c>
      <c r="G134">
        <f>VLOOKUP(B134,'[4]CL=F'!$A$2:$G$1765,6,0)</f>
        <v>52.529998999999997</v>
      </c>
      <c r="H134">
        <f>VLOOKUP(E134,[1]Sheet1!$D$2:$G$71,2,0)</f>
        <v>87724.15</v>
      </c>
      <c r="I134">
        <f>VLOOKUP(B134,[2]Sheet1!$B$2:$F$1439,3,0)</f>
        <v>7.7530000000000001</v>
      </c>
      <c r="J134">
        <f>VLOOKUP(E134,[3]Sheet1!$D$2:$E$188,2,0)</f>
        <v>0.77</v>
      </c>
      <c r="K134">
        <f>VLOOKUP(B134,'[5]LBMA-GOLD'!$A$2:$G$1470,3,0)</f>
        <v>1166</v>
      </c>
    </row>
    <row r="135" spans="1:11" x14ac:dyDescent="0.8">
      <c r="A135" t="s">
        <v>3</v>
      </c>
      <c r="B135" s="1">
        <v>42192</v>
      </c>
      <c r="C135" s="2">
        <f t="shared" si="6"/>
        <v>2015</v>
      </c>
      <c r="D135">
        <f t="shared" si="7"/>
        <v>7</v>
      </c>
      <c r="E135" t="str">
        <f t="shared" si="8"/>
        <v>20157</v>
      </c>
      <c r="F135">
        <v>63.365001999999997</v>
      </c>
      <c r="G135">
        <f>VLOOKUP(B135,'[4]CL=F'!$A$2:$G$1765,6,0)</f>
        <v>52.330002</v>
      </c>
      <c r="H135">
        <f>VLOOKUP(E135,[1]Sheet1!$D$2:$G$71,2,0)</f>
        <v>87724.15</v>
      </c>
      <c r="I135">
        <f>VLOOKUP(B135,[2]Sheet1!$B$2:$F$1439,3,0)</f>
        <v>7.78</v>
      </c>
      <c r="J135">
        <f>VLOOKUP(E135,[3]Sheet1!$D$2:$E$188,2,0)</f>
        <v>0.77</v>
      </c>
      <c r="K135">
        <f>VLOOKUP(B135,'[5]LBMA-GOLD'!$A$2:$G$1470,3,0)</f>
        <v>1156.25</v>
      </c>
    </row>
    <row r="136" spans="1:11" x14ac:dyDescent="0.8">
      <c r="A136" t="s">
        <v>3</v>
      </c>
      <c r="B136" s="1">
        <v>42193</v>
      </c>
      <c r="C136" s="2">
        <f t="shared" si="6"/>
        <v>2015</v>
      </c>
      <c r="D136">
        <f t="shared" si="7"/>
        <v>7</v>
      </c>
      <c r="E136" t="str">
        <f t="shared" si="8"/>
        <v>20157</v>
      </c>
      <c r="F136">
        <v>63.518002000000003</v>
      </c>
      <c r="G136">
        <f>VLOOKUP(B136,'[4]CL=F'!$A$2:$G$1765,6,0)</f>
        <v>51.650002000000001</v>
      </c>
      <c r="H136">
        <f>VLOOKUP(E136,[1]Sheet1!$D$2:$G$71,2,0)</f>
        <v>87724.15</v>
      </c>
      <c r="I136">
        <f>VLOOKUP(B136,[2]Sheet1!$B$2:$F$1439,3,0)</f>
        <v>7.7809999999999997</v>
      </c>
      <c r="J136">
        <f>VLOOKUP(E136,[3]Sheet1!$D$2:$E$188,2,0)</f>
        <v>0.77</v>
      </c>
      <c r="K136">
        <f>VLOOKUP(B136,'[5]LBMA-GOLD'!$A$2:$G$1470,3,0)</f>
        <v>1158.5</v>
      </c>
    </row>
    <row r="137" spans="1:11" x14ac:dyDescent="0.8">
      <c r="A137" t="s">
        <v>3</v>
      </c>
      <c r="B137" s="1">
        <v>42194</v>
      </c>
      <c r="C137" s="2">
        <f t="shared" si="6"/>
        <v>2015</v>
      </c>
      <c r="D137">
        <f t="shared" si="7"/>
        <v>7</v>
      </c>
      <c r="E137" t="str">
        <f t="shared" si="8"/>
        <v>20157</v>
      </c>
      <c r="F137">
        <v>63.561999999999998</v>
      </c>
      <c r="G137">
        <f>VLOOKUP(B137,'[4]CL=F'!$A$2:$G$1765,6,0)</f>
        <v>52.779998999999997</v>
      </c>
      <c r="H137">
        <f>VLOOKUP(E137,[1]Sheet1!$D$2:$G$71,2,0)</f>
        <v>87724.15</v>
      </c>
      <c r="I137">
        <f>VLOOKUP(B137,[2]Sheet1!$B$2:$F$1439,3,0)</f>
        <v>7.7919999999999998</v>
      </c>
      <c r="J137">
        <f>VLOOKUP(E137,[3]Sheet1!$D$2:$E$188,2,0)</f>
        <v>0.77</v>
      </c>
      <c r="K137">
        <f>VLOOKUP(B137,'[5]LBMA-GOLD'!$A$2:$G$1470,3,0)</f>
        <v>1164.25</v>
      </c>
    </row>
    <row r="138" spans="1:11" x14ac:dyDescent="0.8">
      <c r="A138" t="s">
        <v>3</v>
      </c>
      <c r="B138" s="1">
        <v>42195</v>
      </c>
      <c r="C138" s="2">
        <f t="shared" si="6"/>
        <v>2015</v>
      </c>
      <c r="D138">
        <f t="shared" si="7"/>
        <v>7</v>
      </c>
      <c r="E138" t="str">
        <f t="shared" si="8"/>
        <v>20157</v>
      </c>
      <c r="F138">
        <v>63.363998000000002</v>
      </c>
      <c r="G138">
        <f>VLOOKUP(B138,'[4]CL=F'!$A$2:$G$1765,6,0)</f>
        <v>52.740001999999997</v>
      </c>
      <c r="H138">
        <f>VLOOKUP(E138,[1]Sheet1!$D$2:$G$71,2,0)</f>
        <v>87724.15</v>
      </c>
      <c r="I138">
        <f>VLOOKUP(B138,[2]Sheet1!$B$2:$F$1439,3,0)</f>
        <v>7.8019999999999996</v>
      </c>
      <c r="J138">
        <f>VLOOKUP(E138,[3]Sheet1!$D$2:$E$188,2,0)</f>
        <v>0.77</v>
      </c>
      <c r="K138">
        <f>VLOOKUP(B138,'[5]LBMA-GOLD'!$A$2:$G$1470,3,0)</f>
        <v>1159.3</v>
      </c>
    </row>
    <row r="139" spans="1:11" x14ac:dyDescent="0.8">
      <c r="A139" t="s">
        <v>3</v>
      </c>
      <c r="B139" s="1">
        <v>42198</v>
      </c>
      <c r="C139" s="2">
        <f t="shared" si="6"/>
        <v>2015</v>
      </c>
      <c r="D139">
        <f t="shared" si="7"/>
        <v>7</v>
      </c>
      <c r="E139" t="str">
        <f t="shared" si="8"/>
        <v>20157</v>
      </c>
      <c r="F139">
        <v>63.352001000000001</v>
      </c>
      <c r="G139">
        <f>VLOOKUP(B139,'[4]CL=F'!$A$2:$G$1765,6,0)</f>
        <v>52.200001</v>
      </c>
      <c r="H139">
        <f>VLOOKUP(E139,[1]Sheet1!$D$2:$G$71,2,0)</f>
        <v>87724.15</v>
      </c>
      <c r="I139">
        <f>VLOOKUP(B139,[2]Sheet1!$B$2:$F$1439,3,0)</f>
        <v>7.867</v>
      </c>
      <c r="J139">
        <f>VLOOKUP(E139,[3]Sheet1!$D$2:$E$188,2,0)</f>
        <v>0.77</v>
      </c>
      <c r="K139">
        <f>VLOOKUP(B139,'[5]LBMA-GOLD'!$A$2:$G$1470,3,0)</f>
        <v>1154</v>
      </c>
    </row>
    <row r="140" spans="1:11" x14ac:dyDescent="0.8">
      <c r="A140" t="s">
        <v>3</v>
      </c>
      <c r="B140" s="1">
        <v>42199</v>
      </c>
      <c r="C140" s="2">
        <f t="shared" si="6"/>
        <v>2015</v>
      </c>
      <c r="D140">
        <f t="shared" si="7"/>
        <v>7</v>
      </c>
      <c r="E140" t="str">
        <f t="shared" si="8"/>
        <v>20157</v>
      </c>
      <c r="F140">
        <v>63.514000000000003</v>
      </c>
      <c r="G140">
        <f>VLOOKUP(B140,'[4]CL=F'!$A$2:$G$1765,6,0)</f>
        <v>53.040000999999997</v>
      </c>
      <c r="H140">
        <f>VLOOKUP(E140,[1]Sheet1!$D$2:$G$71,2,0)</f>
        <v>87724.15</v>
      </c>
      <c r="I140">
        <f>VLOOKUP(B140,[2]Sheet1!$B$2:$F$1439,3,0)</f>
        <v>7.8230000000000004</v>
      </c>
      <c r="J140">
        <f>VLOOKUP(E140,[3]Sheet1!$D$2:$E$188,2,0)</f>
        <v>0.77</v>
      </c>
      <c r="K140">
        <f>VLOOKUP(B140,'[5]LBMA-GOLD'!$A$2:$G$1470,3,0)</f>
        <v>1157.4000000000001</v>
      </c>
    </row>
    <row r="141" spans="1:11" x14ac:dyDescent="0.8">
      <c r="A141" t="s">
        <v>3</v>
      </c>
      <c r="B141" s="1">
        <v>42200</v>
      </c>
      <c r="C141" s="2">
        <f t="shared" si="6"/>
        <v>2015</v>
      </c>
      <c r="D141">
        <f t="shared" si="7"/>
        <v>7</v>
      </c>
      <c r="E141" t="str">
        <f t="shared" si="8"/>
        <v>20157</v>
      </c>
      <c r="F141">
        <v>63.324001000000003</v>
      </c>
      <c r="G141">
        <f>VLOOKUP(B141,'[4]CL=F'!$A$2:$G$1765,6,0)</f>
        <v>51.41</v>
      </c>
      <c r="H141">
        <f>VLOOKUP(E141,[1]Sheet1!$D$2:$G$71,2,0)</f>
        <v>87724.15</v>
      </c>
      <c r="I141">
        <f>VLOOKUP(B141,[2]Sheet1!$B$2:$F$1439,3,0)</f>
        <v>7.8390000000000004</v>
      </c>
      <c r="J141">
        <f>VLOOKUP(E141,[3]Sheet1!$D$2:$E$188,2,0)</f>
        <v>0.77</v>
      </c>
      <c r="K141">
        <f>VLOOKUP(B141,'[5]LBMA-GOLD'!$A$2:$G$1470,3,0)</f>
        <v>1147.4000000000001</v>
      </c>
    </row>
    <row r="142" spans="1:11" x14ac:dyDescent="0.8">
      <c r="A142" t="s">
        <v>3</v>
      </c>
      <c r="B142" s="1">
        <v>42201</v>
      </c>
      <c r="C142" s="2">
        <f t="shared" si="6"/>
        <v>2015</v>
      </c>
      <c r="D142">
        <f t="shared" si="7"/>
        <v>7</v>
      </c>
      <c r="E142" t="str">
        <f t="shared" si="8"/>
        <v>20157</v>
      </c>
      <c r="F142">
        <v>63.523997999999999</v>
      </c>
      <c r="G142">
        <f>VLOOKUP(B142,'[4]CL=F'!$A$2:$G$1765,6,0)</f>
        <v>50.91</v>
      </c>
      <c r="H142">
        <f>VLOOKUP(E142,[1]Sheet1!$D$2:$G$71,2,0)</f>
        <v>87724.15</v>
      </c>
      <c r="I142">
        <f>VLOOKUP(B142,[2]Sheet1!$B$2:$F$1439,3,0)</f>
        <v>7.8449999999999998</v>
      </c>
      <c r="J142">
        <f>VLOOKUP(E142,[3]Sheet1!$D$2:$E$188,2,0)</f>
        <v>0.77</v>
      </c>
      <c r="K142">
        <f>VLOOKUP(B142,'[5]LBMA-GOLD'!$A$2:$G$1470,3,0)</f>
        <v>1144.4000000000001</v>
      </c>
    </row>
    <row r="143" spans="1:11" x14ac:dyDescent="0.8">
      <c r="A143" t="s">
        <v>3</v>
      </c>
      <c r="B143" s="1">
        <v>42202</v>
      </c>
      <c r="C143" s="2">
        <f t="shared" si="6"/>
        <v>2015</v>
      </c>
      <c r="D143">
        <f t="shared" si="7"/>
        <v>7</v>
      </c>
      <c r="E143" t="str">
        <f t="shared" si="8"/>
        <v>20157</v>
      </c>
      <c r="F143">
        <v>63.481997999999997</v>
      </c>
      <c r="G143">
        <f>VLOOKUP(B143,'[4]CL=F'!$A$2:$G$1765,6,0)</f>
        <v>50.889999000000003</v>
      </c>
      <c r="H143">
        <f>VLOOKUP(E143,[1]Sheet1!$D$2:$G$71,2,0)</f>
        <v>87724.15</v>
      </c>
      <c r="I143">
        <f>VLOOKUP(B143,[2]Sheet1!$B$2:$F$1439,3,0)</f>
        <v>7.83</v>
      </c>
      <c r="J143">
        <f>VLOOKUP(E143,[3]Sheet1!$D$2:$E$188,2,0)</f>
        <v>0.77</v>
      </c>
      <c r="K143">
        <f>VLOOKUP(B143,'[5]LBMA-GOLD'!$A$2:$G$1470,3,0)</f>
        <v>1132.8</v>
      </c>
    </row>
    <row r="144" spans="1:11" x14ac:dyDescent="0.8">
      <c r="A144" t="s">
        <v>3</v>
      </c>
      <c r="B144" s="1">
        <v>42205</v>
      </c>
      <c r="C144" s="2">
        <f t="shared" si="6"/>
        <v>2015</v>
      </c>
      <c r="D144">
        <f t="shared" si="7"/>
        <v>7</v>
      </c>
      <c r="E144" t="str">
        <f t="shared" si="8"/>
        <v>20157</v>
      </c>
      <c r="F144">
        <v>63.484000999999999</v>
      </c>
      <c r="G144">
        <f>VLOOKUP(B144,'[4]CL=F'!$A$2:$G$1765,6,0)</f>
        <v>50.150002000000001</v>
      </c>
      <c r="H144">
        <f>VLOOKUP(E144,[1]Sheet1!$D$2:$G$71,2,0)</f>
        <v>87724.15</v>
      </c>
      <c r="I144">
        <f>VLOOKUP(B144,[2]Sheet1!$B$2:$F$1439,3,0)</f>
        <v>7.84</v>
      </c>
      <c r="J144">
        <f>VLOOKUP(E144,[3]Sheet1!$D$2:$E$188,2,0)</f>
        <v>0.77</v>
      </c>
      <c r="K144">
        <f>VLOOKUP(B144,'[5]LBMA-GOLD'!$A$2:$G$1470,3,0)</f>
        <v>1104.5999999999999</v>
      </c>
    </row>
    <row r="145" spans="1:11" x14ac:dyDescent="0.8">
      <c r="A145" t="s">
        <v>3</v>
      </c>
      <c r="B145" s="1">
        <v>42206</v>
      </c>
      <c r="C145" s="2">
        <f t="shared" si="6"/>
        <v>2015</v>
      </c>
      <c r="D145">
        <f t="shared" si="7"/>
        <v>7</v>
      </c>
      <c r="E145" t="str">
        <f t="shared" si="8"/>
        <v>20157</v>
      </c>
      <c r="F145">
        <v>63.625</v>
      </c>
      <c r="G145">
        <f>VLOOKUP(B145,'[4]CL=F'!$A$2:$G$1765,6,0)</f>
        <v>50.360000999999997</v>
      </c>
      <c r="H145">
        <f>VLOOKUP(E145,[1]Sheet1!$D$2:$G$71,2,0)</f>
        <v>87724.15</v>
      </c>
      <c r="I145">
        <f>VLOOKUP(B145,[2]Sheet1!$B$2:$F$1439,3,0)</f>
        <v>7.8360000000000003</v>
      </c>
      <c r="J145">
        <f>VLOOKUP(E145,[3]Sheet1!$D$2:$E$188,2,0)</f>
        <v>0.77</v>
      </c>
      <c r="K145">
        <f>VLOOKUP(B145,'[5]LBMA-GOLD'!$A$2:$G$1470,3,0)</f>
        <v>1105.5999999999999</v>
      </c>
    </row>
    <row r="146" spans="1:11" x14ac:dyDescent="0.8">
      <c r="A146" t="s">
        <v>3</v>
      </c>
      <c r="B146" s="1">
        <v>42207</v>
      </c>
      <c r="C146" s="2">
        <f t="shared" si="6"/>
        <v>2015</v>
      </c>
      <c r="D146">
        <f t="shared" si="7"/>
        <v>7</v>
      </c>
      <c r="E146" t="str">
        <f t="shared" si="8"/>
        <v>20157</v>
      </c>
      <c r="F146">
        <v>63.582999999999998</v>
      </c>
      <c r="G146">
        <f>VLOOKUP(B146,'[4]CL=F'!$A$2:$G$1765,6,0)</f>
        <v>49.189999</v>
      </c>
      <c r="H146">
        <f>VLOOKUP(E146,[1]Sheet1!$D$2:$G$71,2,0)</f>
        <v>87724.15</v>
      </c>
      <c r="I146">
        <f>VLOOKUP(B146,[2]Sheet1!$B$2:$F$1439,3,0)</f>
        <v>7.8280000000000003</v>
      </c>
      <c r="J146">
        <f>VLOOKUP(E146,[3]Sheet1!$D$2:$E$188,2,0)</f>
        <v>0.77</v>
      </c>
      <c r="K146">
        <f>VLOOKUP(B146,'[5]LBMA-GOLD'!$A$2:$G$1470,3,0)</f>
        <v>1088.5999999999999</v>
      </c>
    </row>
    <row r="147" spans="1:11" x14ac:dyDescent="0.8">
      <c r="A147" t="s">
        <v>3</v>
      </c>
      <c r="B147" s="1">
        <v>42208</v>
      </c>
      <c r="C147" s="2">
        <f t="shared" si="6"/>
        <v>2015</v>
      </c>
      <c r="D147">
        <f t="shared" si="7"/>
        <v>7</v>
      </c>
      <c r="E147" t="str">
        <f t="shared" si="8"/>
        <v>20157</v>
      </c>
      <c r="F147">
        <v>63.664000999999999</v>
      </c>
      <c r="G147">
        <f>VLOOKUP(B147,'[4]CL=F'!$A$2:$G$1765,6,0)</f>
        <v>48.450001</v>
      </c>
      <c r="H147">
        <f>VLOOKUP(E147,[1]Sheet1!$D$2:$G$71,2,0)</f>
        <v>87724.15</v>
      </c>
      <c r="I147">
        <f>VLOOKUP(B147,[2]Sheet1!$B$2:$F$1439,3,0)</f>
        <v>7.8029999999999999</v>
      </c>
      <c r="J147">
        <f>VLOOKUP(E147,[3]Sheet1!$D$2:$E$188,2,0)</f>
        <v>0.77</v>
      </c>
      <c r="K147">
        <f>VLOOKUP(B147,'[5]LBMA-GOLD'!$A$2:$G$1470,3,0)</f>
        <v>1097.4000000000001</v>
      </c>
    </row>
    <row r="148" spans="1:11" x14ac:dyDescent="0.8">
      <c r="A148" t="s">
        <v>3</v>
      </c>
      <c r="B148" s="1">
        <v>42209</v>
      </c>
      <c r="C148" s="2">
        <f t="shared" si="6"/>
        <v>2015</v>
      </c>
      <c r="D148">
        <f t="shared" si="7"/>
        <v>7</v>
      </c>
      <c r="E148" t="str">
        <f t="shared" si="8"/>
        <v>20157</v>
      </c>
      <c r="F148">
        <v>63.847999999999999</v>
      </c>
      <c r="G148">
        <f>VLOOKUP(B148,'[4]CL=F'!$A$2:$G$1765,6,0)</f>
        <v>48.139999000000003</v>
      </c>
      <c r="H148">
        <f>VLOOKUP(E148,[1]Sheet1!$D$2:$G$71,2,0)</f>
        <v>87724.15</v>
      </c>
      <c r="I148">
        <f>VLOOKUP(B148,[2]Sheet1!$B$2:$F$1439,3,0)</f>
        <v>7.83</v>
      </c>
      <c r="J148">
        <f>VLOOKUP(E148,[3]Sheet1!$D$2:$E$188,2,0)</f>
        <v>0.77</v>
      </c>
      <c r="K148">
        <f>VLOOKUP(B148,'[5]LBMA-GOLD'!$A$2:$G$1470,3,0)</f>
        <v>1080.8</v>
      </c>
    </row>
    <row r="149" spans="1:11" x14ac:dyDescent="0.8">
      <c r="A149" t="s">
        <v>3</v>
      </c>
      <c r="B149" s="1">
        <v>42212</v>
      </c>
      <c r="C149" s="2">
        <f t="shared" si="6"/>
        <v>2015</v>
      </c>
      <c r="D149">
        <f t="shared" si="7"/>
        <v>7</v>
      </c>
      <c r="E149" t="str">
        <f t="shared" si="8"/>
        <v>20157</v>
      </c>
      <c r="F149">
        <v>64.099997999999999</v>
      </c>
      <c r="G149">
        <f>VLOOKUP(B149,'[4]CL=F'!$A$2:$G$1765,6,0)</f>
        <v>47.389999000000003</v>
      </c>
      <c r="H149">
        <f>VLOOKUP(E149,[1]Sheet1!$D$2:$G$71,2,0)</f>
        <v>87724.15</v>
      </c>
      <c r="I149">
        <f>VLOOKUP(B149,[2]Sheet1!$B$2:$F$1439,3,0)</f>
        <v>7.8280000000000003</v>
      </c>
      <c r="J149">
        <f>VLOOKUP(E149,[3]Sheet1!$D$2:$E$188,2,0)</f>
        <v>0.77</v>
      </c>
      <c r="K149">
        <f>VLOOKUP(B149,'[5]LBMA-GOLD'!$A$2:$G$1470,3,0)</f>
        <v>1100</v>
      </c>
    </row>
    <row r="150" spans="1:11" x14ac:dyDescent="0.8">
      <c r="A150" t="s">
        <v>3</v>
      </c>
      <c r="B150" s="1">
        <v>42213</v>
      </c>
      <c r="C150" s="2">
        <f t="shared" si="6"/>
        <v>2015</v>
      </c>
      <c r="D150">
        <f t="shared" si="7"/>
        <v>7</v>
      </c>
      <c r="E150" t="str">
        <f t="shared" si="8"/>
        <v>20157</v>
      </c>
      <c r="F150">
        <v>64.217003000000005</v>
      </c>
      <c r="G150">
        <f>VLOOKUP(B150,'[4]CL=F'!$A$2:$G$1765,6,0)</f>
        <v>47.98</v>
      </c>
      <c r="H150">
        <f>VLOOKUP(E150,[1]Sheet1!$D$2:$G$71,2,0)</f>
        <v>87724.15</v>
      </c>
      <c r="I150">
        <f>VLOOKUP(B150,[2]Sheet1!$B$2:$F$1439,3,0)</f>
        <v>7.8049999999999997</v>
      </c>
      <c r="J150">
        <f>VLOOKUP(E150,[3]Sheet1!$D$2:$E$188,2,0)</f>
        <v>0.77</v>
      </c>
      <c r="K150">
        <f>VLOOKUP(B150,'[5]LBMA-GOLD'!$A$2:$G$1470,3,0)</f>
        <v>1096.2</v>
      </c>
    </row>
    <row r="151" spans="1:11" x14ac:dyDescent="0.8">
      <c r="A151" t="s">
        <v>3</v>
      </c>
      <c r="B151" s="1">
        <v>42214</v>
      </c>
      <c r="C151" s="2">
        <f t="shared" si="6"/>
        <v>2015</v>
      </c>
      <c r="D151">
        <f t="shared" si="7"/>
        <v>7</v>
      </c>
      <c r="E151" t="str">
        <f t="shared" si="8"/>
        <v>20157</v>
      </c>
      <c r="F151">
        <v>63.839001000000003</v>
      </c>
      <c r="G151">
        <f>VLOOKUP(B151,'[4]CL=F'!$A$2:$G$1765,6,0)</f>
        <v>48.790000999999997</v>
      </c>
      <c r="H151">
        <f>VLOOKUP(E151,[1]Sheet1!$D$2:$G$71,2,0)</f>
        <v>87724.15</v>
      </c>
      <c r="I151">
        <f>VLOOKUP(B151,[2]Sheet1!$B$2:$F$1439,3,0)</f>
        <v>7.8090000000000002</v>
      </c>
      <c r="J151">
        <f>VLOOKUP(E151,[3]Sheet1!$D$2:$E$188,2,0)</f>
        <v>0.77</v>
      </c>
      <c r="K151">
        <f>VLOOKUP(B151,'[5]LBMA-GOLD'!$A$2:$G$1470,3,0)</f>
        <v>1090.25</v>
      </c>
    </row>
    <row r="152" spans="1:11" x14ac:dyDescent="0.8">
      <c r="A152" t="s">
        <v>3</v>
      </c>
      <c r="B152" s="1">
        <v>42215</v>
      </c>
      <c r="C152" s="2">
        <f t="shared" si="6"/>
        <v>2015</v>
      </c>
      <c r="D152">
        <f t="shared" si="7"/>
        <v>7</v>
      </c>
      <c r="E152" t="str">
        <f t="shared" si="8"/>
        <v>20157</v>
      </c>
      <c r="F152">
        <v>63.882998999999998</v>
      </c>
      <c r="G152">
        <f>VLOOKUP(B152,'[4]CL=F'!$A$2:$G$1765,6,0)</f>
        <v>48.52</v>
      </c>
      <c r="H152">
        <f>VLOOKUP(E152,[1]Sheet1!$D$2:$G$71,2,0)</f>
        <v>87724.15</v>
      </c>
      <c r="I152">
        <f>VLOOKUP(B152,[2]Sheet1!$B$2:$F$1439,3,0)</f>
        <v>7.8209999999999997</v>
      </c>
      <c r="J152">
        <f>VLOOKUP(E152,[3]Sheet1!$D$2:$E$188,2,0)</f>
        <v>0.77</v>
      </c>
      <c r="K152">
        <f>VLOOKUP(B152,'[5]LBMA-GOLD'!$A$2:$G$1470,3,0)</f>
        <v>1087.5</v>
      </c>
    </row>
    <row r="153" spans="1:11" x14ac:dyDescent="0.8">
      <c r="A153" t="s">
        <v>3</v>
      </c>
      <c r="B153" s="1">
        <v>42216</v>
      </c>
      <c r="C153" s="2">
        <f t="shared" si="6"/>
        <v>2015</v>
      </c>
      <c r="D153">
        <f t="shared" si="7"/>
        <v>7</v>
      </c>
      <c r="E153" t="str">
        <f t="shared" si="8"/>
        <v>20157</v>
      </c>
      <c r="F153">
        <v>64.117996000000005</v>
      </c>
      <c r="G153">
        <f>VLOOKUP(B153,'[4]CL=F'!$A$2:$G$1765,6,0)</f>
        <v>47.119999</v>
      </c>
      <c r="H153">
        <f>VLOOKUP(E153,[1]Sheet1!$D$2:$G$71,2,0)</f>
        <v>87724.15</v>
      </c>
      <c r="I153">
        <f>VLOOKUP(B153,[2]Sheet1!$B$2:$F$1439,3,0)</f>
        <v>7.806</v>
      </c>
      <c r="J153">
        <f>VLOOKUP(E153,[3]Sheet1!$D$2:$E$188,2,0)</f>
        <v>0.77</v>
      </c>
      <c r="K153">
        <f>VLOOKUP(B153,'[5]LBMA-GOLD'!$A$2:$G$1470,3,0)</f>
        <v>1098.4000000000001</v>
      </c>
    </row>
    <row r="154" spans="1:11" x14ac:dyDescent="0.8">
      <c r="A154" t="s">
        <v>3</v>
      </c>
      <c r="B154" s="1">
        <v>42219</v>
      </c>
      <c r="C154" s="2">
        <f t="shared" si="6"/>
        <v>2015</v>
      </c>
      <c r="D154">
        <f t="shared" si="7"/>
        <v>8</v>
      </c>
      <c r="E154" t="str">
        <f t="shared" si="8"/>
        <v>20158</v>
      </c>
      <c r="F154">
        <v>63.98</v>
      </c>
      <c r="G154">
        <f>VLOOKUP(B154,'[4]CL=F'!$A$2:$G$1765,6,0)</f>
        <v>45.169998</v>
      </c>
      <c r="H154">
        <f>VLOOKUP(E154,[1]Sheet1!$D$2:$G$71,2,0)</f>
        <v>95879.11</v>
      </c>
      <c r="I154">
        <f>VLOOKUP(B154,[2]Sheet1!$B$2:$F$1439,3,0)</f>
        <v>7.8129999999999997</v>
      </c>
      <c r="J154">
        <f>VLOOKUP(E154,[3]Sheet1!$D$2:$E$188,2,0)</f>
        <v>0.38</v>
      </c>
      <c r="K154">
        <f>VLOOKUP(B154,'[5]LBMA-GOLD'!$A$2:$G$1470,3,0)</f>
        <v>1091.9000000000001</v>
      </c>
    </row>
    <row r="155" spans="1:11" x14ac:dyDescent="0.8">
      <c r="A155" t="s">
        <v>3</v>
      </c>
      <c r="B155" s="1">
        <v>42220</v>
      </c>
      <c r="C155" s="2">
        <f t="shared" si="6"/>
        <v>2015</v>
      </c>
      <c r="D155">
        <f t="shared" si="7"/>
        <v>8</v>
      </c>
      <c r="E155" t="str">
        <f t="shared" si="8"/>
        <v>20158</v>
      </c>
      <c r="F155">
        <v>64.124001000000007</v>
      </c>
      <c r="G155">
        <f>VLOOKUP(B155,'[4]CL=F'!$A$2:$G$1765,6,0)</f>
        <v>45.740001999999997</v>
      </c>
      <c r="H155">
        <f>VLOOKUP(E155,[1]Sheet1!$D$2:$G$71,2,0)</f>
        <v>95879.11</v>
      </c>
      <c r="I155">
        <f>VLOOKUP(B155,[2]Sheet1!$B$2:$F$1439,3,0)</f>
        <v>7.84</v>
      </c>
      <c r="J155">
        <f>VLOOKUP(E155,[3]Sheet1!$D$2:$E$188,2,0)</f>
        <v>0.38</v>
      </c>
      <c r="K155">
        <f>VLOOKUP(B155,'[5]LBMA-GOLD'!$A$2:$G$1470,3,0)</f>
        <v>1090.6500000000001</v>
      </c>
    </row>
    <row r="156" spans="1:11" x14ac:dyDescent="0.8">
      <c r="A156" t="s">
        <v>3</v>
      </c>
      <c r="B156" s="1">
        <v>42221</v>
      </c>
      <c r="C156" s="2">
        <f t="shared" si="6"/>
        <v>2015</v>
      </c>
      <c r="D156">
        <f t="shared" si="7"/>
        <v>8</v>
      </c>
      <c r="E156" t="str">
        <f t="shared" si="8"/>
        <v>20158</v>
      </c>
      <c r="F156">
        <v>63.819000000000003</v>
      </c>
      <c r="G156">
        <f>VLOOKUP(B156,'[4]CL=F'!$A$2:$G$1765,6,0)</f>
        <v>45.150002000000001</v>
      </c>
      <c r="H156">
        <f>VLOOKUP(E156,[1]Sheet1!$D$2:$G$71,2,0)</f>
        <v>95879.11</v>
      </c>
      <c r="I156">
        <f>VLOOKUP(B156,[2]Sheet1!$B$2:$F$1439,3,0)</f>
        <v>7.8360000000000003</v>
      </c>
      <c r="J156">
        <f>VLOOKUP(E156,[3]Sheet1!$D$2:$E$188,2,0)</f>
        <v>0.38</v>
      </c>
      <c r="K156">
        <f>VLOOKUP(B156,'[5]LBMA-GOLD'!$A$2:$G$1470,3,0)</f>
        <v>1085.0999999999999</v>
      </c>
    </row>
    <row r="157" spans="1:11" x14ac:dyDescent="0.8">
      <c r="A157" t="s">
        <v>3</v>
      </c>
      <c r="B157" s="1">
        <v>42222</v>
      </c>
      <c r="C157" s="2">
        <f t="shared" si="6"/>
        <v>2015</v>
      </c>
      <c r="D157">
        <f t="shared" si="7"/>
        <v>8</v>
      </c>
      <c r="E157" t="str">
        <f t="shared" si="8"/>
        <v>20158</v>
      </c>
      <c r="F157">
        <v>63.695999</v>
      </c>
      <c r="G157">
        <f>VLOOKUP(B157,'[4]CL=F'!$A$2:$G$1765,6,0)</f>
        <v>44.66</v>
      </c>
      <c r="H157">
        <f>VLOOKUP(E157,[1]Sheet1!$D$2:$G$71,2,0)</f>
        <v>95879.11</v>
      </c>
      <c r="I157">
        <f>VLOOKUP(B157,[2]Sheet1!$B$2:$F$1439,3,0)</f>
        <v>7.806</v>
      </c>
      <c r="J157">
        <f>VLOOKUP(E157,[3]Sheet1!$D$2:$E$188,2,0)</f>
        <v>0.38</v>
      </c>
      <c r="K157">
        <f>VLOOKUP(B157,'[5]LBMA-GOLD'!$A$2:$G$1470,3,0)</f>
        <v>1089.75</v>
      </c>
    </row>
    <row r="158" spans="1:11" x14ac:dyDescent="0.8">
      <c r="A158" t="s">
        <v>3</v>
      </c>
      <c r="B158" s="1">
        <v>42223</v>
      </c>
      <c r="C158" s="2">
        <f t="shared" si="6"/>
        <v>2015</v>
      </c>
      <c r="D158">
        <f t="shared" si="7"/>
        <v>8</v>
      </c>
      <c r="E158" t="str">
        <f t="shared" si="8"/>
        <v>20158</v>
      </c>
      <c r="F158">
        <v>63.733001999999999</v>
      </c>
      <c r="G158">
        <f>VLOOKUP(B158,'[4]CL=F'!$A$2:$G$1765,6,0)</f>
        <v>43.869999</v>
      </c>
      <c r="H158">
        <f>VLOOKUP(E158,[1]Sheet1!$D$2:$G$71,2,0)</f>
        <v>95879.11</v>
      </c>
      <c r="I158">
        <f>VLOOKUP(B158,[2]Sheet1!$B$2:$F$1439,3,0)</f>
        <v>7.8090000000000002</v>
      </c>
      <c r="J158">
        <f>VLOOKUP(E158,[3]Sheet1!$D$2:$E$188,2,0)</f>
        <v>0.38</v>
      </c>
      <c r="K158">
        <f>VLOOKUP(B158,'[5]LBMA-GOLD'!$A$2:$G$1470,3,0)</f>
        <v>1093.5</v>
      </c>
    </row>
    <row r="159" spans="1:11" x14ac:dyDescent="0.8">
      <c r="A159" t="s">
        <v>3</v>
      </c>
      <c r="B159" s="1">
        <v>42226</v>
      </c>
      <c r="C159" s="2">
        <f t="shared" si="6"/>
        <v>2015</v>
      </c>
      <c r="D159">
        <f t="shared" si="7"/>
        <v>8</v>
      </c>
      <c r="E159" t="str">
        <f t="shared" si="8"/>
        <v>20158</v>
      </c>
      <c r="F159">
        <v>63.733001999999999</v>
      </c>
      <c r="G159">
        <f>VLOOKUP(B159,'[4]CL=F'!$A$2:$G$1765,6,0)</f>
        <v>44.959999000000003</v>
      </c>
      <c r="H159">
        <f>VLOOKUP(E159,[1]Sheet1!$D$2:$G$71,2,0)</f>
        <v>95879.11</v>
      </c>
      <c r="I159">
        <f>VLOOKUP(B159,[2]Sheet1!$B$2:$F$1439,3,0)</f>
        <v>7.7880000000000003</v>
      </c>
      <c r="J159">
        <f>VLOOKUP(E159,[3]Sheet1!$D$2:$E$188,2,0)</f>
        <v>0.38</v>
      </c>
      <c r="K159">
        <f>VLOOKUP(B159,'[5]LBMA-GOLD'!$A$2:$G$1470,3,0)</f>
        <v>1097</v>
      </c>
    </row>
    <row r="160" spans="1:11" x14ac:dyDescent="0.8">
      <c r="A160" t="s">
        <v>3</v>
      </c>
      <c r="B160" s="1">
        <v>42227</v>
      </c>
      <c r="C160" s="2">
        <f t="shared" si="6"/>
        <v>2015</v>
      </c>
      <c r="D160">
        <f t="shared" si="7"/>
        <v>8</v>
      </c>
      <c r="E160" t="str">
        <f t="shared" si="8"/>
        <v>20158</v>
      </c>
      <c r="F160">
        <v>63.838000999999998</v>
      </c>
      <c r="G160">
        <f>VLOOKUP(B160,'[4]CL=F'!$A$2:$G$1765,6,0)</f>
        <v>43.080002</v>
      </c>
      <c r="H160">
        <f>VLOOKUP(E160,[1]Sheet1!$D$2:$G$71,2,0)</f>
        <v>95879.11</v>
      </c>
      <c r="I160">
        <f>VLOOKUP(B160,[2]Sheet1!$B$2:$F$1439,3,0)</f>
        <v>7.7960000000000003</v>
      </c>
      <c r="J160">
        <f>VLOOKUP(E160,[3]Sheet1!$D$2:$E$188,2,0)</f>
        <v>0.38</v>
      </c>
      <c r="K160">
        <f>VLOOKUP(B160,'[5]LBMA-GOLD'!$A$2:$G$1470,3,0)</f>
        <v>1108.25</v>
      </c>
    </row>
    <row r="161" spans="1:11" x14ac:dyDescent="0.8">
      <c r="A161" t="s">
        <v>3</v>
      </c>
      <c r="B161" s="1">
        <v>42228</v>
      </c>
      <c r="C161" s="2">
        <f t="shared" si="6"/>
        <v>2015</v>
      </c>
      <c r="D161">
        <f t="shared" si="7"/>
        <v>8</v>
      </c>
      <c r="E161" t="str">
        <f t="shared" si="8"/>
        <v>20158</v>
      </c>
      <c r="F161">
        <v>64.325996000000004</v>
      </c>
      <c r="G161">
        <f>VLOOKUP(B161,'[4]CL=F'!$A$2:$G$1765,6,0)</f>
        <v>43.299999</v>
      </c>
      <c r="H161">
        <f>VLOOKUP(E161,[1]Sheet1!$D$2:$G$71,2,0)</f>
        <v>95879.11</v>
      </c>
      <c r="I161">
        <f>VLOOKUP(B161,[2]Sheet1!$B$2:$F$1439,3,0)</f>
        <v>7.7960000000000003</v>
      </c>
      <c r="J161">
        <f>VLOOKUP(E161,[3]Sheet1!$D$2:$E$188,2,0)</f>
        <v>0.38</v>
      </c>
      <c r="K161">
        <f>VLOOKUP(B161,'[5]LBMA-GOLD'!$A$2:$G$1470,3,0)</f>
        <v>1119</v>
      </c>
    </row>
    <row r="162" spans="1:11" x14ac:dyDescent="0.8">
      <c r="A162" t="s">
        <v>3</v>
      </c>
      <c r="B162" s="1">
        <v>42229</v>
      </c>
      <c r="C162" s="2">
        <f t="shared" si="6"/>
        <v>2015</v>
      </c>
      <c r="D162">
        <f t="shared" si="7"/>
        <v>8</v>
      </c>
      <c r="E162" t="str">
        <f t="shared" si="8"/>
        <v>20158</v>
      </c>
      <c r="F162">
        <v>64.799003999999996</v>
      </c>
      <c r="G162">
        <f>VLOOKUP(B162,'[4]CL=F'!$A$2:$G$1765,6,0)</f>
        <v>42.23</v>
      </c>
      <c r="H162">
        <f>VLOOKUP(E162,[1]Sheet1!$D$2:$G$71,2,0)</f>
        <v>95879.11</v>
      </c>
      <c r="I162">
        <f>VLOOKUP(B162,[2]Sheet1!$B$2:$F$1439,3,0)</f>
        <v>7.7439999999999998</v>
      </c>
      <c r="J162">
        <f>VLOOKUP(E162,[3]Sheet1!$D$2:$E$188,2,0)</f>
        <v>0.38</v>
      </c>
      <c r="K162">
        <f>VLOOKUP(B162,'[5]LBMA-GOLD'!$A$2:$G$1470,3,0)</f>
        <v>1116.75</v>
      </c>
    </row>
    <row r="163" spans="1:11" x14ac:dyDescent="0.8">
      <c r="A163" t="s">
        <v>3</v>
      </c>
      <c r="B163" s="1">
        <v>42230</v>
      </c>
      <c r="C163" s="2">
        <f t="shared" si="6"/>
        <v>2015</v>
      </c>
      <c r="D163">
        <f t="shared" si="7"/>
        <v>8</v>
      </c>
      <c r="E163" t="str">
        <f t="shared" si="8"/>
        <v>20158</v>
      </c>
      <c r="F163">
        <v>65.268996999999999</v>
      </c>
      <c r="G163">
        <f>VLOOKUP(B163,'[4]CL=F'!$A$2:$G$1765,6,0)</f>
        <v>42.5</v>
      </c>
      <c r="H163">
        <f>VLOOKUP(E163,[1]Sheet1!$D$2:$G$71,2,0)</f>
        <v>95879.11</v>
      </c>
      <c r="I163">
        <f>VLOOKUP(B163,[2]Sheet1!$B$2:$F$1439,3,0)</f>
        <v>7.7450000000000001</v>
      </c>
      <c r="J163">
        <f>VLOOKUP(E163,[3]Sheet1!$D$2:$E$188,2,0)</f>
        <v>0.38</v>
      </c>
      <c r="K163">
        <f>VLOOKUP(B163,'[5]LBMA-GOLD'!$A$2:$G$1470,3,0)</f>
        <v>1118.25</v>
      </c>
    </row>
    <row r="164" spans="1:11" x14ac:dyDescent="0.8">
      <c r="A164" t="s">
        <v>3</v>
      </c>
      <c r="B164" s="1">
        <v>42233</v>
      </c>
      <c r="C164" s="2">
        <f t="shared" si="6"/>
        <v>2015</v>
      </c>
      <c r="D164">
        <f t="shared" si="7"/>
        <v>8</v>
      </c>
      <c r="E164" t="str">
        <f t="shared" si="8"/>
        <v>20158</v>
      </c>
      <c r="F164">
        <v>65.122001999999995</v>
      </c>
      <c r="G164">
        <f>VLOOKUP(B164,'[4]CL=F'!$A$2:$G$1765,6,0)</f>
        <v>41.869999</v>
      </c>
      <c r="H164">
        <f>VLOOKUP(E164,[1]Sheet1!$D$2:$G$71,2,0)</f>
        <v>95879.11</v>
      </c>
      <c r="I164">
        <f>VLOOKUP(B164,[2]Sheet1!$B$2:$F$1439,3,0)</f>
        <v>7.7439999999999998</v>
      </c>
      <c r="J164">
        <f>VLOOKUP(E164,[3]Sheet1!$D$2:$E$188,2,0)</f>
        <v>0.38</v>
      </c>
      <c r="K164">
        <f>VLOOKUP(B164,'[5]LBMA-GOLD'!$A$2:$G$1470,3,0)</f>
        <v>1118.8</v>
      </c>
    </row>
    <row r="165" spans="1:11" x14ac:dyDescent="0.8">
      <c r="A165" t="s">
        <v>3</v>
      </c>
      <c r="B165" s="1">
        <v>42234</v>
      </c>
      <c r="C165" s="2">
        <f t="shared" si="6"/>
        <v>2015</v>
      </c>
      <c r="D165">
        <f t="shared" si="7"/>
        <v>8</v>
      </c>
      <c r="E165" t="str">
        <f t="shared" si="8"/>
        <v>20158</v>
      </c>
      <c r="F165">
        <v>65.443000999999995</v>
      </c>
      <c r="G165">
        <f>VLOOKUP(B165,'[4]CL=F'!$A$2:$G$1765,6,0)</f>
        <v>42.619999</v>
      </c>
      <c r="H165">
        <f>VLOOKUP(E165,[1]Sheet1!$D$2:$G$71,2,0)</f>
        <v>95879.11</v>
      </c>
      <c r="I165" t="e">
        <f>VLOOKUP(B165,[2]Sheet1!$B$2:$F$1439,3,0)</f>
        <v>#N/A</v>
      </c>
      <c r="J165">
        <f>VLOOKUP(E165,[3]Sheet1!$D$2:$E$188,2,0)</f>
        <v>0.38</v>
      </c>
      <c r="K165">
        <f>VLOOKUP(B165,'[5]LBMA-GOLD'!$A$2:$G$1470,3,0)</f>
        <v>1111.45</v>
      </c>
    </row>
    <row r="166" spans="1:11" x14ac:dyDescent="0.8">
      <c r="A166" t="s">
        <v>3</v>
      </c>
      <c r="B166" s="1">
        <v>42235</v>
      </c>
      <c r="C166" s="2">
        <f t="shared" si="6"/>
        <v>2015</v>
      </c>
      <c r="D166">
        <f t="shared" si="7"/>
        <v>8</v>
      </c>
      <c r="E166" t="str">
        <f t="shared" si="8"/>
        <v>20158</v>
      </c>
      <c r="F166">
        <v>65.445999</v>
      </c>
      <c r="G166">
        <f>VLOOKUP(B166,'[4]CL=F'!$A$2:$G$1765,6,0)</f>
        <v>40.799999</v>
      </c>
      <c r="H166">
        <f>VLOOKUP(E166,[1]Sheet1!$D$2:$G$71,2,0)</f>
        <v>95879.11</v>
      </c>
      <c r="I166">
        <f>VLOOKUP(B166,[2]Sheet1!$B$2:$F$1439,3,0)</f>
        <v>7.7409999999999997</v>
      </c>
      <c r="J166">
        <f>VLOOKUP(E166,[3]Sheet1!$D$2:$E$188,2,0)</f>
        <v>0.38</v>
      </c>
      <c r="K166">
        <f>VLOOKUP(B166,'[5]LBMA-GOLD'!$A$2:$G$1470,3,0)</f>
        <v>1126.1500000000001</v>
      </c>
    </row>
    <row r="167" spans="1:11" x14ac:dyDescent="0.8">
      <c r="A167" t="s">
        <v>3</v>
      </c>
      <c r="B167" s="1">
        <v>42236</v>
      </c>
      <c r="C167" s="2">
        <f t="shared" si="6"/>
        <v>2015</v>
      </c>
      <c r="D167">
        <f t="shared" si="7"/>
        <v>8</v>
      </c>
      <c r="E167" t="str">
        <f t="shared" si="8"/>
        <v>20158</v>
      </c>
      <c r="F167">
        <v>65.054001</v>
      </c>
      <c r="G167">
        <f>VLOOKUP(B167,'[4]CL=F'!$A$2:$G$1765,6,0)</f>
        <v>41.139999000000003</v>
      </c>
      <c r="H167">
        <f>VLOOKUP(E167,[1]Sheet1!$D$2:$G$71,2,0)</f>
        <v>95879.11</v>
      </c>
      <c r="I167">
        <f>VLOOKUP(B167,[2]Sheet1!$B$2:$F$1439,3,0)</f>
        <v>7.7469999999999999</v>
      </c>
      <c r="J167">
        <f>VLOOKUP(E167,[3]Sheet1!$D$2:$E$188,2,0)</f>
        <v>0.38</v>
      </c>
      <c r="K167">
        <f>VLOOKUP(B167,'[5]LBMA-GOLD'!$A$2:$G$1470,3,0)</f>
        <v>1147.7</v>
      </c>
    </row>
    <row r="168" spans="1:11" x14ac:dyDescent="0.8">
      <c r="A168" t="s">
        <v>3</v>
      </c>
      <c r="B168" s="1">
        <v>42237</v>
      </c>
      <c r="C168" s="2">
        <f t="shared" si="6"/>
        <v>2015</v>
      </c>
      <c r="D168">
        <f t="shared" si="7"/>
        <v>8</v>
      </c>
      <c r="E168" t="str">
        <f t="shared" si="8"/>
        <v>20158</v>
      </c>
      <c r="F168">
        <v>65.460999000000001</v>
      </c>
      <c r="G168">
        <f>VLOOKUP(B168,'[4]CL=F'!$A$2:$G$1765,6,0)</f>
        <v>40.450001</v>
      </c>
      <c r="H168">
        <f>VLOOKUP(E168,[1]Sheet1!$D$2:$G$71,2,0)</f>
        <v>95879.11</v>
      </c>
      <c r="I168">
        <f>VLOOKUP(B168,[2]Sheet1!$B$2:$F$1439,3,0)</f>
        <v>7.7839999999999998</v>
      </c>
      <c r="J168">
        <f>VLOOKUP(E168,[3]Sheet1!$D$2:$E$188,2,0)</f>
        <v>0.38</v>
      </c>
      <c r="K168">
        <f>VLOOKUP(B168,'[5]LBMA-GOLD'!$A$2:$G$1470,3,0)</f>
        <v>1156.5</v>
      </c>
    </row>
    <row r="169" spans="1:11" x14ac:dyDescent="0.8">
      <c r="A169" t="s">
        <v>3</v>
      </c>
      <c r="B169" s="1">
        <v>42240</v>
      </c>
      <c r="C169" s="2">
        <f t="shared" si="6"/>
        <v>2015</v>
      </c>
      <c r="D169">
        <f t="shared" si="7"/>
        <v>8</v>
      </c>
      <c r="E169" t="str">
        <f t="shared" si="8"/>
        <v>20158</v>
      </c>
      <c r="F169">
        <v>66.026000999999994</v>
      </c>
      <c r="G169">
        <f>VLOOKUP(B169,'[4]CL=F'!$A$2:$G$1765,6,0)</f>
        <v>38.240001999999997</v>
      </c>
      <c r="H169">
        <f>VLOOKUP(E169,[1]Sheet1!$D$2:$G$71,2,0)</f>
        <v>95879.11</v>
      </c>
      <c r="I169">
        <f>VLOOKUP(B169,[2]Sheet1!$B$2:$F$1439,3,0)</f>
        <v>7.8929999999999998</v>
      </c>
      <c r="J169">
        <f>VLOOKUP(E169,[3]Sheet1!$D$2:$E$188,2,0)</f>
        <v>0.38</v>
      </c>
      <c r="K169">
        <f>VLOOKUP(B169,'[5]LBMA-GOLD'!$A$2:$G$1470,3,0)</f>
        <v>1166.5</v>
      </c>
    </row>
    <row r="170" spans="1:11" x14ac:dyDescent="0.8">
      <c r="A170" t="s">
        <v>3</v>
      </c>
      <c r="B170" s="1">
        <v>42241</v>
      </c>
      <c r="C170" s="2">
        <f t="shared" si="6"/>
        <v>2015</v>
      </c>
      <c r="D170">
        <f t="shared" si="7"/>
        <v>8</v>
      </c>
      <c r="E170" t="str">
        <f t="shared" si="8"/>
        <v>20158</v>
      </c>
      <c r="F170">
        <v>66.806999000000005</v>
      </c>
      <c r="G170">
        <f>VLOOKUP(B170,'[4]CL=F'!$A$2:$G$1765,6,0)</f>
        <v>39.310001</v>
      </c>
      <c r="H170">
        <f>VLOOKUP(E170,[1]Sheet1!$D$2:$G$71,2,0)</f>
        <v>95879.11</v>
      </c>
      <c r="I170">
        <f>VLOOKUP(B170,[2]Sheet1!$B$2:$F$1439,3,0)</f>
        <v>7.8140000000000001</v>
      </c>
      <c r="J170">
        <f>VLOOKUP(E170,[3]Sheet1!$D$2:$E$188,2,0)</f>
        <v>0.38</v>
      </c>
      <c r="K170">
        <f>VLOOKUP(B170,'[5]LBMA-GOLD'!$A$2:$G$1470,3,0)</f>
        <v>1137.5</v>
      </c>
    </row>
    <row r="171" spans="1:11" x14ac:dyDescent="0.8">
      <c r="A171" t="s">
        <v>3</v>
      </c>
      <c r="B171" s="1">
        <v>42242</v>
      </c>
      <c r="C171" s="2">
        <f t="shared" si="6"/>
        <v>2015</v>
      </c>
      <c r="D171">
        <f t="shared" si="7"/>
        <v>8</v>
      </c>
      <c r="E171" t="str">
        <f t="shared" si="8"/>
        <v>20158</v>
      </c>
      <c r="F171">
        <v>66.282996999999995</v>
      </c>
      <c r="G171">
        <f>VLOOKUP(B171,'[4]CL=F'!$A$2:$G$1765,6,0)</f>
        <v>38.599997999999999</v>
      </c>
      <c r="H171">
        <f>VLOOKUP(E171,[1]Sheet1!$D$2:$G$71,2,0)</f>
        <v>95879.11</v>
      </c>
      <c r="I171">
        <f>VLOOKUP(B171,[2]Sheet1!$B$2:$F$1439,3,0)</f>
        <v>7.7910000000000004</v>
      </c>
      <c r="J171">
        <f>VLOOKUP(E171,[3]Sheet1!$D$2:$E$188,2,0)</f>
        <v>0.38</v>
      </c>
      <c r="K171">
        <f>VLOOKUP(B171,'[5]LBMA-GOLD'!$A$2:$G$1470,3,0)</f>
        <v>1120.75</v>
      </c>
    </row>
    <row r="172" spans="1:11" x14ac:dyDescent="0.8">
      <c r="A172" t="s">
        <v>3</v>
      </c>
      <c r="B172" s="1">
        <v>42243</v>
      </c>
      <c r="C172" s="2">
        <f t="shared" si="6"/>
        <v>2015</v>
      </c>
      <c r="D172">
        <f t="shared" si="7"/>
        <v>8</v>
      </c>
      <c r="E172" t="str">
        <f t="shared" si="8"/>
        <v>20158</v>
      </c>
      <c r="F172">
        <v>66.055999999999997</v>
      </c>
      <c r="G172">
        <f>VLOOKUP(B172,'[4]CL=F'!$A$2:$G$1765,6,0)</f>
        <v>42.560001</v>
      </c>
      <c r="H172">
        <f>VLOOKUP(E172,[1]Sheet1!$D$2:$G$71,2,0)</f>
        <v>95879.11</v>
      </c>
      <c r="I172">
        <f>VLOOKUP(B172,[2]Sheet1!$B$2:$F$1439,3,0)</f>
        <v>7.766</v>
      </c>
      <c r="J172">
        <f>VLOOKUP(E172,[3]Sheet1!$D$2:$E$188,2,0)</f>
        <v>0.38</v>
      </c>
      <c r="K172">
        <f>VLOOKUP(B172,'[5]LBMA-GOLD'!$A$2:$G$1470,3,0)</f>
        <v>1119</v>
      </c>
    </row>
    <row r="173" spans="1:11" x14ac:dyDescent="0.8">
      <c r="A173" t="s">
        <v>3</v>
      </c>
      <c r="B173" s="1">
        <v>42244</v>
      </c>
      <c r="C173" s="2">
        <f t="shared" si="6"/>
        <v>2015</v>
      </c>
      <c r="D173">
        <f t="shared" si="7"/>
        <v>8</v>
      </c>
      <c r="E173" t="str">
        <f t="shared" si="8"/>
        <v>20158</v>
      </c>
      <c r="F173">
        <v>66.055000000000007</v>
      </c>
      <c r="G173">
        <f>VLOOKUP(B173,'[4]CL=F'!$A$2:$G$1765,6,0)</f>
        <v>45.220001000000003</v>
      </c>
      <c r="H173">
        <f>VLOOKUP(E173,[1]Sheet1!$D$2:$G$71,2,0)</f>
        <v>95879.11</v>
      </c>
      <c r="I173">
        <f>VLOOKUP(B173,[2]Sheet1!$B$2:$F$1439,3,0)</f>
        <v>7.7770000000000001</v>
      </c>
      <c r="J173">
        <f>VLOOKUP(E173,[3]Sheet1!$D$2:$E$188,2,0)</f>
        <v>0.38</v>
      </c>
      <c r="K173">
        <f>VLOOKUP(B173,'[5]LBMA-GOLD'!$A$2:$G$1470,3,0)</f>
        <v>1135</v>
      </c>
    </row>
    <row r="174" spans="1:11" x14ac:dyDescent="0.8">
      <c r="A174" t="s">
        <v>3</v>
      </c>
      <c r="B174" s="1">
        <v>42247</v>
      </c>
      <c r="C174" s="2">
        <f t="shared" si="6"/>
        <v>2015</v>
      </c>
      <c r="D174">
        <f t="shared" si="7"/>
        <v>8</v>
      </c>
      <c r="E174" t="str">
        <f t="shared" si="8"/>
        <v>20158</v>
      </c>
      <c r="F174">
        <v>66.142998000000006</v>
      </c>
      <c r="G174">
        <f>VLOOKUP(B174,'[4]CL=F'!$A$2:$G$1765,6,0)</f>
        <v>49.200001</v>
      </c>
      <c r="H174">
        <f>VLOOKUP(E174,[1]Sheet1!$D$2:$G$71,2,0)</f>
        <v>95879.11</v>
      </c>
      <c r="I174">
        <f>VLOOKUP(B174,[2]Sheet1!$B$2:$F$1439,3,0)</f>
        <v>7.7839999999999998</v>
      </c>
      <c r="J174">
        <f>VLOOKUP(E174,[3]Sheet1!$D$2:$E$188,2,0)</f>
        <v>0.38</v>
      </c>
      <c r="K174" t="e">
        <f>VLOOKUP(B174,'[5]LBMA-GOLD'!$A$2:$G$1470,3,0)</f>
        <v>#N/A</v>
      </c>
    </row>
    <row r="175" spans="1:11" x14ac:dyDescent="0.8">
      <c r="A175" t="s">
        <v>3</v>
      </c>
      <c r="B175" s="1">
        <v>42248</v>
      </c>
      <c r="C175" s="2">
        <f t="shared" si="6"/>
        <v>2015</v>
      </c>
      <c r="D175">
        <f t="shared" si="7"/>
        <v>9</v>
      </c>
      <c r="E175" t="str">
        <f t="shared" si="8"/>
        <v>20159</v>
      </c>
      <c r="F175">
        <v>66.349997999999999</v>
      </c>
      <c r="G175">
        <f>VLOOKUP(B175,'[4]CL=F'!$A$2:$G$1765,6,0)</f>
        <v>45.41</v>
      </c>
      <c r="H175">
        <f>VLOOKUP(E175,[1]Sheet1!$D$2:$G$71,2,0)</f>
        <v>81805.27</v>
      </c>
      <c r="I175">
        <f>VLOOKUP(B175,[2]Sheet1!$B$2:$F$1439,3,0)</f>
        <v>7.7510000000000003</v>
      </c>
      <c r="J175">
        <f>VLOOKUP(E175,[3]Sheet1!$D$2:$E$188,2,0)</f>
        <v>0.76</v>
      </c>
      <c r="K175">
        <f>VLOOKUP(B175,'[5]LBMA-GOLD'!$A$2:$G$1470,3,0)</f>
        <v>1142.3</v>
      </c>
    </row>
    <row r="176" spans="1:11" x14ac:dyDescent="0.8">
      <c r="A176" t="s">
        <v>3</v>
      </c>
      <c r="B176" s="1">
        <v>42249</v>
      </c>
      <c r="C176" s="2">
        <f t="shared" si="6"/>
        <v>2015</v>
      </c>
      <c r="D176">
        <f t="shared" si="7"/>
        <v>9</v>
      </c>
      <c r="E176" t="str">
        <f t="shared" si="8"/>
        <v>20159</v>
      </c>
      <c r="F176">
        <v>66.422996999999995</v>
      </c>
      <c r="G176">
        <f>VLOOKUP(B176,'[4]CL=F'!$A$2:$G$1765,6,0)</f>
        <v>46.25</v>
      </c>
      <c r="H176">
        <f>VLOOKUP(E176,[1]Sheet1!$D$2:$G$71,2,0)</f>
        <v>81805.27</v>
      </c>
      <c r="I176">
        <f>VLOOKUP(B176,[2]Sheet1!$B$2:$F$1439,3,0)</f>
        <v>7.75</v>
      </c>
      <c r="J176">
        <f>VLOOKUP(E176,[3]Sheet1!$D$2:$E$188,2,0)</f>
        <v>0.76</v>
      </c>
      <c r="K176">
        <f>VLOOKUP(B176,'[5]LBMA-GOLD'!$A$2:$G$1470,3,0)</f>
        <v>1137.75</v>
      </c>
    </row>
    <row r="177" spans="1:11" x14ac:dyDescent="0.8">
      <c r="A177" t="s">
        <v>3</v>
      </c>
      <c r="B177" s="1">
        <v>42250</v>
      </c>
      <c r="C177" s="2">
        <f t="shared" si="6"/>
        <v>2015</v>
      </c>
      <c r="D177">
        <f t="shared" si="7"/>
        <v>9</v>
      </c>
      <c r="E177" t="str">
        <f t="shared" si="8"/>
        <v>20159</v>
      </c>
      <c r="F177">
        <v>66.225998000000004</v>
      </c>
      <c r="G177">
        <f>VLOOKUP(B177,'[4]CL=F'!$A$2:$G$1765,6,0)</f>
        <v>46.75</v>
      </c>
      <c r="H177">
        <f>VLOOKUP(E177,[1]Sheet1!$D$2:$G$71,2,0)</f>
        <v>81805.27</v>
      </c>
      <c r="I177">
        <f>VLOOKUP(B177,[2]Sheet1!$B$2:$F$1439,3,0)</f>
        <v>7.7460000000000004</v>
      </c>
      <c r="J177">
        <f>VLOOKUP(E177,[3]Sheet1!$D$2:$E$188,2,0)</f>
        <v>0.76</v>
      </c>
      <c r="K177">
        <f>VLOOKUP(B177,'[5]LBMA-GOLD'!$A$2:$G$1470,3,0)</f>
        <v>1128</v>
      </c>
    </row>
    <row r="178" spans="1:11" x14ac:dyDescent="0.8">
      <c r="A178" t="s">
        <v>3</v>
      </c>
      <c r="B178" s="1">
        <v>42251</v>
      </c>
      <c r="C178" s="2">
        <f t="shared" si="6"/>
        <v>2015</v>
      </c>
      <c r="D178">
        <f t="shared" si="7"/>
        <v>9</v>
      </c>
      <c r="E178" t="str">
        <f t="shared" si="8"/>
        <v>20159</v>
      </c>
      <c r="F178">
        <v>66.160004000000001</v>
      </c>
      <c r="G178">
        <f>VLOOKUP(B178,'[4]CL=F'!$A$2:$G$1765,6,0)</f>
        <v>46.049999</v>
      </c>
      <c r="H178">
        <f>VLOOKUP(E178,[1]Sheet1!$D$2:$G$71,2,0)</f>
        <v>81805.27</v>
      </c>
      <c r="I178">
        <f>VLOOKUP(B178,[2]Sheet1!$B$2:$F$1439,3,0)</f>
        <v>7.7530000000000001</v>
      </c>
      <c r="J178">
        <f>VLOOKUP(E178,[3]Sheet1!$D$2:$E$188,2,0)</f>
        <v>0.76</v>
      </c>
      <c r="K178">
        <f>VLOOKUP(B178,'[5]LBMA-GOLD'!$A$2:$G$1470,3,0)</f>
        <v>1118.25</v>
      </c>
    </row>
    <row r="179" spans="1:11" x14ac:dyDescent="0.8">
      <c r="A179" t="s">
        <v>3</v>
      </c>
      <c r="B179" s="1">
        <v>42254</v>
      </c>
      <c r="C179" s="2">
        <f t="shared" si="6"/>
        <v>2015</v>
      </c>
      <c r="D179">
        <f t="shared" si="7"/>
        <v>9</v>
      </c>
      <c r="E179" t="str">
        <f t="shared" si="8"/>
        <v>20159</v>
      </c>
      <c r="F179">
        <v>66.678000999999995</v>
      </c>
      <c r="G179" t="e">
        <f>VLOOKUP(B179,'[4]CL=F'!$A$2:$G$1765,6,0)</f>
        <v>#N/A</v>
      </c>
      <c r="H179">
        <f>VLOOKUP(E179,[1]Sheet1!$D$2:$G$71,2,0)</f>
        <v>81805.27</v>
      </c>
      <c r="I179">
        <f>VLOOKUP(B179,[2]Sheet1!$B$2:$F$1439,3,0)</f>
        <v>7.8010000000000002</v>
      </c>
      <c r="J179">
        <f>VLOOKUP(E179,[3]Sheet1!$D$2:$E$188,2,0)</f>
        <v>0.76</v>
      </c>
      <c r="K179">
        <f>VLOOKUP(B179,'[5]LBMA-GOLD'!$A$2:$G$1470,3,0)</f>
        <v>1119.5</v>
      </c>
    </row>
    <row r="180" spans="1:11" x14ac:dyDescent="0.8">
      <c r="A180" t="s">
        <v>3</v>
      </c>
      <c r="B180" s="1">
        <v>42255</v>
      </c>
      <c r="C180" s="2">
        <f t="shared" si="6"/>
        <v>2015</v>
      </c>
      <c r="D180">
        <f t="shared" si="7"/>
        <v>9</v>
      </c>
      <c r="E180" t="str">
        <f t="shared" si="8"/>
        <v>20159</v>
      </c>
      <c r="F180">
        <v>66.803000999999995</v>
      </c>
      <c r="G180">
        <f>VLOOKUP(B180,'[4]CL=F'!$A$2:$G$1765,6,0)</f>
        <v>45.939999</v>
      </c>
      <c r="H180">
        <f>VLOOKUP(E180,[1]Sheet1!$D$2:$G$71,2,0)</f>
        <v>81805.27</v>
      </c>
      <c r="I180">
        <f>VLOOKUP(B180,[2]Sheet1!$B$2:$F$1439,3,0)</f>
        <v>7.7709999999999999</v>
      </c>
      <c r="J180">
        <f>VLOOKUP(E180,[3]Sheet1!$D$2:$E$188,2,0)</f>
        <v>0.76</v>
      </c>
      <c r="K180">
        <f>VLOOKUP(B180,'[5]LBMA-GOLD'!$A$2:$G$1470,3,0)</f>
        <v>1121.1500000000001</v>
      </c>
    </row>
    <row r="181" spans="1:11" x14ac:dyDescent="0.8">
      <c r="A181" t="s">
        <v>3</v>
      </c>
      <c r="B181" s="1">
        <v>42256</v>
      </c>
      <c r="C181" s="2">
        <f t="shared" si="6"/>
        <v>2015</v>
      </c>
      <c r="D181">
        <f t="shared" si="7"/>
        <v>9</v>
      </c>
      <c r="E181" t="str">
        <f t="shared" si="8"/>
        <v>20159</v>
      </c>
      <c r="F181">
        <v>66.405997999999997</v>
      </c>
      <c r="G181">
        <f>VLOOKUP(B181,'[4]CL=F'!$A$2:$G$1765,6,0)</f>
        <v>44.150002000000001</v>
      </c>
      <c r="H181">
        <f>VLOOKUP(E181,[1]Sheet1!$D$2:$G$71,2,0)</f>
        <v>81805.27</v>
      </c>
      <c r="I181">
        <f>VLOOKUP(B181,[2]Sheet1!$B$2:$F$1439,3,0)</f>
        <v>7.766</v>
      </c>
      <c r="J181">
        <f>VLOOKUP(E181,[3]Sheet1!$D$2:$E$188,2,0)</f>
        <v>0.76</v>
      </c>
      <c r="K181">
        <f>VLOOKUP(B181,'[5]LBMA-GOLD'!$A$2:$G$1470,3,0)</f>
        <v>1109.8499999999999</v>
      </c>
    </row>
    <row r="182" spans="1:11" x14ac:dyDescent="0.8">
      <c r="A182" t="s">
        <v>3</v>
      </c>
      <c r="B182" s="1">
        <v>42257</v>
      </c>
      <c r="C182" s="2">
        <f t="shared" si="6"/>
        <v>2015</v>
      </c>
      <c r="D182">
        <f t="shared" si="7"/>
        <v>9</v>
      </c>
      <c r="E182" t="str">
        <f t="shared" si="8"/>
        <v>20159</v>
      </c>
      <c r="F182">
        <v>66.596999999999994</v>
      </c>
      <c r="G182">
        <f>VLOOKUP(B182,'[4]CL=F'!$A$2:$G$1765,6,0)</f>
        <v>45.919998</v>
      </c>
      <c r="H182">
        <f>VLOOKUP(E182,[1]Sheet1!$D$2:$G$71,2,0)</f>
        <v>81805.27</v>
      </c>
      <c r="I182">
        <f>VLOOKUP(B182,[2]Sheet1!$B$2:$F$1439,3,0)</f>
        <v>7.7720000000000002</v>
      </c>
      <c r="J182">
        <f>VLOOKUP(E182,[3]Sheet1!$D$2:$E$188,2,0)</f>
        <v>0.76</v>
      </c>
      <c r="K182">
        <f>VLOOKUP(B182,'[5]LBMA-GOLD'!$A$2:$G$1470,3,0)</f>
        <v>1109.5</v>
      </c>
    </row>
    <row r="183" spans="1:11" x14ac:dyDescent="0.8">
      <c r="A183" t="s">
        <v>3</v>
      </c>
      <c r="B183" s="1">
        <v>42258</v>
      </c>
      <c r="C183" s="2">
        <f t="shared" si="6"/>
        <v>2015</v>
      </c>
      <c r="D183">
        <f t="shared" si="7"/>
        <v>9</v>
      </c>
      <c r="E183" t="str">
        <f t="shared" si="8"/>
        <v>20159</v>
      </c>
      <c r="F183">
        <v>66.319000000000003</v>
      </c>
      <c r="G183">
        <f>VLOOKUP(B183,'[4]CL=F'!$A$2:$G$1765,6,0)</f>
        <v>44.630001</v>
      </c>
      <c r="H183">
        <f>VLOOKUP(E183,[1]Sheet1!$D$2:$G$71,2,0)</f>
        <v>81805.27</v>
      </c>
      <c r="I183">
        <f>VLOOKUP(B183,[2]Sheet1!$B$2:$F$1439,3,0)</f>
        <v>7.7709999999999999</v>
      </c>
      <c r="J183">
        <f>VLOOKUP(E183,[3]Sheet1!$D$2:$E$188,2,0)</f>
        <v>0.76</v>
      </c>
      <c r="K183">
        <f>VLOOKUP(B183,'[5]LBMA-GOLD'!$A$2:$G$1470,3,0)</f>
        <v>1100.25</v>
      </c>
    </row>
    <row r="184" spans="1:11" x14ac:dyDescent="0.8">
      <c r="A184" t="s">
        <v>3</v>
      </c>
      <c r="B184" s="1">
        <v>42261</v>
      </c>
      <c r="C184" s="2">
        <f t="shared" si="6"/>
        <v>2015</v>
      </c>
      <c r="D184">
        <f t="shared" si="7"/>
        <v>9</v>
      </c>
      <c r="E184" t="str">
        <f t="shared" si="8"/>
        <v>20159</v>
      </c>
      <c r="F184">
        <v>66.234001000000006</v>
      </c>
      <c r="G184">
        <f>VLOOKUP(B184,'[4]CL=F'!$A$2:$G$1765,6,0)</f>
        <v>44</v>
      </c>
      <c r="H184">
        <f>VLOOKUP(E184,[1]Sheet1!$D$2:$G$71,2,0)</f>
        <v>81805.27</v>
      </c>
      <c r="I184">
        <f>VLOOKUP(B184,[2]Sheet1!$B$2:$F$1439,3,0)</f>
        <v>7.7549999999999999</v>
      </c>
      <c r="J184">
        <f>VLOOKUP(E184,[3]Sheet1!$D$2:$E$188,2,0)</f>
        <v>0.76</v>
      </c>
      <c r="K184">
        <f>VLOOKUP(B184,'[5]LBMA-GOLD'!$A$2:$G$1470,3,0)</f>
        <v>1104.8</v>
      </c>
    </row>
    <row r="185" spans="1:11" x14ac:dyDescent="0.8">
      <c r="A185" t="s">
        <v>3</v>
      </c>
      <c r="B185" s="1">
        <v>42262</v>
      </c>
      <c r="C185" s="2">
        <f t="shared" si="6"/>
        <v>2015</v>
      </c>
      <c r="D185">
        <f t="shared" si="7"/>
        <v>9</v>
      </c>
      <c r="E185" t="str">
        <f t="shared" si="8"/>
        <v>20159</v>
      </c>
      <c r="F185">
        <v>66.315002000000007</v>
      </c>
      <c r="G185">
        <f>VLOOKUP(B185,'[4]CL=F'!$A$2:$G$1765,6,0)</f>
        <v>44.59</v>
      </c>
      <c r="H185">
        <f>VLOOKUP(E185,[1]Sheet1!$D$2:$G$71,2,0)</f>
        <v>81805.27</v>
      </c>
      <c r="I185">
        <f>VLOOKUP(B185,[2]Sheet1!$B$2:$F$1439,3,0)</f>
        <v>7.7560000000000002</v>
      </c>
      <c r="J185">
        <f>VLOOKUP(E185,[3]Sheet1!$D$2:$E$188,2,0)</f>
        <v>0.76</v>
      </c>
      <c r="K185">
        <f>VLOOKUP(B185,'[5]LBMA-GOLD'!$A$2:$G$1470,3,0)</f>
        <v>1105.95</v>
      </c>
    </row>
    <row r="186" spans="1:11" x14ac:dyDescent="0.8">
      <c r="A186" t="s">
        <v>3</v>
      </c>
      <c r="B186" s="1">
        <v>42263</v>
      </c>
      <c r="C186" s="2">
        <f t="shared" si="6"/>
        <v>2015</v>
      </c>
      <c r="D186">
        <f t="shared" si="7"/>
        <v>9</v>
      </c>
      <c r="E186" t="str">
        <f t="shared" si="8"/>
        <v>20159</v>
      </c>
      <c r="F186">
        <v>66.430000000000007</v>
      </c>
      <c r="G186">
        <f>VLOOKUP(B186,'[4]CL=F'!$A$2:$G$1765,6,0)</f>
        <v>47.150002000000001</v>
      </c>
      <c r="H186">
        <f>VLOOKUP(E186,[1]Sheet1!$D$2:$G$71,2,0)</f>
        <v>81805.27</v>
      </c>
      <c r="I186">
        <f>VLOOKUP(B186,[2]Sheet1!$B$2:$F$1439,3,0)</f>
        <v>7.7530000000000001</v>
      </c>
      <c r="J186">
        <f>VLOOKUP(E186,[3]Sheet1!$D$2:$E$188,2,0)</f>
        <v>0.76</v>
      </c>
      <c r="K186">
        <f>VLOOKUP(B186,'[5]LBMA-GOLD'!$A$2:$G$1470,3,0)</f>
        <v>1117.5999999999999</v>
      </c>
    </row>
    <row r="187" spans="1:11" x14ac:dyDescent="0.8">
      <c r="A187" t="s">
        <v>3</v>
      </c>
      <c r="B187" s="1">
        <v>42264</v>
      </c>
      <c r="C187" s="2">
        <f t="shared" si="6"/>
        <v>2015</v>
      </c>
      <c r="D187">
        <f t="shared" si="7"/>
        <v>9</v>
      </c>
      <c r="E187" t="str">
        <f t="shared" si="8"/>
        <v>20159</v>
      </c>
      <c r="F187">
        <v>66.195999</v>
      </c>
      <c r="G187">
        <f>VLOOKUP(B187,'[4]CL=F'!$A$2:$G$1765,6,0)</f>
        <v>46.900002000000001</v>
      </c>
      <c r="H187">
        <f>VLOOKUP(E187,[1]Sheet1!$D$2:$G$71,2,0)</f>
        <v>81805.27</v>
      </c>
      <c r="I187" t="e">
        <f>VLOOKUP(B187,[2]Sheet1!$B$2:$F$1439,3,0)</f>
        <v>#N/A</v>
      </c>
      <c r="J187">
        <f>VLOOKUP(E187,[3]Sheet1!$D$2:$E$188,2,0)</f>
        <v>0.76</v>
      </c>
      <c r="K187">
        <f>VLOOKUP(B187,'[5]LBMA-GOLD'!$A$2:$G$1470,3,0)</f>
        <v>1117.5</v>
      </c>
    </row>
    <row r="188" spans="1:11" x14ac:dyDescent="0.8">
      <c r="A188" t="s">
        <v>3</v>
      </c>
      <c r="B188" s="1">
        <v>42265</v>
      </c>
      <c r="C188" s="2">
        <f t="shared" si="6"/>
        <v>2015</v>
      </c>
      <c r="D188">
        <f t="shared" si="7"/>
        <v>9</v>
      </c>
      <c r="E188" t="str">
        <f t="shared" si="8"/>
        <v>20159</v>
      </c>
      <c r="F188">
        <v>66.122001999999995</v>
      </c>
      <c r="G188">
        <f>VLOOKUP(B188,'[4]CL=F'!$A$2:$G$1765,6,0)</f>
        <v>44.68</v>
      </c>
      <c r="H188">
        <f>VLOOKUP(E188,[1]Sheet1!$D$2:$G$71,2,0)</f>
        <v>81805.27</v>
      </c>
      <c r="I188">
        <f>VLOOKUP(B188,[2]Sheet1!$B$2:$F$1439,3,0)</f>
        <v>7.6970000000000001</v>
      </c>
      <c r="J188">
        <f>VLOOKUP(E188,[3]Sheet1!$D$2:$E$188,2,0)</f>
        <v>0.76</v>
      </c>
      <c r="K188">
        <f>VLOOKUP(B188,'[5]LBMA-GOLD'!$A$2:$G$1470,3,0)</f>
        <v>1141.5</v>
      </c>
    </row>
    <row r="189" spans="1:11" x14ac:dyDescent="0.8">
      <c r="A189" t="s">
        <v>3</v>
      </c>
      <c r="B189" s="1">
        <v>42268</v>
      </c>
      <c r="C189" s="2">
        <f t="shared" si="6"/>
        <v>2015</v>
      </c>
      <c r="D189">
        <f t="shared" si="7"/>
        <v>9</v>
      </c>
      <c r="E189" t="str">
        <f t="shared" si="8"/>
        <v>20159</v>
      </c>
      <c r="F189">
        <v>65.861000000000004</v>
      </c>
      <c r="G189">
        <f>VLOOKUP(B189,'[4]CL=F'!$A$2:$G$1765,6,0)</f>
        <v>46.68</v>
      </c>
      <c r="H189">
        <f>VLOOKUP(E189,[1]Sheet1!$D$2:$G$71,2,0)</f>
        <v>81805.27</v>
      </c>
      <c r="I189">
        <f>VLOOKUP(B189,[2]Sheet1!$B$2:$F$1439,3,0)</f>
        <v>7.7030000000000003</v>
      </c>
      <c r="J189">
        <f>VLOOKUP(E189,[3]Sheet1!$D$2:$E$188,2,0)</f>
        <v>0.76</v>
      </c>
      <c r="K189">
        <f>VLOOKUP(B189,'[5]LBMA-GOLD'!$A$2:$G$1470,3,0)</f>
        <v>1133.25</v>
      </c>
    </row>
    <row r="190" spans="1:11" x14ac:dyDescent="0.8">
      <c r="A190" t="s">
        <v>3</v>
      </c>
      <c r="B190" s="1">
        <v>42269</v>
      </c>
      <c r="C190" s="2">
        <f t="shared" si="6"/>
        <v>2015</v>
      </c>
      <c r="D190">
        <f t="shared" si="7"/>
        <v>9</v>
      </c>
      <c r="E190" t="str">
        <f t="shared" si="8"/>
        <v>20159</v>
      </c>
      <c r="F190">
        <v>65.738997999999995</v>
      </c>
      <c r="G190">
        <f>VLOOKUP(B190,'[4]CL=F'!$A$2:$G$1765,6,0)</f>
        <v>45.830002</v>
      </c>
      <c r="H190">
        <f>VLOOKUP(E190,[1]Sheet1!$D$2:$G$71,2,0)</f>
        <v>81805.27</v>
      </c>
      <c r="I190">
        <f>VLOOKUP(B190,[2]Sheet1!$B$2:$F$1439,3,0)</f>
        <v>7.7149999999999999</v>
      </c>
      <c r="J190">
        <f>VLOOKUP(E190,[3]Sheet1!$D$2:$E$188,2,0)</f>
        <v>0.76</v>
      </c>
      <c r="K190">
        <f>VLOOKUP(B190,'[5]LBMA-GOLD'!$A$2:$G$1470,3,0)</f>
        <v>1122.9000000000001</v>
      </c>
    </row>
    <row r="191" spans="1:11" x14ac:dyDescent="0.8">
      <c r="A191" t="s">
        <v>3</v>
      </c>
      <c r="B191" s="1">
        <v>42270</v>
      </c>
      <c r="C191" s="2">
        <f t="shared" si="6"/>
        <v>2015</v>
      </c>
      <c r="D191">
        <f t="shared" si="7"/>
        <v>9</v>
      </c>
      <c r="E191" t="str">
        <f t="shared" si="8"/>
        <v>20159</v>
      </c>
      <c r="F191">
        <v>65.875</v>
      </c>
      <c r="G191">
        <f>VLOOKUP(B191,'[4]CL=F'!$A$2:$G$1765,6,0)</f>
        <v>44.48</v>
      </c>
      <c r="H191">
        <f>VLOOKUP(E191,[1]Sheet1!$D$2:$G$71,2,0)</f>
        <v>81805.27</v>
      </c>
      <c r="I191">
        <f>VLOOKUP(B191,[2]Sheet1!$B$2:$F$1439,3,0)</f>
        <v>7.7149999999999999</v>
      </c>
      <c r="J191">
        <f>VLOOKUP(E191,[3]Sheet1!$D$2:$E$188,2,0)</f>
        <v>0.76</v>
      </c>
      <c r="K191">
        <f>VLOOKUP(B191,'[5]LBMA-GOLD'!$A$2:$G$1470,3,0)</f>
        <v>1131.3499999999999</v>
      </c>
    </row>
    <row r="192" spans="1:11" x14ac:dyDescent="0.8">
      <c r="A192" t="s">
        <v>3</v>
      </c>
      <c r="B192" s="1">
        <v>42271</v>
      </c>
      <c r="C192" s="2">
        <f t="shared" si="6"/>
        <v>2015</v>
      </c>
      <c r="D192">
        <f t="shared" si="7"/>
        <v>9</v>
      </c>
      <c r="E192" t="str">
        <f t="shared" si="8"/>
        <v>20159</v>
      </c>
      <c r="F192">
        <v>66.162002999999999</v>
      </c>
      <c r="G192">
        <f>VLOOKUP(B192,'[4]CL=F'!$A$2:$G$1765,6,0)</f>
        <v>44.91</v>
      </c>
      <c r="H192">
        <f>VLOOKUP(E192,[1]Sheet1!$D$2:$G$71,2,0)</f>
        <v>81805.27</v>
      </c>
      <c r="I192">
        <f>VLOOKUP(B192,[2]Sheet1!$B$2:$F$1439,3,0)</f>
        <v>7.7149999999999999</v>
      </c>
      <c r="J192">
        <f>VLOOKUP(E192,[3]Sheet1!$D$2:$E$188,2,0)</f>
        <v>0.76</v>
      </c>
      <c r="K192">
        <f>VLOOKUP(B192,'[5]LBMA-GOLD'!$A$2:$G$1470,3,0)</f>
        <v>1154.5</v>
      </c>
    </row>
    <row r="193" spans="1:11" x14ac:dyDescent="0.8">
      <c r="A193" t="s">
        <v>3</v>
      </c>
      <c r="B193" s="1">
        <v>42272</v>
      </c>
      <c r="C193" s="2">
        <f t="shared" si="6"/>
        <v>2015</v>
      </c>
      <c r="D193">
        <f t="shared" si="7"/>
        <v>9</v>
      </c>
      <c r="E193" t="str">
        <f t="shared" si="8"/>
        <v>20159</v>
      </c>
      <c r="F193">
        <v>66.221001000000001</v>
      </c>
      <c r="G193">
        <f>VLOOKUP(B193,'[4]CL=F'!$A$2:$G$1765,6,0)</f>
        <v>45.700001</v>
      </c>
      <c r="H193">
        <f>VLOOKUP(E193,[1]Sheet1!$D$2:$G$71,2,0)</f>
        <v>81805.27</v>
      </c>
      <c r="I193" t="e">
        <f>VLOOKUP(B193,[2]Sheet1!$B$2:$F$1439,3,0)</f>
        <v>#N/A</v>
      </c>
      <c r="J193">
        <f>VLOOKUP(E193,[3]Sheet1!$D$2:$E$188,2,0)</f>
        <v>0.76</v>
      </c>
      <c r="K193">
        <f>VLOOKUP(B193,'[5]LBMA-GOLD'!$A$2:$G$1470,3,0)</f>
        <v>1146.6500000000001</v>
      </c>
    </row>
    <row r="194" spans="1:11" x14ac:dyDescent="0.8">
      <c r="A194" t="s">
        <v>3</v>
      </c>
      <c r="B194" s="1">
        <v>42275</v>
      </c>
      <c r="C194" s="2">
        <f t="shared" si="6"/>
        <v>2015</v>
      </c>
      <c r="D194">
        <f t="shared" si="7"/>
        <v>9</v>
      </c>
      <c r="E194" t="str">
        <f t="shared" si="8"/>
        <v>20159</v>
      </c>
      <c r="F194">
        <v>66.163002000000006</v>
      </c>
      <c r="G194">
        <f>VLOOKUP(B194,'[4]CL=F'!$A$2:$G$1765,6,0)</f>
        <v>44.43</v>
      </c>
      <c r="H194">
        <f>VLOOKUP(E194,[1]Sheet1!$D$2:$G$71,2,0)</f>
        <v>81805.27</v>
      </c>
      <c r="I194">
        <f>VLOOKUP(B194,[2]Sheet1!$B$2:$F$1439,3,0)</f>
        <v>7.7249999999999996</v>
      </c>
      <c r="J194">
        <f>VLOOKUP(E194,[3]Sheet1!$D$2:$E$188,2,0)</f>
        <v>0.76</v>
      </c>
      <c r="K194">
        <f>VLOOKUP(B194,'[5]LBMA-GOLD'!$A$2:$G$1470,3,0)</f>
        <v>1131.05</v>
      </c>
    </row>
    <row r="195" spans="1:11" x14ac:dyDescent="0.8">
      <c r="A195" t="s">
        <v>3</v>
      </c>
      <c r="B195" s="1">
        <v>42276</v>
      </c>
      <c r="C195" s="2">
        <f t="shared" ref="C195:C258" si="9">YEAR(B195)</f>
        <v>2015</v>
      </c>
      <c r="D195">
        <f t="shared" ref="D195:D258" si="10">MONTH(B195)</f>
        <v>9</v>
      </c>
      <c r="E195" t="str">
        <f t="shared" ref="E195:E258" si="11">CONCATENATE(C195,D195)</f>
        <v>20159</v>
      </c>
      <c r="F195">
        <v>66.260002</v>
      </c>
      <c r="G195">
        <f>VLOOKUP(B195,'[4]CL=F'!$A$2:$G$1765,6,0)</f>
        <v>45.23</v>
      </c>
      <c r="H195">
        <f>VLOOKUP(E195,[1]Sheet1!$D$2:$G$71,2,0)</f>
        <v>81805.27</v>
      </c>
      <c r="I195">
        <f>VLOOKUP(B195,[2]Sheet1!$B$2:$F$1439,3,0)</f>
        <v>7.6109999999999998</v>
      </c>
      <c r="J195">
        <f>VLOOKUP(E195,[3]Sheet1!$D$2:$E$188,2,0)</f>
        <v>0.76</v>
      </c>
      <c r="K195">
        <f>VLOOKUP(B195,'[5]LBMA-GOLD'!$A$2:$G$1470,3,0)</f>
        <v>1132.0999999999999</v>
      </c>
    </row>
    <row r="196" spans="1:11" x14ac:dyDescent="0.8">
      <c r="A196" t="s">
        <v>3</v>
      </c>
      <c r="B196" s="1">
        <v>42277</v>
      </c>
      <c r="C196" s="2">
        <f t="shared" si="9"/>
        <v>2015</v>
      </c>
      <c r="D196">
        <f t="shared" si="10"/>
        <v>9</v>
      </c>
      <c r="E196" t="str">
        <f t="shared" si="11"/>
        <v>20159</v>
      </c>
      <c r="F196">
        <v>65.919998000000007</v>
      </c>
      <c r="G196">
        <f>VLOOKUP(B196,'[4]CL=F'!$A$2:$G$1765,6,0)</f>
        <v>45.09</v>
      </c>
      <c r="H196">
        <f>VLOOKUP(E196,[1]Sheet1!$D$2:$G$71,2,0)</f>
        <v>81805.27</v>
      </c>
      <c r="I196">
        <f>VLOOKUP(B196,[2]Sheet1!$B$2:$F$1439,3,0)</f>
        <v>7.5389999999999997</v>
      </c>
      <c r="J196">
        <f>VLOOKUP(E196,[3]Sheet1!$D$2:$E$188,2,0)</f>
        <v>0.76</v>
      </c>
      <c r="K196">
        <f>VLOOKUP(B196,'[5]LBMA-GOLD'!$A$2:$G$1470,3,0)</f>
        <v>1114</v>
      </c>
    </row>
    <row r="197" spans="1:11" x14ac:dyDescent="0.8">
      <c r="A197" t="s">
        <v>3</v>
      </c>
      <c r="B197" s="1">
        <v>42278</v>
      </c>
      <c r="C197" s="2">
        <f t="shared" si="9"/>
        <v>2015</v>
      </c>
      <c r="D197">
        <f t="shared" si="10"/>
        <v>10</v>
      </c>
      <c r="E197" t="str">
        <f t="shared" si="11"/>
        <v>201510</v>
      </c>
      <c r="F197">
        <v>65.527000000000001</v>
      </c>
      <c r="G197">
        <f>VLOOKUP(B197,'[4]CL=F'!$A$2:$G$1765,6,0)</f>
        <v>44.740001999999997</v>
      </c>
      <c r="H197">
        <f>VLOOKUP(E197,[1]Sheet1!$D$2:$G$71,2,0)</f>
        <v>77250.13</v>
      </c>
      <c r="I197">
        <f>VLOOKUP(B197,[2]Sheet1!$B$2:$F$1439,3,0)</f>
        <v>7.5609999999999999</v>
      </c>
      <c r="J197">
        <f>VLOOKUP(E197,[3]Sheet1!$D$2:$E$188,2,0)</f>
        <v>1.1299999999999999</v>
      </c>
      <c r="K197">
        <f>VLOOKUP(B197,'[5]LBMA-GOLD'!$A$2:$G$1470,3,0)</f>
        <v>1119</v>
      </c>
    </row>
    <row r="198" spans="1:11" x14ac:dyDescent="0.8">
      <c r="A198" t="s">
        <v>3</v>
      </c>
      <c r="B198" s="1">
        <v>42279</v>
      </c>
      <c r="C198" s="2">
        <f t="shared" si="9"/>
        <v>2015</v>
      </c>
      <c r="D198">
        <f t="shared" si="10"/>
        <v>10</v>
      </c>
      <c r="E198" t="str">
        <f t="shared" si="11"/>
        <v>201510</v>
      </c>
      <c r="F198">
        <v>65.617996000000005</v>
      </c>
      <c r="G198">
        <f>VLOOKUP(B198,'[4]CL=F'!$A$2:$G$1765,6,0)</f>
        <v>45.540000999999997</v>
      </c>
      <c r="H198">
        <f>VLOOKUP(E198,[1]Sheet1!$D$2:$G$71,2,0)</f>
        <v>77250.13</v>
      </c>
      <c r="I198" t="e">
        <f>VLOOKUP(B198,[2]Sheet1!$B$2:$F$1439,3,0)</f>
        <v>#N/A</v>
      </c>
      <c r="J198">
        <f>VLOOKUP(E198,[3]Sheet1!$D$2:$E$188,2,0)</f>
        <v>1.1299999999999999</v>
      </c>
      <c r="K198">
        <f>VLOOKUP(B198,'[5]LBMA-GOLD'!$A$2:$G$1470,3,0)</f>
        <v>1140.75</v>
      </c>
    </row>
    <row r="199" spans="1:11" x14ac:dyDescent="0.8">
      <c r="A199" t="s">
        <v>3</v>
      </c>
      <c r="B199" s="1">
        <v>42282</v>
      </c>
      <c r="C199" s="2">
        <f t="shared" si="9"/>
        <v>2015</v>
      </c>
      <c r="D199">
        <f t="shared" si="10"/>
        <v>10</v>
      </c>
      <c r="E199" t="str">
        <f t="shared" si="11"/>
        <v>201510</v>
      </c>
      <c r="F199">
        <v>65.357001999999994</v>
      </c>
      <c r="G199">
        <f>VLOOKUP(B199,'[4]CL=F'!$A$2:$G$1765,6,0)</f>
        <v>46.259998000000003</v>
      </c>
      <c r="H199">
        <f>VLOOKUP(E199,[1]Sheet1!$D$2:$G$71,2,0)</f>
        <v>77250.13</v>
      </c>
      <c r="I199">
        <f>VLOOKUP(B199,[2]Sheet1!$B$2:$F$1439,3,0)</f>
        <v>7.5129999999999999</v>
      </c>
      <c r="J199">
        <f>VLOOKUP(E199,[3]Sheet1!$D$2:$E$188,2,0)</f>
        <v>1.1299999999999999</v>
      </c>
      <c r="K199">
        <f>VLOOKUP(B199,'[5]LBMA-GOLD'!$A$2:$G$1470,3,0)</f>
        <v>1139.75</v>
      </c>
    </row>
    <row r="200" spans="1:11" x14ac:dyDescent="0.8">
      <c r="A200" t="s">
        <v>3</v>
      </c>
      <c r="B200" s="1">
        <v>42283</v>
      </c>
      <c r="C200" s="2">
        <f t="shared" si="9"/>
        <v>2015</v>
      </c>
      <c r="D200">
        <f t="shared" si="10"/>
        <v>10</v>
      </c>
      <c r="E200" t="str">
        <f t="shared" si="11"/>
        <v>201510</v>
      </c>
      <c r="F200">
        <v>65.123001000000002</v>
      </c>
      <c r="G200">
        <f>VLOOKUP(B200,'[4]CL=F'!$A$2:$G$1765,6,0)</f>
        <v>48.529998999999997</v>
      </c>
      <c r="H200">
        <f>VLOOKUP(E200,[1]Sheet1!$D$2:$G$71,2,0)</f>
        <v>77250.13</v>
      </c>
      <c r="I200">
        <f>VLOOKUP(B200,[2]Sheet1!$B$2:$F$1439,3,0)</f>
        <v>7.5270000000000001</v>
      </c>
      <c r="J200">
        <f>VLOOKUP(E200,[3]Sheet1!$D$2:$E$188,2,0)</f>
        <v>1.1299999999999999</v>
      </c>
      <c r="K200">
        <f>VLOOKUP(B200,'[5]LBMA-GOLD'!$A$2:$G$1470,3,0)</f>
        <v>1147.5</v>
      </c>
    </row>
    <row r="201" spans="1:11" x14ac:dyDescent="0.8">
      <c r="A201" t="s">
        <v>3</v>
      </c>
      <c r="B201" s="1">
        <v>42284</v>
      </c>
      <c r="C201" s="2">
        <f t="shared" si="9"/>
        <v>2015</v>
      </c>
      <c r="D201">
        <f t="shared" si="10"/>
        <v>10</v>
      </c>
      <c r="E201" t="str">
        <f t="shared" si="11"/>
        <v>201510</v>
      </c>
      <c r="F201">
        <v>65.183998000000003</v>
      </c>
      <c r="G201">
        <f>VLOOKUP(B201,'[4]CL=F'!$A$2:$G$1765,6,0)</f>
        <v>47.810001</v>
      </c>
      <c r="H201">
        <f>VLOOKUP(E201,[1]Sheet1!$D$2:$G$71,2,0)</f>
        <v>77250.13</v>
      </c>
      <c r="I201">
        <f>VLOOKUP(B201,[2]Sheet1!$B$2:$F$1439,3,0)</f>
        <v>7.54</v>
      </c>
      <c r="J201">
        <f>VLOOKUP(E201,[3]Sheet1!$D$2:$E$188,2,0)</f>
        <v>1.1299999999999999</v>
      </c>
      <c r="K201">
        <f>VLOOKUP(B201,'[5]LBMA-GOLD'!$A$2:$G$1470,3,0)</f>
        <v>1144.5999999999999</v>
      </c>
    </row>
    <row r="202" spans="1:11" x14ac:dyDescent="0.8">
      <c r="A202" t="s">
        <v>3</v>
      </c>
      <c r="B202" s="1">
        <v>42285</v>
      </c>
      <c r="C202" s="2">
        <f t="shared" si="9"/>
        <v>2015</v>
      </c>
      <c r="D202">
        <f t="shared" si="10"/>
        <v>10</v>
      </c>
      <c r="E202" t="str">
        <f t="shared" si="11"/>
        <v>201510</v>
      </c>
      <c r="F202">
        <v>64.939003</v>
      </c>
      <c r="G202">
        <f>VLOOKUP(B202,'[4]CL=F'!$A$2:$G$1765,6,0)</f>
        <v>49.43</v>
      </c>
      <c r="H202">
        <f>VLOOKUP(E202,[1]Sheet1!$D$2:$G$71,2,0)</f>
        <v>77250.13</v>
      </c>
      <c r="I202">
        <f>VLOOKUP(B202,[2]Sheet1!$B$2:$F$1439,3,0)</f>
        <v>7.5359999999999996</v>
      </c>
      <c r="J202">
        <f>VLOOKUP(E202,[3]Sheet1!$D$2:$E$188,2,0)</f>
        <v>1.1299999999999999</v>
      </c>
      <c r="K202">
        <f>VLOOKUP(B202,'[5]LBMA-GOLD'!$A$2:$G$1470,3,0)</f>
        <v>1140</v>
      </c>
    </row>
    <row r="203" spans="1:11" x14ac:dyDescent="0.8">
      <c r="A203" t="s">
        <v>3</v>
      </c>
      <c r="B203" s="1">
        <v>42286</v>
      </c>
      <c r="C203" s="2">
        <f t="shared" si="9"/>
        <v>2015</v>
      </c>
      <c r="D203">
        <f t="shared" si="10"/>
        <v>10</v>
      </c>
      <c r="E203" t="str">
        <f t="shared" si="11"/>
        <v>201510</v>
      </c>
      <c r="F203">
        <v>64.995002999999997</v>
      </c>
      <c r="G203">
        <f>VLOOKUP(B203,'[4]CL=F'!$A$2:$G$1765,6,0)</f>
        <v>49.630001</v>
      </c>
      <c r="H203">
        <f>VLOOKUP(E203,[1]Sheet1!$D$2:$G$71,2,0)</f>
        <v>77250.13</v>
      </c>
      <c r="I203">
        <f>VLOOKUP(B203,[2]Sheet1!$B$2:$F$1439,3,0)</f>
        <v>7.5449999999999999</v>
      </c>
      <c r="J203">
        <f>VLOOKUP(E203,[3]Sheet1!$D$2:$E$188,2,0)</f>
        <v>1.1299999999999999</v>
      </c>
      <c r="K203">
        <f>VLOOKUP(B203,'[5]LBMA-GOLD'!$A$2:$G$1470,3,0)</f>
        <v>1151.55</v>
      </c>
    </row>
    <row r="204" spans="1:11" x14ac:dyDescent="0.8">
      <c r="A204" t="s">
        <v>3</v>
      </c>
      <c r="B204" s="1">
        <v>42289</v>
      </c>
      <c r="C204" s="2">
        <f t="shared" si="9"/>
        <v>2015</v>
      </c>
      <c r="D204">
        <f t="shared" si="10"/>
        <v>10</v>
      </c>
      <c r="E204" t="str">
        <f t="shared" si="11"/>
        <v>201510</v>
      </c>
      <c r="F204">
        <v>64.772002999999998</v>
      </c>
      <c r="G204">
        <f>VLOOKUP(B204,'[4]CL=F'!$A$2:$G$1765,6,0)</f>
        <v>47.099997999999999</v>
      </c>
      <c r="H204">
        <f>VLOOKUP(E204,[1]Sheet1!$D$2:$G$71,2,0)</f>
        <v>77250.13</v>
      </c>
      <c r="I204">
        <f>VLOOKUP(B204,[2]Sheet1!$B$2:$F$1439,3,0)</f>
        <v>7.58</v>
      </c>
      <c r="J204">
        <f>VLOOKUP(E204,[3]Sheet1!$D$2:$E$188,2,0)</f>
        <v>1.1299999999999999</v>
      </c>
      <c r="K204">
        <f>VLOOKUP(B204,'[5]LBMA-GOLD'!$A$2:$G$1470,3,0)</f>
        <v>1164.9000000000001</v>
      </c>
    </row>
    <row r="205" spans="1:11" x14ac:dyDescent="0.8">
      <c r="A205" t="s">
        <v>3</v>
      </c>
      <c r="B205" s="1">
        <v>42290</v>
      </c>
      <c r="C205" s="2">
        <f t="shared" si="9"/>
        <v>2015</v>
      </c>
      <c r="D205">
        <f t="shared" si="10"/>
        <v>10</v>
      </c>
      <c r="E205" t="str">
        <f t="shared" si="11"/>
        <v>201510</v>
      </c>
      <c r="F205">
        <v>64.781998000000002</v>
      </c>
      <c r="G205">
        <f>VLOOKUP(B205,'[4]CL=F'!$A$2:$G$1765,6,0)</f>
        <v>46.66</v>
      </c>
      <c r="H205">
        <f>VLOOKUP(E205,[1]Sheet1!$D$2:$G$71,2,0)</f>
        <v>77250.13</v>
      </c>
      <c r="I205">
        <f>VLOOKUP(B205,[2]Sheet1!$B$2:$F$1439,3,0)</f>
        <v>7.56</v>
      </c>
      <c r="J205">
        <f>VLOOKUP(E205,[3]Sheet1!$D$2:$E$188,2,0)</f>
        <v>1.1299999999999999</v>
      </c>
      <c r="K205">
        <f>VLOOKUP(B205,'[5]LBMA-GOLD'!$A$2:$G$1470,3,0)</f>
        <v>1165.2</v>
      </c>
    </row>
    <row r="206" spans="1:11" x14ac:dyDescent="0.8">
      <c r="A206" t="s">
        <v>3</v>
      </c>
      <c r="B206" s="1">
        <v>42291</v>
      </c>
      <c r="C206" s="2">
        <f t="shared" si="9"/>
        <v>2015</v>
      </c>
      <c r="D206">
        <f t="shared" si="10"/>
        <v>10</v>
      </c>
      <c r="E206" t="str">
        <f t="shared" si="11"/>
        <v>201510</v>
      </c>
      <c r="F206">
        <v>65.084998999999996</v>
      </c>
      <c r="G206">
        <f>VLOOKUP(B206,'[4]CL=F'!$A$2:$G$1765,6,0)</f>
        <v>46.639999000000003</v>
      </c>
      <c r="H206">
        <f>VLOOKUP(E206,[1]Sheet1!$D$2:$G$71,2,0)</f>
        <v>77250.13</v>
      </c>
      <c r="I206">
        <f>VLOOKUP(B206,[2]Sheet1!$B$2:$F$1439,3,0)</f>
        <v>7.5540000000000003</v>
      </c>
      <c r="J206">
        <f>VLOOKUP(E206,[3]Sheet1!$D$2:$E$188,2,0)</f>
        <v>1.1299999999999999</v>
      </c>
      <c r="K206">
        <f>VLOOKUP(B206,'[5]LBMA-GOLD'!$A$2:$G$1470,3,0)</f>
        <v>1173.9000000000001</v>
      </c>
    </row>
    <row r="207" spans="1:11" x14ac:dyDescent="0.8">
      <c r="A207" t="s">
        <v>3</v>
      </c>
      <c r="B207" s="1">
        <v>42292</v>
      </c>
      <c r="C207" s="2">
        <f t="shared" si="9"/>
        <v>2015</v>
      </c>
      <c r="D207">
        <f t="shared" si="10"/>
        <v>10</v>
      </c>
      <c r="E207" t="str">
        <f t="shared" si="11"/>
        <v>201510</v>
      </c>
      <c r="F207">
        <v>64.848999000000006</v>
      </c>
      <c r="G207">
        <f>VLOOKUP(B207,'[4]CL=F'!$A$2:$G$1765,6,0)</f>
        <v>46.380001</v>
      </c>
      <c r="H207">
        <f>VLOOKUP(E207,[1]Sheet1!$D$2:$G$71,2,0)</f>
        <v>77250.13</v>
      </c>
      <c r="I207">
        <f>VLOOKUP(B207,[2]Sheet1!$B$2:$F$1439,3,0)</f>
        <v>7.548</v>
      </c>
      <c r="J207">
        <f>VLOOKUP(E207,[3]Sheet1!$D$2:$E$188,2,0)</f>
        <v>1.1299999999999999</v>
      </c>
      <c r="K207">
        <f>VLOOKUP(B207,'[5]LBMA-GOLD'!$A$2:$G$1470,3,0)</f>
        <v>1184.25</v>
      </c>
    </row>
    <row r="208" spans="1:11" x14ac:dyDescent="0.8">
      <c r="A208" t="s">
        <v>3</v>
      </c>
      <c r="B208" s="1">
        <v>42293</v>
      </c>
      <c r="C208" s="2">
        <f t="shared" si="9"/>
        <v>2015</v>
      </c>
      <c r="D208">
        <f t="shared" si="10"/>
        <v>10</v>
      </c>
      <c r="E208" t="str">
        <f t="shared" si="11"/>
        <v>201510</v>
      </c>
      <c r="F208">
        <v>64.783996999999999</v>
      </c>
      <c r="G208">
        <f>VLOOKUP(B208,'[4]CL=F'!$A$2:$G$1765,6,0)</f>
        <v>47.259998000000003</v>
      </c>
      <c r="H208">
        <f>VLOOKUP(E208,[1]Sheet1!$D$2:$G$71,2,0)</f>
        <v>77250.13</v>
      </c>
      <c r="I208">
        <f>VLOOKUP(B208,[2]Sheet1!$B$2:$F$1439,3,0)</f>
        <v>7.5640000000000001</v>
      </c>
      <c r="J208">
        <f>VLOOKUP(E208,[3]Sheet1!$D$2:$E$188,2,0)</f>
        <v>1.1299999999999999</v>
      </c>
      <c r="K208">
        <f>VLOOKUP(B208,'[5]LBMA-GOLD'!$A$2:$G$1470,3,0)</f>
        <v>1180.8499999999999</v>
      </c>
    </row>
    <row r="209" spans="1:11" x14ac:dyDescent="0.8">
      <c r="A209" t="s">
        <v>3</v>
      </c>
      <c r="B209" s="1">
        <v>42296</v>
      </c>
      <c r="C209" s="2">
        <f t="shared" si="9"/>
        <v>2015</v>
      </c>
      <c r="D209">
        <f t="shared" si="10"/>
        <v>10</v>
      </c>
      <c r="E209" t="str">
        <f t="shared" si="11"/>
        <v>201510</v>
      </c>
      <c r="F209">
        <v>64.694999999999993</v>
      </c>
      <c r="G209">
        <f>VLOOKUP(B209,'[4]CL=F'!$A$2:$G$1765,6,0)</f>
        <v>45.889999000000003</v>
      </c>
      <c r="H209">
        <f>VLOOKUP(E209,[1]Sheet1!$D$2:$G$71,2,0)</f>
        <v>77250.13</v>
      </c>
      <c r="I209">
        <f>VLOOKUP(B209,[2]Sheet1!$B$2:$F$1439,3,0)</f>
        <v>7.5709999999999997</v>
      </c>
      <c r="J209">
        <f>VLOOKUP(E209,[3]Sheet1!$D$2:$E$188,2,0)</f>
        <v>1.1299999999999999</v>
      </c>
      <c r="K209">
        <f>VLOOKUP(B209,'[5]LBMA-GOLD'!$A$2:$G$1470,3,0)</f>
        <v>1175.4000000000001</v>
      </c>
    </row>
    <row r="210" spans="1:11" x14ac:dyDescent="0.8">
      <c r="A210" t="s">
        <v>3</v>
      </c>
      <c r="B210" s="1">
        <v>42297</v>
      </c>
      <c r="C210" s="2">
        <f t="shared" si="9"/>
        <v>2015</v>
      </c>
      <c r="D210">
        <f t="shared" si="10"/>
        <v>10</v>
      </c>
      <c r="E210" t="str">
        <f t="shared" si="11"/>
        <v>201510</v>
      </c>
      <c r="F210">
        <v>64.950996000000004</v>
      </c>
      <c r="G210">
        <f>VLOOKUP(B210,'[4]CL=F'!$A$2:$G$1765,6,0)</f>
        <v>45.549999</v>
      </c>
      <c r="H210">
        <f>VLOOKUP(E210,[1]Sheet1!$D$2:$G$71,2,0)</f>
        <v>77250.13</v>
      </c>
      <c r="I210">
        <f>VLOOKUP(B210,[2]Sheet1!$B$2:$F$1439,3,0)</f>
        <v>7.5789999999999997</v>
      </c>
      <c r="J210">
        <f>VLOOKUP(E210,[3]Sheet1!$D$2:$E$188,2,0)</f>
        <v>1.1299999999999999</v>
      </c>
      <c r="K210">
        <f>VLOOKUP(B210,'[5]LBMA-GOLD'!$A$2:$G$1470,3,0)</f>
        <v>1177.75</v>
      </c>
    </row>
    <row r="211" spans="1:11" x14ac:dyDescent="0.8">
      <c r="A211" t="s">
        <v>3</v>
      </c>
      <c r="B211" s="1">
        <v>42298</v>
      </c>
      <c r="C211" s="2">
        <f t="shared" si="9"/>
        <v>2015</v>
      </c>
      <c r="D211">
        <f t="shared" si="10"/>
        <v>10</v>
      </c>
      <c r="E211" t="str">
        <f t="shared" si="11"/>
        <v>201510</v>
      </c>
      <c r="F211">
        <v>64.994003000000006</v>
      </c>
      <c r="G211">
        <f>VLOOKUP(B211,'[4]CL=F'!$A$2:$G$1765,6,0)</f>
        <v>45.200001</v>
      </c>
      <c r="H211">
        <f>VLOOKUP(E211,[1]Sheet1!$D$2:$G$71,2,0)</f>
        <v>77250.13</v>
      </c>
      <c r="I211">
        <f>VLOOKUP(B211,[2]Sheet1!$B$2:$F$1439,3,0)</f>
        <v>7.5830000000000002</v>
      </c>
      <c r="J211">
        <f>VLOOKUP(E211,[3]Sheet1!$D$2:$E$188,2,0)</f>
        <v>1.1299999999999999</v>
      </c>
      <c r="K211">
        <f>VLOOKUP(B211,'[5]LBMA-GOLD'!$A$2:$G$1470,3,0)</f>
        <v>1167.0999999999999</v>
      </c>
    </row>
    <row r="212" spans="1:11" x14ac:dyDescent="0.8">
      <c r="A212" t="s">
        <v>3</v>
      </c>
      <c r="B212" s="1">
        <v>42299</v>
      </c>
      <c r="C212" s="2">
        <f t="shared" si="9"/>
        <v>2015</v>
      </c>
      <c r="D212">
        <f t="shared" si="10"/>
        <v>10</v>
      </c>
      <c r="E212" t="str">
        <f t="shared" si="11"/>
        <v>201510</v>
      </c>
      <c r="F212">
        <v>65.158996999999999</v>
      </c>
      <c r="G212">
        <f>VLOOKUP(B212,'[4]CL=F'!$A$2:$G$1765,6,0)</f>
        <v>45.380001</v>
      </c>
      <c r="H212">
        <f>VLOOKUP(E212,[1]Sheet1!$D$2:$G$71,2,0)</f>
        <v>77250.13</v>
      </c>
      <c r="I212" t="e">
        <f>VLOOKUP(B212,[2]Sheet1!$B$2:$F$1439,3,0)</f>
        <v>#N/A</v>
      </c>
      <c r="J212">
        <f>VLOOKUP(E212,[3]Sheet1!$D$2:$E$188,2,0)</f>
        <v>1.1299999999999999</v>
      </c>
      <c r="K212">
        <f>VLOOKUP(B212,'[5]LBMA-GOLD'!$A$2:$G$1470,3,0)</f>
        <v>1167</v>
      </c>
    </row>
    <row r="213" spans="1:11" x14ac:dyDescent="0.8">
      <c r="A213" t="s">
        <v>3</v>
      </c>
      <c r="B213" s="1">
        <v>42300</v>
      </c>
      <c r="C213" s="2">
        <f t="shared" si="9"/>
        <v>2015</v>
      </c>
      <c r="D213">
        <f t="shared" si="10"/>
        <v>10</v>
      </c>
      <c r="E213" t="str">
        <f t="shared" si="11"/>
        <v>201510</v>
      </c>
      <c r="F213">
        <v>65.050003000000004</v>
      </c>
      <c r="G213">
        <f>VLOOKUP(B213,'[4]CL=F'!$A$2:$G$1765,6,0)</f>
        <v>44.599997999999999</v>
      </c>
      <c r="H213">
        <f>VLOOKUP(E213,[1]Sheet1!$D$2:$G$71,2,0)</f>
        <v>77250.13</v>
      </c>
      <c r="I213">
        <f>VLOOKUP(B213,[2]Sheet1!$B$2:$F$1439,3,0)</f>
        <v>7.585</v>
      </c>
      <c r="J213">
        <f>VLOOKUP(E213,[3]Sheet1!$D$2:$E$188,2,0)</f>
        <v>1.1299999999999999</v>
      </c>
      <c r="K213">
        <f>VLOOKUP(B213,'[5]LBMA-GOLD'!$A$2:$G$1470,3,0)</f>
        <v>1161.25</v>
      </c>
    </row>
    <row r="214" spans="1:11" x14ac:dyDescent="0.8">
      <c r="A214" t="s">
        <v>3</v>
      </c>
      <c r="B214" s="1">
        <v>42303</v>
      </c>
      <c r="C214" s="2">
        <f t="shared" si="9"/>
        <v>2015</v>
      </c>
      <c r="D214">
        <f t="shared" si="10"/>
        <v>10</v>
      </c>
      <c r="E214" t="str">
        <f t="shared" si="11"/>
        <v>201510</v>
      </c>
      <c r="F214">
        <v>64.885002</v>
      </c>
      <c r="G214">
        <f>VLOOKUP(B214,'[4]CL=F'!$A$2:$G$1765,6,0)</f>
        <v>43.98</v>
      </c>
      <c r="H214">
        <f>VLOOKUP(E214,[1]Sheet1!$D$2:$G$71,2,0)</f>
        <v>77250.13</v>
      </c>
      <c r="I214">
        <f>VLOOKUP(B214,[2]Sheet1!$B$2:$F$1439,3,0)</f>
        <v>7.6109999999999998</v>
      </c>
      <c r="J214">
        <f>VLOOKUP(E214,[3]Sheet1!$D$2:$E$188,2,0)</f>
        <v>1.1299999999999999</v>
      </c>
      <c r="K214">
        <f>VLOOKUP(B214,'[5]LBMA-GOLD'!$A$2:$G$1470,3,0)</f>
        <v>1166.4000000000001</v>
      </c>
    </row>
    <row r="215" spans="1:11" x14ac:dyDescent="0.8">
      <c r="A215" t="s">
        <v>3</v>
      </c>
      <c r="B215" s="1">
        <v>42304</v>
      </c>
      <c r="C215" s="2">
        <f t="shared" si="9"/>
        <v>2015</v>
      </c>
      <c r="D215">
        <f t="shared" si="10"/>
        <v>10</v>
      </c>
      <c r="E215" t="str">
        <f t="shared" si="11"/>
        <v>201510</v>
      </c>
      <c r="F215">
        <v>64.901000999999994</v>
      </c>
      <c r="G215">
        <f>VLOOKUP(B215,'[4]CL=F'!$A$2:$G$1765,6,0)</f>
        <v>43.200001</v>
      </c>
      <c r="H215">
        <f>VLOOKUP(E215,[1]Sheet1!$D$2:$G$71,2,0)</f>
        <v>77250.13</v>
      </c>
      <c r="I215">
        <f>VLOOKUP(B215,[2]Sheet1!$B$2:$F$1439,3,0)</f>
        <v>7.6040000000000001</v>
      </c>
      <c r="J215">
        <f>VLOOKUP(E215,[3]Sheet1!$D$2:$E$188,2,0)</f>
        <v>1.1299999999999999</v>
      </c>
      <c r="K215">
        <f>VLOOKUP(B215,'[5]LBMA-GOLD'!$A$2:$G$1470,3,0)</f>
        <v>1165.7</v>
      </c>
    </row>
    <row r="216" spans="1:11" x14ac:dyDescent="0.8">
      <c r="A216" t="s">
        <v>3</v>
      </c>
      <c r="B216" s="1">
        <v>42305</v>
      </c>
      <c r="C216" s="2">
        <f t="shared" si="9"/>
        <v>2015</v>
      </c>
      <c r="D216">
        <f t="shared" si="10"/>
        <v>10</v>
      </c>
      <c r="E216" t="str">
        <f t="shared" si="11"/>
        <v>201510</v>
      </c>
      <c r="F216">
        <v>65.067001000000005</v>
      </c>
      <c r="G216">
        <f>VLOOKUP(B216,'[4]CL=F'!$A$2:$G$1765,6,0)</f>
        <v>45.939999</v>
      </c>
      <c r="H216">
        <f>VLOOKUP(E216,[1]Sheet1!$D$2:$G$71,2,0)</f>
        <v>77250.13</v>
      </c>
      <c r="I216">
        <f>VLOOKUP(B216,[2]Sheet1!$B$2:$F$1439,3,0)</f>
        <v>7.5910000000000002</v>
      </c>
      <c r="J216">
        <f>VLOOKUP(E216,[3]Sheet1!$D$2:$E$188,2,0)</f>
        <v>1.1299999999999999</v>
      </c>
      <c r="K216">
        <f>VLOOKUP(B216,'[5]LBMA-GOLD'!$A$2:$G$1470,3,0)</f>
        <v>1179.5999999999999</v>
      </c>
    </row>
    <row r="217" spans="1:11" x14ac:dyDescent="0.8">
      <c r="A217" t="s">
        <v>3</v>
      </c>
      <c r="B217" s="1">
        <v>42306</v>
      </c>
      <c r="C217" s="2">
        <f t="shared" si="9"/>
        <v>2015</v>
      </c>
      <c r="D217">
        <f t="shared" si="10"/>
        <v>10</v>
      </c>
      <c r="E217" t="str">
        <f t="shared" si="11"/>
        <v>201510</v>
      </c>
      <c r="F217">
        <v>64.945999</v>
      </c>
      <c r="G217">
        <f>VLOOKUP(B217,'[4]CL=F'!$A$2:$G$1765,6,0)</f>
        <v>46.060001</v>
      </c>
      <c r="H217">
        <f>VLOOKUP(E217,[1]Sheet1!$D$2:$G$71,2,0)</f>
        <v>77250.13</v>
      </c>
      <c r="I217">
        <f>VLOOKUP(B217,[2]Sheet1!$B$2:$F$1439,3,0)</f>
        <v>7.6289999999999996</v>
      </c>
      <c r="J217">
        <f>VLOOKUP(E217,[3]Sheet1!$D$2:$E$188,2,0)</f>
        <v>1.1299999999999999</v>
      </c>
      <c r="K217">
        <f>VLOOKUP(B217,'[5]LBMA-GOLD'!$A$2:$G$1470,3,0)</f>
        <v>1148.5999999999999</v>
      </c>
    </row>
    <row r="218" spans="1:11" x14ac:dyDescent="0.8">
      <c r="A218" t="s">
        <v>3</v>
      </c>
      <c r="B218" s="1">
        <v>42307</v>
      </c>
      <c r="C218" s="2">
        <f t="shared" si="9"/>
        <v>2015</v>
      </c>
      <c r="D218">
        <f t="shared" si="10"/>
        <v>10</v>
      </c>
      <c r="E218" t="str">
        <f t="shared" si="11"/>
        <v>201510</v>
      </c>
      <c r="F218">
        <v>65.444000000000003</v>
      </c>
      <c r="G218">
        <f>VLOOKUP(B218,'[4]CL=F'!$A$2:$G$1765,6,0)</f>
        <v>46.59</v>
      </c>
      <c r="H218">
        <f>VLOOKUP(E218,[1]Sheet1!$D$2:$G$71,2,0)</f>
        <v>77250.13</v>
      </c>
      <c r="I218">
        <f>VLOOKUP(B218,[2]Sheet1!$B$2:$F$1439,3,0)</f>
        <v>7.64</v>
      </c>
      <c r="J218">
        <f>VLOOKUP(E218,[3]Sheet1!$D$2:$E$188,2,0)</f>
        <v>1.1299999999999999</v>
      </c>
      <c r="K218">
        <f>VLOOKUP(B218,'[5]LBMA-GOLD'!$A$2:$G$1470,3,0)</f>
        <v>1142.3499999999999</v>
      </c>
    </row>
    <row r="219" spans="1:11" x14ac:dyDescent="0.8">
      <c r="A219" t="s">
        <v>3</v>
      </c>
      <c r="B219" s="1">
        <v>42310</v>
      </c>
      <c r="C219" s="2">
        <f t="shared" si="9"/>
        <v>2015</v>
      </c>
      <c r="D219">
        <f t="shared" si="10"/>
        <v>11</v>
      </c>
      <c r="E219" t="str">
        <f t="shared" si="11"/>
        <v>201511</v>
      </c>
      <c r="F219">
        <v>65.415001000000004</v>
      </c>
      <c r="G219">
        <f>VLOOKUP(B219,'[4]CL=F'!$A$2:$G$1765,6,0)</f>
        <v>46.139999000000003</v>
      </c>
      <c r="H219">
        <f>VLOOKUP(E219,[1]Sheet1!$D$2:$G$71,2,0)</f>
        <v>75013.31</v>
      </c>
      <c r="I219">
        <f>VLOOKUP(B219,[2]Sheet1!$B$2:$F$1439,3,0)</f>
        <v>7.6289999999999996</v>
      </c>
      <c r="J219">
        <f>VLOOKUP(E219,[3]Sheet1!$D$2:$E$188,2,0)</f>
        <v>0.37</v>
      </c>
      <c r="K219">
        <f>VLOOKUP(B219,'[5]LBMA-GOLD'!$A$2:$G$1470,3,0)</f>
        <v>1134</v>
      </c>
    </row>
    <row r="220" spans="1:11" x14ac:dyDescent="0.8">
      <c r="A220" t="s">
        <v>3</v>
      </c>
      <c r="B220" s="1">
        <v>42311</v>
      </c>
      <c r="C220" s="2">
        <f t="shared" si="9"/>
        <v>2015</v>
      </c>
      <c r="D220">
        <f t="shared" si="10"/>
        <v>11</v>
      </c>
      <c r="E220" t="str">
        <f t="shared" si="11"/>
        <v>201511</v>
      </c>
      <c r="F220">
        <v>65.540999999999997</v>
      </c>
      <c r="G220">
        <f>VLOOKUP(B220,'[4]CL=F'!$A$2:$G$1765,6,0)</f>
        <v>47.900002000000001</v>
      </c>
      <c r="H220">
        <f>VLOOKUP(E220,[1]Sheet1!$D$2:$G$71,2,0)</f>
        <v>75013.31</v>
      </c>
      <c r="I220">
        <f>VLOOKUP(B220,[2]Sheet1!$B$2:$F$1439,3,0)</f>
        <v>7.6459999999999999</v>
      </c>
      <c r="J220">
        <f>VLOOKUP(E220,[3]Sheet1!$D$2:$E$188,2,0)</f>
        <v>0.37</v>
      </c>
      <c r="K220">
        <f>VLOOKUP(B220,'[5]LBMA-GOLD'!$A$2:$G$1470,3,0)</f>
        <v>1123.0999999999999</v>
      </c>
    </row>
    <row r="221" spans="1:11" x14ac:dyDescent="0.8">
      <c r="A221" t="s">
        <v>3</v>
      </c>
      <c r="B221" s="1">
        <v>42312</v>
      </c>
      <c r="C221" s="2">
        <f t="shared" si="9"/>
        <v>2015</v>
      </c>
      <c r="D221">
        <f t="shared" si="10"/>
        <v>11</v>
      </c>
      <c r="E221" t="str">
        <f t="shared" si="11"/>
        <v>201511</v>
      </c>
      <c r="F221">
        <v>65.530997999999997</v>
      </c>
      <c r="G221">
        <f>VLOOKUP(B221,'[4]CL=F'!$A$2:$G$1765,6,0)</f>
        <v>46.32</v>
      </c>
      <c r="H221">
        <f>VLOOKUP(E221,[1]Sheet1!$D$2:$G$71,2,0)</f>
        <v>75013.31</v>
      </c>
      <c r="I221">
        <f>VLOOKUP(B221,[2]Sheet1!$B$2:$F$1439,3,0)</f>
        <v>7.6520000000000001</v>
      </c>
      <c r="J221">
        <f>VLOOKUP(E221,[3]Sheet1!$D$2:$E$188,2,0)</f>
        <v>0.37</v>
      </c>
      <c r="K221">
        <f>VLOOKUP(B221,'[5]LBMA-GOLD'!$A$2:$G$1470,3,0)</f>
        <v>1114.7</v>
      </c>
    </row>
    <row r="222" spans="1:11" x14ac:dyDescent="0.8">
      <c r="A222" t="s">
        <v>3</v>
      </c>
      <c r="B222" s="1">
        <v>42313</v>
      </c>
      <c r="C222" s="2">
        <f t="shared" si="9"/>
        <v>2015</v>
      </c>
      <c r="D222">
        <f t="shared" si="10"/>
        <v>11</v>
      </c>
      <c r="E222" t="str">
        <f t="shared" si="11"/>
        <v>201511</v>
      </c>
      <c r="F222">
        <v>65.584998999999996</v>
      </c>
      <c r="G222">
        <f>VLOOKUP(B222,'[4]CL=F'!$A$2:$G$1765,6,0)</f>
        <v>45.200001</v>
      </c>
      <c r="H222">
        <f>VLOOKUP(E222,[1]Sheet1!$D$2:$G$71,2,0)</f>
        <v>75013.31</v>
      </c>
      <c r="I222">
        <f>VLOOKUP(B222,[2]Sheet1!$B$2:$F$1439,3,0)</f>
        <v>7.6790000000000003</v>
      </c>
      <c r="J222">
        <f>VLOOKUP(E222,[3]Sheet1!$D$2:$E$188,2,0)</f>
        <v>0.37</v>
      </c>
      <c r="K222">
        <f>VLOOKUP(B222,'[5]LBMA-GOLD'!$A$2:$G$1470,3,0)</f>
        <v>1106.3</v>
      </c>
    </row>
    <row r="223" spans="1:11" x14ac:dyDescent="0.8">
      <c r="A223" t="s">
        <v>3</v>
      </c>
      <c r="B223" s="1">
        <v>42314</v>
      </c>
      <c r="C223" s="2">
        <f t="shared" si="9"/>
        <v>2015</v>
      </c>
      <c r="D223">
        <f t="shared" si="10"/>
        <v>11</v>
      </c>
      <c r="E223" t="str">
        <f t="shared" si="11"/>
        <v>201511</v>
      </c>
      <c r="F223">
        <v>65.860000999999997</v>
      </c>
      <c r="G223">
        <f>VLOOKUP(B223,'[4]CL=F'!$A$2:$G$1765,6,0)</f>
        <v>44.290000999999997</v>
      </c>
      <c r="H223">
        <f>VLOOKUP(E223,[1]Sheet1!$D$2:$G$71,2,0)</f>
        <v>75013.31</v>
      </c>
      <c r="I223">
        <f>VLOOKUP(B223,[2]Sheet1!$B$2:$F$1439,3,0)</f>
        <v>7.6849999999999996</v>
      </c>
      <c r="J223">
        <f>VLOOKUP(E223,[3]Sheet1!$D$2:$E$188,2,0)</f>
        <v>0.37</v>
      </c>
      <c r="K223">
        <f>VLOOKUP(B223,'[5]LBMA-GOLD'!$A$2:$G$1470,3,0)</f>
        <v>1088.9000000000001</v>
      </c>
    </row>
    <row r="224" spans="1:11" x14ac:dyDescent="0.8">
      <c r="A224" t="s">
        <v>3</v>
      </c>
      <c r="B224" s="1">
        <v>42317</v>
      </c>
      <c r="C224" s="2">
        <f t="shared" si="9"/>
        <v>2015</v>
      </c>
      <c r="D224">
        <f t="shared" si="10"/>
        <v>11</v>
      </c>
      <c r="E224" t="str">
        <f t="shared" si="11"/>
        <v>201511</v>
      </c>
      <c r="F224">
        <v>66.133003000000002</v>
      </c>
      <c r="G224">
        <f>VLOOKUP(B224,'[4]CL=F'!$A$2:$G$1765,6,0)</f>
        <v>43.869999</v>
      </c>
      <c r="H224">
        <f>VLOOKUP(E224,[1]Sheet1!$D$2:$G$71,2,0)</f>
        <v>75013.31</v>
      </c>
      <c r="I224">
        <f>VLOOKUP(B224,[2]Sheet1!$B$2:$F$1439,3,0)</f>
        <v>7.7249999999999996</v>
      </c>
      <c r="J224">
        <f>VLOOKUP(E224,[3]Sheet1!$D$2:$E$188,2,0)</f>
        <v>0.37</v>
      </c>
      <c r="K224">
        <f>VLOOKUP(B224,'[5]LBMA-GOLD'!$A$2:$G$1470,3,0)</f>
        <v>1089.5999999999999</v>
      </c>
    </row>
    <row r="225" spans="1:11" x14ac:dyDescent="0.8">
      <c r="A225" t="s">
        <v>3</v>
      </c>
      <c r="B225" s="1">
        <v>42318</v>
      </c>
      <c r="C225" s="2">
        <f t="shared" si="9"/>
        <v>2015</v>
      </c>
      <c r="D225">
        <f t="shared" si="10"/>
        <v>11</v>
      </c>
      <c r="E225" t="str">
        <f t="shared" si="11"/>
        <v>201511</v>
      </c>
      <c r="F225">
        <v>66.468001999999998</v>
      </c>
      <c r="G225">
        <f>VLOOKUP(B225,'[4]CL=F'!$A$2:$G$1765,6,0)</f>
        <v>44.209999000000003</v>
      </c>
      <c r="H225">
        <f>VLOOKUP(E225,[1]Sheet1!$D$2:$G$71,2,0)</f>
        <v>75013.31</v>
      </c>
      <c r="I225">
        <f>VLOOKUP(B225,[2]Sheet1!$B$2:$F$1439,3,0)</f>
        <v>7.6820000000000004</v>
      </c>
      <c r="J225">
        <f>VLOOKUP(E225,[3]Sheet1!$D$2:$E$188,2,0)</f>
        <v>0.37</v>
      </c>
      <c r="K225">
        <f>VLOOKUP(B225,'[5]LBMA-GOLD'!$A$2:$G$1470,3,0)</f>
        <v>1087.0999999999999</v>
      </c>
    </row>
    <row r="226" spans="1:11" x14ac:dyDescent="0.8">
      <c r="A226" t="s">
        <v>3</v>
      </c>
      <c r="B226" s="1">
        <v>42319</v>
      </c>
      <c r="C226" s="2">
        <f t="shared" si="9"/>
        <v>2015</v>
      </c>
      <c r="D226">
        <f t="shared" si="10"/>
        <v>11</v>
      </c>
      <c r="E226" t="str">
        <f t="shared" si="11"/>
        <v>201511</v>
      </c>
      <c r="F226">
        <v>66.193000999999995</v>
      </c>
      <c r="G226">
        <f>VLOOKUP(B226,'[4]CL=F'!$A$2:$G$1765,6,0)</f>
        <v>42.93</v>
      </c>
      <c r="H226">
        <f>VLOOKUP(E226,[1]Sheet1!$D$2:$G$71,2,0)</f>
        <v>75013.31</v>
      </c>
      <c r="I226" t="e">
        <f>VLOOKUP(B226,[2]Sheet1!$B$2:$F$1439,3,0)</f>
        <v>#N/A</v>
      </c>
      <c r="J226">
        <f>VLOOKUP(E226,[3]Sheet1!$D$2:$E$188,2,0)</f>
        <v>0.37</v>
      </c>
      <c r="K226">
        <f>VLOOKUP(B226,'[5]LBMA-GOLD'!$A$2:$G$1470,3,0)</f>
        <v>1085.9000000000001</v>
      </c>
    </row>
    <row r="227" spans="1:11" x14ac:dyDescent="0.8">
      <c r="A227" t="s">
        <v>3</v>
      </c>
      <c r="B227" s="1">
        <v>42320</v>
      </c>
      <c r="C227" s="2">
        <f t="shared" si="9"/>
        <v>2015</v>
      </c>
      <c r="D227">
        <f t="shared" si="10"/>
        <v>11</v>
      </c>
      <c r="E227" t="str">
        <f t="shared" si="11"/>
        <v>201511</v>
      </c>
      <c r="F227">
        <v>66.063004000000006</v>
      </c>
      <c r="G227">
        <f>VLOOKUP(B227,'[4]CL=F'!$A$2:$G$1765,6,0)</f>
        <v>41.75</v>
      </c>
      <c r="H227">
        <f>VLOOKUP(E227,[1]Sheet1!$D$2:$G$71,2,0)</f>
        <v>75013.31</v>
      </c>
      <c r="I227" t="e">
        <f>VLOOKUP(B227,[2]Sheet1!$B$2:$F$1439,3,0)</f>
        <v>#N/A</v>
      </c>
      <c r="J227">
        <f>VLOOKUP(E227,[3]Sheet1!$D$2:$E$188,2,0)</f>
        <v>0.37</v>
      </c>
      <c r="K227">
        <f>VLOOKUP(B227,'[5]LBMA-GOLD'!$A$2:$G$1470,3,0)</f>
        <v>1087.4000000000001</v>
      </c>
    </row>
    <row r="228" spans="1:11" x14ac:dyDescent="0.8">
      <c r="A228" t="s">
        <v>3</v>
      </c>
      <c r="B228" s="1">
        <v>42321</v>
      </c>
      <c r="C228" s="2">
        <f t="shared" si="9"/>
        <v>2015</v>
      </c>
      <c r="D228">
        <f t="shared" si="10"/>
        <v>11</v>
      </c>
      <c r="E228" t="str">
        <f t="shared" si="11"/>
        <v>201511</v>
      </c>
      <c r="F228">
        <v>66.047996999999995</v>
      </c>
      <c r="G228">
        <f>VLOOKUP(B228,'[4]CL=F'!$A$2:$G$1765,6,0)</f>
        <v>40.740001999999997</v>
      </c>
      <c r="H228">
        <f>VLOOKUP(E228,[1]Sheet1!$D$2:$G$71,2,0)</f>
        <v>75013.31</v>
      </c>
      <c r="I228">
        <f>VLOOKUP(B228,[2]Sheet1!$B$2:$F$1439,3,0)</f>
        <v>7.6459999999999999</v>
      </c>
      <c r="J228">
        <f>VLOOKUP(E228,[3]Sheet1!$D$2:$E$188,2,0)</f>
        <v>0.37</v>
      </c>
      <c r="K228">
        <f>VLOOKUP(B228,'[5]LBMA-GOLD'!$A$2:$G$1470,3,0)</f>
        <v>1081.5</v>
      </c>
    </row>
    <row r="229" spans="1:11" x14ac:dyDescent="0.8">
      <c r="A229" t="s">
        <v>3</v>
      </c>
      <c r="B229" s="1">
        <v>42324</v>
      </c>
      <c r="C229" s="2">
        <f t="shared" si="9"/>
        <v>2015</v>
      </c>
      <c r="D229">
        <f t="shared" si="10"/>
        <v>11</v>
      </c>
      <c r="E229" t="str">
        <f t="shared" si="11"/>
        <v>201511</v>
      </c>
      <c r="F229">
        <v>66.051002999999994</v>
      </c>
      <c r="G229">
        <f>VLOOKUP(B229,'[4]CL=F'!$A$2:$G$1765,6,0)</f>
        <v>41.740001999999997</v>
      </c>
      <c r="H229">
        <f>VLOOKUP(E229,[1]Sheet1!$D$2:$G$71,2,0)</f>
        <v>75013.31</v>
      </c>
      <c r="I229">
        <f>VLOOKUP(B229,[2]Sheet1!$B$2:$F$1439,3,0)</f>
        <v>7.6520000000000001</v>
      </c>
      <c r="J229">
        <f>VLOOKUP(E229,[3]Sheet1!$D$2:$E$188,2,0)</f>
        <v>0.37</v>
      </c>
      <c r="K229">
        <f>VLOOKUP(B229,'[5]LBMA-GOLD'!$A$2:$G$1470,3,0)</f>
        <v>1084.75</v>
      </c>
    </row>
    <row r="230" spans="1:11" x14ac:dyDescent="0.8">
      <c r="A230" t="s">
        <v>3</v>
      </c>
      <c r="B230" s="1">
        <v>42325</v>
      </c>
      <c r="C230" s="2">
        <f t="shared" si="9"/>
        <v>2015</v>
      </c>
      <c r="D230">
        <f t="shared" si="10"/>
        <v>11</v>
      </c>
      <c r="E230" t="str">
        <f t="shared" si="11"/>
        <v>201511</v>
      </c>
      <c r="F230">
        <v>65.897002999999998</v>
      </c>
      <c r="G230">
        <f>VLOOKUP(B230,'[4]CL=F'!$A$2:$G$1765,6,0)</f>
        <v>40.669998</v>
      </c>
      <c r="H230">
        <f>VLOOKUP(E230,[1]Sheet1!$D$2:$G$71,2,0)</f>
        <v>75013.31</v>
      </c>
      <c r="I230">
        <f>VLOOKUP(B230,[2]Sheet1!$B$2:$F$1439,3,0)</f>
        <v>7.6669999999999998</v>
      </c>
      <c r="J230">
        <f>VLOOKUP(E230,[3]Sheet1!$D$2:$E$188,2,0)</f>
        <v>0.37</v>
      </c>
      <c r="K230">
        <f>VLOOKUP(B230,'[5]LBMA-GOLD'!$A$2:$G$1470,3,0)</f>
        <v>1079.2</v>
      </c>
    </row>
    <row r="231" spans="1:11" x14ac:dyDescent="0.8">
      <c r="A231" t="s">
        <v>3</v>
      </c>
      <c r="B231" s="1">
        <v>42326</v>
      </c>
      <c r="C231" s="2">
        <f t="shared" si="9"/>
        <v>2015</v>
      </c>
      <c r="D231">
        <f t="shared" si="10"/>
        <v>11</v>
      </c>
      <c r="E231" t="str">
        <f t="shared" si="11"/>
        <v>201511</v>
      </c>
      <c r="F231">
        <v>66.037002999999999</v>
      </c>
      <c r="G231">
        <f>VLOOKUP(B231,'[4]CL=F'!$A$2:$G$1765,6,0)</f>
        <v>40.75</v>
      </c>
      <c r="H231">
        <f>VLOOKUP(E231,[1]Sheet1!$D$2:$G$71,2,0)</f>
        <v>75013.31</v>
      </c>
      <c r="I231">
        <f>VLOOKUP(B231,[2]Sheet1!$B$2:$F$1439,3,0)</f>
        <v>7.6790000000000003</v>
      </c>
      <c r="J231">
        <f>VLOOKUP(E231,[3]Sheet1!$D$2:$E$188,2,0)</f>
        <v>0.37</v>
      </c>
      <c r="K231">
        <f>VLOOKUP(B231,'[5]LBMA-GOLD'!$A$2:$G$1470,3,0)</f>
        <v>1067.75</v>
      </c>
    </row>
    <row r="232" spans="1:11" x14ac:dyDescent="0.8">
      <c r="A232" t="s">
        <v>3</v>
      </c>
      <c r="B232" s="1">
        <v>42327</v>
      </c>
      <c r="C232" s="2">
        <f t="shared" si="9"/>
        <v>2015</v>
      </c>
      <c r="D232">
        <f t="shared" si="10"/>
        <v>11</v>
      </c>
      <c r="E232" t="str">
        <f t="shared" si="11"/>
        <v>201511</v>
      </c>
      <c r="F232">
        <v>66.074996999999996</v>
      </c>
      <c r="G232">
        <f>VLOOKUP(B232,'[4]CL=F'!$A$2:$G$1765,6,0)</f>
        <v>40.540000999999997</v>
      </c>
      <c r="H232">
        <f>VLOOKUP(E232,[1]Sheet1!$D$2:$G$71,2,0)</f>
        <v>75013.31</v>
      </c>
      <c r="I232">
        <f>VLOOKUP(B232,[2]Sheet1!$B$2:$F$1439,3,0)</f>
        <v>7.6719999999999997</v>
      </c>
      <c r="J232">
        <f>VLOOKUP(E232,[3]Sheet1!$D$2:$E$188,2,0)</f>
        <v>0.37</v>
      </c>
      <c r="K232">
        <f>VLOOKUP(B232,'[5]LBMA-GOLD'!$A$2:$G$1470,3,0)</f>
        <v>1082.5999999999999</v>
      </c>
    </row>
    <row r="233" spans="1:11" x14ac:dyDescent="0.8">
      <c r="A233" t="s">
        <v>3</v>
      </c>
      <c r="B233" s="1">
        <v>42328</v>
      </c>
      <c r="C233" s="2">
        <f t="shared" si="9"/>
        <v>2015</v>
      </c>
      <c r="D233">
        <f t="shared" si="10"/>
        <v>11</v>
      </c>
      <c r="E233" t="str">
        <f t="shared" si="11"/>
        <v>201511</v>
      </c>
      <c r="F233">
        <v>66.084998999999996</v>
      </c>
      <c r="G233">
        <f>VLOOKUP(B233,'[4]CL=F'!$A$2:$G$1765,6,0)</f>
        <v>40.389999000000003</v>
      </c>
      <c r="H233">
        <f>VLOOKUP(E233,[1]Sheet1!$D$2:$G$71,2,0)</f>
        <v>75013.31</v>
      </c>
      <c r="I233">
        <f>VLOOKUP(B233,[2]Sheet1!$B$2:$F$1439,3,0)</f>
        <v>7.6970000000000001</v>
      </c>
      <c r="J233">
        <f>VLOOKUP(E233,[3]Sheet1!$D$2:$E$188,2,0)</f>
        <v>0.37</v>
      </c>
      <c r="K233">
        <f>VLOOKUP(B233,'[5]LBMA-GOLD'!$A$2:$G$1470,3,0)</f>
        <v>1081.75</v>
      </c>
    </row>
    <row r="234" spans="1:11" x14ac:dyDescent="0.8">
      <c r="A234" t="s">
        <v>3</v>
      </c>
      <c r="B234" s="1">
        <v>42331</v>
      </c>
      <c r="C234" s="2">
        <f t="shared" si="9"/>
        <v>2015</v>
      </c>
      <c r="D234">
        <f t="shared" si="10"/>
        <v>11</v>
      </c>
      <c r="E234" t="str">
        <f t="shared" si="11"/>
        <v>201511</v>
      </c>
      <c r="F234">
        <v>66.050003000000004</v>
      </c>
      <c r="G234">
        <f>VLOOKUP(B234,'[4]CL=F'!$A$2:$G$1765,6,0)</f>
        <v>41.75</v>
      </c>
      <c r="H234">
        <f>VLOOKUP(E234,[1]Sheet1!$D$2:$G$71,2,0)</f>
        <v>75013.31</v>
      </c>
      <c r="I234">
        <f>VLOOKUP(B234,[2]Sheet1!$B$2:$F$1439,3,0)</f>
        <v>7.7149999999999999</v>
      </c>
      <c r="J234">
        <f>VLOOKUP(E234,[3]Sheet1!$D$2:$E$188,2,0)</f>
        <v>0.37</v>
      </c>
      <c r="K234">
        <f>VLOOKUP(B234,'[5]LBMA-GOLD'!$A$2:$G$1470,3,0)</f>
        <v>1070.5</v>
      </c>
    </row>
    <row r="235" spans="1:11" x14ac:dyDescent="0.8">
      <c r="A235" t="s">
        <v>3</v>
      </c>
      <c r="B235" s="1">
        <v>42332</v>
      </c>
      <c r="C235" s="2">
        <f t="shared" si="9"/>
        <v>2015</v>
      </c>
      <c r="D235">
        <f t="shared" si="10"/>
        <v>11</v>
      </c>
      <c r="E235" t="str">
        <f t="shared" si="11"/>
        <v>201511</v>
      </c>
      <c r="F235">
        <v>66.371002000000004</v>
      </c>
      <c r="G235">
        <f>VLOOKUP(B235,'[4]CL=F'!$A$2:$G$1765,6,0)</f>
        <v>42.869999</v>
      </c>
      <c r="H235">
        <f>VLOOKUP(E235,[1]Sheet1!$D$2:$G$71,2,0)</f>
        <v>75013.31</v>
      </c>
      <c r="I235">
        <f>VLOOKUP(B235,[2]Sheet1!$B$2:$F$1439,3,0)</f>
        <v>7.7030000000000003</v>
      </c>
      <c r="J235">
        <f>VLOOKUP(E235,[3]Sheet1!$D$2:$E$188,2,0)</f>
        <v>0.37</v>
      </c>
      <c r="K235">
        <f>VLOOKUP(B235,'[5]LBMA-GOLD'!$A$2:$G$1470,3,0)</f>
        <v>1076.4000000000001</v>
      </c>
    </row>
    <row r="236" spans="1:11" x14ac:dyDescent="0.8">
      <c r="A236" t="s">
        <v>3</v>
      </c>
      <c r="B236" s="1">
        <v>42333</v>
      </c>
      <c r="C236" s="2">
        <f t="shared" si="9"/>
        <v>2015</v>
      </c>
      <c r="D236">
        <f t="shared" si="10"/>
        <v>11</v>
      </c>
      <c r="E236" t="str">
        <f t="shared" si="11"/>
        <v>201511</v>
      </c>
      <c r="F236">
        <v>66.300003000000004</v>
      </c>
      <c r="G236">
        <f>VLOOKUP(B236,'[4]CL=F'!$A$2:$G$1765,6,0)</f>
        <v>43.040000999999997</v>
      </c>
      <c r="H236">
        <f>VLOOKUP(E236,[1]Sheet1!$D$2:$G$71,2,0)</f>
        <v>75013.31</v>
      </c>
      <c r="I236" t="e">
        <f>VLOOKUP(B236,[2]Sheet1!$B$2:$F$1439,3,0)</f>
        <v>#N/A</v>
      </c>
      <c r="J236">
        <f>VLOOKUP(E236,[3]Sheet1!$D$2:$E$188,2,0)</f>
        <v>0.37</v>
      </c>
      <c r="K236">
        <f>VLOOKUP(B236,'[5]LBMA-GOLD'!$A$2:$G$1470,3,0)</f>
        <v>1068</v>
      </c>
    </row>
    <row r="237" spans="1:11" x14ac:dyDescent="0.8">
      <c r="A237" t="s">
        <v>3</v>
      </c>
      <c r="B237" s="1">
        <v>42334</v>
      </c>
      <c r="C237" s="2">
        <f t="shared" si="9"/>
        <v>2015</v>
      </c>
      <c r="D237">
        <f t="shared" si="10"/>
        <v>11</v>
      </c>
      <c r="E237" t="str">
        <f t="shared" si="11"/>
        <v>201511</v>
      </c>
      <c r="F237">
        <v>66.382003999999995</v>
      </c>
      <c r="G237" t="e">
        <f>VLOOKUP(B237,'[4]CL=F'!$A$2:$G$1765,6,0)</f>
        <v>#N/A</v>
      </c>
      <c r="H237">
        <f>VLOOKUP(E237,[1]Sheet1!$D$2:$G$71,2,0)</f>
        <v>75013.31</v>
      </c>
      <c r="I237">
        <f>VLOOKUP(B237,[2]Sheet1!$B$2:$F$1439,3,0)</f>
        <v>7.72</v>
      </c>
      <c r="J237">
        <f>VLOOKUP(E237,[3]Sheet1!$D$2:$E$188,2,0)</f>
        <v>0.37</v>
      </c>
      <c r="K237">
        <f>VLOOKUP(B237,'[5]LBMA-GOLD'!$A$2:$G$1470,3,0)</f>
        <v>1071</v>
      </c>
    </row>
    <row r="238" spans="1:11" x14ac:dyDescent="0.8">
      <c r="A238" t="s">
        <v>3</v>
      </c>
      <c r="B238" s="1">
        <v>42335</v>
      </c>
      <c r="C238" s="2">
        <f t="shared" si="9"/>
        <v>2015</v>
      </c>
      <c r="D238">
        <f t="shared" si="10"/>
        <v>11</v>
      </c>
      <c r="E238" t="str">
        <f t="shared" si="11"/>
        <v>201511</v>
      </c>
      <c r="F238">
        <v>66.557998999999995</v>
      </c>
      <c r="G238">
        <f>VLOOKUP(B238,'[4]CL=F'!$A$2:$G$1765,6,0)</f>
        <v>41.709999000000003</v>
      </c>
      <c r="H238">
        <f>VLOOKUP(E238,[1]Sheet1!$D$2:$G$71,2,0)</f>
        <v>75013.31</v>
      </c>
      <c r="I238">
        <f>VLOOKUP(B238,[2]Sheet1!$B$2:$F$1439,3,0)</f>
        <v>7.766</v>
      </c>
      <c r="J238">
        <f>VLOOKUP(E238,[3]Sheet1!$D$2:$E$188,2,0)</f>
        <v>0.37</v>
      </c>
      <c r="K238">
        <f>VLOOKUP(B238,'[5]LBMA-GOLD'!$A$2:$G$1470,3,0)</f>
        <v>1057.4000000000001</v>
      </c>
    </row>
    <row r="239" spans="1:11" x14ac:dyDescent="0.8">
      <c r="A239" t="s">
        <v>3</v>
      </c>
      <c r="B239" s="1">
        <v>42338</v>
      </c>
      <c r="C239" s="2">
        <f t="shared" si="9"/>
        <v>2015</v>
      </c>
      <c r="D239">
        <f t="shared" si="10"/>
        <v>11</v>
      </c>
      <c r="E239" t="str">
        <f t="shared" si="11"/>
        <v>201511</v>
      </c>
      <c r="F239">
        <v>66.900002000000001</v>
      </c>
      <c r="G239">
        <f>VLOOKUP(B239,'[4]CL=F'!$A$2:$G$1765,6,0)</f>
        <v>41.650002000000001</v>
      </c>
      <c r="H239">
        <f>VLOOKUP(E239,[1]Sheet1!$D$2:$G$71,2,0)</f>
        <v>75013.31</v>
      </c>
      <c r="I239">
        <f>VLOOKUP(B239,[2]Sheet1!$B$2:$F$1439,3,0)</f>
        <v>7.7859999999999996</v>
      </c>
      <c r="J239">
        <f>VLOOKUP(E239,[3]Sheet1!$D$2:$E$188,2,0)</f>
        <v>0.37</v>
      </c>
      <c r="K239">
        <f>VLOOKUP(B239,'[5]LBMA-GOLD'!$A$2:$G$1470,3,0)</f>
        <v>1061.9000000000001</v>
      </c>
    </row>
    <row r="240" spans="1:11" x14ac:dyDescent="0.8">
      <c r="A240" t="s">
        <v>3</v>
      </c>
      <c r="B240" s="1">
        <v>42339</v>
      </c>
      <c r="C240" s="2">
        <f t="shared" si="9"/>
        <v>2015</v>
      </c>
      <c r="D240">
        <f t="shared" si="10"/>
        <v>12</v>
      </c>
      <c r="E240" t="str">
        <f t="shared" si="11"/>
        <v>201512</v>
      </c>
      <c r="F240">
        <v>66.508003000000002</v>
      </c>
      <c r="G240">
        <f>VLOOKUP(B240,'[4]CL=F'!$A$2:$G$1765,6,0)</f>
        <v>41.849997999999999</v>
      </c>
      <c r="H240">
        <f>VLOOKUP(E240,[1]Sheet1!$D$2:$G$71,2,0)</f>
        <v>69530.14</v>
      </c>
      <c r="I240">
        <f>VLOOKUP(B240,[2]Sheet1!$B$2:$F$1439,3,0)</f>
        <v>7.72</v>
      </c>
      <c r="J240">
        <f>VLOOKUP(E240,[3]Sheet1!$D$2:$E$188,2,0)</f>
        <v>-0.37</v>
      </c>
      <c r="K240">
        <f>VLOOKUP(B240,'[5]LBMA-GOLD'!$A$2:$G$1470,3,0)</f>
        <v>1065.4000000000001</v>
      </c>
    </row>
    <row r="241" spans="1:11" x14ac:dyDescent="0.8">
      <c r="A241" t="s">
        <v>3</v>
      </c>
      <c r="B241" s="1">
        <v>42340</v>
      </c>
      <c r="C241" s="2">
        <f t="shared" si="9"/>
        <v>2015</v>
      </c>
      <c r="D241">
        <f t="shared" si="10"/>
        <v>12</v>
      </c>
      <c r="E241" t="str">
        <f t="shared" si="11"/>
        <v>201512</v>
      </c>
      <c r="F241">
        <v>66.460999000000001</v>
      </c>
      <c r="G241">
        <f>VLOOKUP(B241,'[4]CL=F'!$A$2:$G$1765,6,0)</f>
        <v>39.939999</v>
      </c>
      <c r="H241">
        <f>VLOOKUP(E241,[1]Sheet1!$D$2:$G$71,2,0)</f>
        <v>69530.14</v>
      </c>
      <c r="I241">
        <f>VLOOKUP(B241,[2]Sheet1!$B$2:$F$1439,3,0)</f>
        <v>7.742</v>
      </c>
      <c r="J241">
        <f>VLOOKUP(E241,[3]Sheet1!$D$2:$E$188,2,0)</f>
        <v>-0.37</v>
      </c>
      <c r="K241">
        <f>VLOOKUP(B241,'[5]LBMA-GOLD'!$A$2:$G$1470,3,0)</f>
        <v>1055.4000000000001</v>
      </c>
    </row>
    <row r="242" spans="1:11" x14ac:dyDescent="0.8">
      <c r="A242" t="s">
        <v>3</v>
      </c>
      <c r="B242" s="1">
        <v>42341</v>
      </c>
      <c r="C242" s="2">
        <f t="shared" si="9"/>
        <v>2015</v>
      </c>
      <c r="D242">
        <f t="shared" si="10"/>
        <v>12</v>
      </c>
      <c r="E242" t="str">
        <f t="shared" si="11"/>
        <v>201512</v>
      </c>
      <c r="F242">
        <v>66.556999000000005</v>
      </c>
      <c r="G242">
        <f>VLOOKUP(B242,'[4]CL=F'!$A$2:$G$1765,6,0)</f>
        <v>41.080002</v>
      </c>
      <c r="H242">
        <f>VLOOKUP(E242,[1]Sheet1!$D$2:$G$71,2,0)</f>
        <v>69530.14</v>
      </c>
      <c r="I242">
        <f>VLOOKUP(B242,[2]Sheet1!$B$2:$F$1439,3,0)</f>
        <v>7.7119999999999997</v>
      </c>
      <c r="J242">
        <f>VLOOKUP(E242,[3]Sheet1!$D$2:$E$188,2,0)</f>
        <v>-0.37</v>
      </c>
      <c r="K242">
        <f>VLOOKUP(B242,'[5]LBMA-GOLD'!$A$2:$G$1470,3,0)</f>
        <v>1055.45</v>
      </c>
    </row>
    <row r="243" spans="1:11" x14ac:dyDescent="0.8">
      <c r="A243" t="s">
        <v>3</v>
      </c>
      <c r="B243" s="1">
        <v>42342</v>
      </c>
      <c r="C243" s="2">
        <f t="shared" si="9"/>
        <v>2015</v>
      </c>
      <c r="D243">
        <f t="shared" si="10"/>
        <v>12</v>
      </c>
      <c r="E243" t="str">
        <f t="shared" si="11"/>
        <v>201512</v>
      </c>
      <c r="F243">
        <v>66.803000999999995</v>
      </c>
      <c r="G243">
        <f>VLOOKUP(B243,'[4]CL=F'!$A$2:$G$1765,6,0)</f>
        <v>39.970001000000003</v>
      </c>
      <c r="H243">
        <f>VLOOKUP(E243,[1]Sheet1!$D$2:$G$71,2,0)</f>
        <v>69530.14</v>
      </c>
      <c r="I243">
        <f>VLOOKUP(B243,[2]Sheet1!$B$2:$F$1439,3,0)</f>
        <v>7.7569999999999997</v>
      </c>
      <c r="J243">
        <f>VLOOKUP(E243,[3]Sheet1!$D$2:$E$188,2,0)</f>
        <v>-0.37</v>
      </c>
      <c r="K243">
        <f>VLOOKUP(B243,'[5]LBMA-GOLD'!$A$2:$G$1470,3,0)</f>
        <v>1079.25</v>
      </c>
    </row>
    <row r="244" spans="1:11" x14ac:dyDescent="0.8">
      <c r="A244" t="s">
        <v>3</v>
      </c>
      <c r="B244" s="1">
        <v>42345</v>
      </c>
      <c r="C244" s="2">
        <f t="shared" si="9"/>
        <v>2015</v>
      </c>
      <c r="D244">
        <f t="shared" si="10"/>
        <v>12</v>
      </c>
      <c r="E244" t="str">
        <f t="shared" si="11"/>
        <v>201512</v>
      </c>
      <c r="F244">
        <v>66.636002000000005</v>
      </c>
      <c r="G244">
        <f>VLOOKUP(B244,'[4]CL=F'!$A$2:$G$1765,6,0)</f>
        <v>37.650002000000001</v>
      </c>
      <c r="H244">
        <f>VLOOKUP(E244,[1]Sheet1!$D$2:$G$71,2,0)</f>
        <v>69530.14</v>
      </c>
      <c r="I244">
        <f>VLOOKUP(B244,[2]Sheet1!$B$2:$F$1439,3,0)</f>
        <v>7.7539999999999996</v>
      </c>
      <c r="J244">
        <f>VLOOKUP(E244,[3]Sheet1!$D$2:$E$188,2,0)</f>
        <v>-0.37</v>
      </c>
      <c r="K244">
        <f>VLOOKUP(B244,'[5]LBMA-GOLD'!$A$2:$G$1470,3,0)</f>
        <v>1075.8</v>
      </c>
    </row>
    <row r="245" spans="1:11" x14ac:dyDescent="0.8">
      <c r="A245" t="s">
        <v>3</v>
      </c>
      <c r="B245" s="1">
        <v>42346</v>
      </c>
      <c r="C245" s="2">
        <f t="shared" si="9"/>
        <v>2015</v>
      </c>
      <c r="D245">
        <f t="shared" si="10"/>
        <v>12</v>
      </c>
      <c r="E245" t="str">
        <f t="shared" si="11"/>
        <v>201512</v>
      </c>
      <c r="F245">
        <v>66.767998000000006</v>
      </c>
      <c r="G245">
        <f>VLOOKUP(B245,'[4]CL=F'!$A$2:$G$1765,6,0)</f>
        <v>37.509998000000003</v>
      </c>
      <c r="H245">
        <f>VLOOKUP(E245,[1]Sheet1!$D$2:$G$71,2,0)</f>
        <v>69530.14</v>
      </c>
      <c r="I245">
        <f>VLOOKUP(B245,[2]Sheet1!$B$2:$F$1439,3,0)</f>
        <v>7.7949999999999999</v>
      </c>
      <c r="J245">
        <f>VLOOKUP(E245,[3]Sheet1!$D$2:$E$188,2,0)</f>
        <v>-0.37</v>
      </c>
      <c r="K245">
        <f>VLOOKUP(B245,'[5]LBMA-GOLD'!$A$2:$G$1470,3,0)</f>
        <v>1072.0999999999999</v>
      </c>
    </row>
    <row r="246" spans="1:11" x14ac:dyDescent="0.8">
      <c r="A246" t="s">
        <v>3</v>
      </c>
      <c r="B246" s="1">
        <v>42347</v>
      </c>
      <c r="C246" s="2">
        <f t="shared" si="9"/>
        <v>2015</v>
      </c>
      <c r="D246">
        <f t="shared" si="10"/>
        <v>12</v>
      </c>
      <c r="E246" t="str">
        <f t="shared" si="11"/>
        <v>201512</v>
      </c>
      <c r="F246">
        <v>66.832999999999998</v>
      </c>
      <c r="G246">
        <f>VLOOKUP(B246,'[4]CL=F'!$A$2:$G$1765,6,0)</f>
        <v>37.159999999999997</v>
      </c>
      <c r="H246">
        <f>VLOOKUP(E246,[1]Sheet1!$D$2:$G$71,2,0)</f>
        <v>69530.14</v>
      </c>
      <c r="I246">
        <f>VLOOKUP(B246,[2]Sheet1!$B$2:$F$1439,3,0)</f>
        <v>7.7770000000000001</v>
      </c>
      <c r="J246">
        <f>VLOOKUP(E246,[3]Sheet1!$D$2:$E$188,2,0)</f>
        <v>-0.37</v>
      </c>
      <c r="K246">
        <f>VLOOKUP(B246,'[5]LBMA-GOLD'!$A$2:$G$1470,3,0)</f>
        <v>1081</v>
      </c>
    </row>
    <row r="247" spans="1:11" x14ac:dyDescent="0.8">
      <c r="A247" t="s">
        <v>3</v>
      </c>
      <c r="B247" s="1">
        <v>42348</v>
      </c>
      <c r="C247" s="2">
        <f t="shared" si="9"/>
        <v>2015</v>
      </c>
      <c r="D247">
        <f t="shared" si="10"/>
        <v>12</v>
      </c>
      <c r="E247" t="str">
        <f t="shared" si="11"/>
        <v>201512</v>
      </c>
      <c r="F247">
        <v>66.889999000000003</v>
      </c>
      <c r="G247">
        <f>VLOOKUP(B247,'[4]CL=F'!$A$2:$G$1765,6,0)</f>
        <v>36.759998000000003</v>
      </c>
      <c r="H247">
        <f>VLOOKUP(E247,[1]Sheet1!$D$2:$G$71,2,0)</f>
        <v>69530.14</v>
      </c>
      <c r="I247">
        <f>VLOOKUP(B247,[2]Sheet1!$B$2:$F$1439,3,0)</f>
        <v>7.78</v>
      </c>
      <c r="J247">
        <f>VLOOKUP(E247,[3]Sheet1!$D$2:$E$188,2,0)</f>
        <v>-0.37</v>
      </c>
      <c r="K247">
        <f>VLOOKUP(B247,'[5]LBMA-GOLD'!$A$2:$G$1470,3,0)</f>
        <v>1071</v>
      </c>
    </row>
    <row r="248" spans="1:11" x14ac:dyDescent="0.8">
      <c r="A248" t="s">
        <v>3</v>
      </c>
      <c r="B248" s="1">
        <v>42349</v>
      </c>
      <c r="C248" s="2">
        <f t="shared" si="9"/>
        <v>2015</v>
      </c>
      <c r="D248">
        <f t="shared" si="10"/>
        <v>12</v>
      </c>
      <c r="E248" t="str">
        <f t="shared" si="11"/>
        <v>201512</v>
      </c>
      <c r="F248">
        <v>66.786002999999994</v>
      </c>
      <c r="G248">
        <f>VLOOKUP(B248,'[4]CL=F'!$A$2:$G$1765,6,0)</f>
        <v>35.619999</v>
      </c>
      <c r="H248">
        <f>VLOOKUP(E248,[1]Sheet1!$D$2:$G$71,2,0)</f>
        <v>69530.14</v>
      </c>
      <c r="I248">
        <f>VLOOKUP(B248,[2]Sheet1!$B$2:$F$1439,3,0)</f>
        <v>7.7729999999999997</v>
      </c>
      <c r="J248">
        <f>VLOOKUP(E248,[3]Sheet1!$D$2:$E$188,2,0)</f>
        <v>-0.37</v>
      </c>
      <c r="K248">
        <f>VLOOKUP(B248,'[5]LBMA-GOLD'!$A$2:$G$1470,3,0)</f>
        <v>1072.5</v>
      </c>
    </row>
    <row r="249" spans="1:11" x14ac:dyDescent="0.8">
      <c r="A249" t="s">
        <v>3</v>
      </c>
      <c r="B249" s="1">
        <v>42352</v>
      </c>
      <c r="C249" s="2">
        <f t="shared" si="9"/>
        <v>2015</v>
      </c>
      <c r="D249">
        <f t="shared" si="10"/>
        <v>12</v>
      </c>
      <c r="E249" t="str">
        <f t="shared" si="11"/>
        <v>201512</v>
      </c>
      <c r="F249">
        <v>67.140998999999994</v>
      </c>
      <c r="G249">
        <f>VLOOKUP(B249,'[4]CL=F'!$A$2:$G$1765,6,0)</f>
        <v>36.310001</v>
      </c>
      <c r="H249">
        <f>VLOOKUP(E249,[1]Sheet1!$D$2:$G$71,2,0)</f>
        <v>69530.14</v>
      </c>
      <c r="I249">
        <f>VLOOKUP(B249,[2]Sheet1!$B$2:$F$1439,3,0)</f>
        <v>7.8159999999999998</v>
      </c>
      <c r="J249">
        <f>VLOOKUP(E249,[3]Sheet1!$D$2:$E$188,2,0)</f>
        <v>-0.37</v>
      </c>
      <c r="K249">
        <f>VLOOKUP(B249,'[5]LBMA-GOLD'!$A$2:$G$1470,3,0)</f>
        <v>1068.25</v>
      </c>
    </row>
    <row r="250" spans="1:11" x14ac:dyDescent="0.8">
      <c r="A250" t="s">
        <v>3</v>
      </c>
      <c r="B250" s="1">
        <v>42353</v>
      </c>
      <c r="C250" s="2">
        <f t="shared" si="9"/>
        <v>2015</v>
      </c>
      <c r="D250">
        <f t="shared" si="10"/>
        <v>12</v>
      </c>
      <c r="E250" t="str">
        <f t="shared" si="11"/>
        <v>201512</v>
      </c>
      <c r="F250">
        <v>67.070999</v>
      </c>
      <c r="G250">
        <f>VLOOKUP(B250,'[4]CL=F'!$A$2:$G$1765,6,0)</f>
        <v>37.349997999999999</v>
      </c>
      <c r="H250">
        <f>VLOOKUP(E250,[1]Sheet1!$D$2:$G$71,2,0)</f>
        <v>69530.14</v>
      </c>
      <c r="I250">
        <f>VLOOKUP(B250,[2]Sheet1!$B$2:$F$1439,3,0)</f>
        <v>7.7869999999999999</v>
      </c>
      <c r="J250">
        <f>VLOOKUP(E250,[3]Sheet1!$D$2:$E$188,2,0)</f>
        <v>-0.37</v>
      </c>
      <c r="K250">
        <f>VLOOKUP(B250,'[5]LBMA-GOLD'!$A$2:$G$1470,3,0)</f>
        <v>1061.5</v>
      </c>
    </row>
    <row r="251" spans="1:11" x14ac:dyDescent="0.8">
      <c r="A251" t="s">
        <v>3</v>
      </c>
      <c r="B251" s="1">
        <v>42354</v>
      </c>
      <c r="C251" s="2">
        <f t="shared" si="9"/>
        <v>2015</v>
      </c>
      <c r="D251">
        <f t="shared" si="10"/>
        <v>12</v>
      </c>
      <c r="E251" t="str">
        <f t="shared" si="11"/>
        <v>201512</v>
      </c>
      <c r="F251">
        <v>66.903000000000006</v>
      </c>
      <c r="G251">
        <f>VLOOKUP(B251,'[4]CL=F'!$A$2:$G$1765,6,0)</f>
        <v>35.520000000000003</v>
      </c>
      <c r="H251">
        <f>VLOOKUP(E251,[1]Sheet1!$D$2:$G$71,2,0)</f>
        <v>69530.14</v>
      </c>
      <c r="I251">
        <f>VLOOKUP(B251,[2]Sheet1!$B$2:$F$1439,3,0)</f>
        <v>7.734</v>
      </c>
      <c r="J251">
        <f>VLOOKUP(E251,[3]Sheet1!$D$2:$E$188,2,0)</f>
        <v>-0.37</v>
      </c>
      <c r="K251">
        <f>VLOOKUP(B251,'[5]LBMA-GOLD'!$A$2:$G$1470,3,0)</f>
        <v>1075.25</v>
      </c>
    </row>
    <row r="252" spans="1:11" x14ac:dyDescent="0.8">
      <c r="A252" t="s">
        <v>3</v>
      </c>
      <c r="B252" s="1">
        <v>42355</v>
      </c>
      <c r="C252" s="2">
        <f t="shared" si="9"/>
        <v>2015</v>
      </c>
      <c r="D252">
        <f t="shared" si="10"/>
        <v>12</v>
      </c>
      <c r="E252" t="str">
        <f t="shared" si="11"/>
        <v>201512</v>
      </c>
      <c r="F252">
        <v>66.428000999999995</v>
      </c>
      <c r="G252">
        <f>VLOOKUP(B252,'[4]CL=F'!$A$2:$G$1765,6,0)</f>
        <v>34.950001</v>
      </c>
      <c r="H252">
        <f>VLOOKUP(E252,[1]Sheet1!$D$2:$G$71,2,0)</f>
        <v>69530.14</v>
      </c>
      <c r="I252">
        <f>VLOOKUP(B252,[2]Sheet1!$B$2:$F$1439,3,0)</f>
        <v>7.7080000000000002</v>
      </c>
      <c r="J252">
        <f>VLOOKUP(E252,[3]Sheet1!$D$2:$E$188,2,0)</f>
        <v>-0.37</v>
      </c>
      <c r="K252">
        <f>VLOOKUP(B252,'[5]LBMA-GOLD'!$A$2:$G$1470,3,0)</f>
        <v>1049.4000000000001</v>
      </c>
    </row>
    <row r="253" spans="1:11" x14ac:dyDescent="0.8">
      <c r="A253" t="s">
        <v>3</v>
      </c>
      <c r="B253" s="1">
        <v>42356</v>
      </c>
      <c r="C253" s="2">
        <f t="shared" si="9"/>
        <v>2015</v>
      </c>
      <c r="D253">
        <f t="shared" si="10"/>
        <v>12</v>
      </c>
      <c r="E253" t="str">
        <f t="shared" si="11"/>
        <v>201512</v>
      </c>
      <c r="F253">
        <v>66.459000000000003</v>
      </c>
      <c r="G253">
        <f>VLOOKUP(B253,'[4]CL=F'!$A$2:$G$1765,6,0)</f>
        <v>34.729999999999997</v>
      </c>
      <c r="H253">
        <f>VLOOKUP(E253,[1]Sheet1!$D$2:$G$71,2,0)</f>
        <v>69530.14</v>
      </c>
      <c r="I253">
        <f>VLOOKUP(B253,[2]Sheet1!$B$2:$F$1439,3,0)</f>
        <v>7.7249999999999996</v>
      </c>
      <c r="J253">
        <f>VLOOKUP(E253,[3]Sheet1!$D$2:$E$188,2,0)</f>
        <v>-0.37</v>
      </c>
      <c r="K253">
        <f>VLOOKUP(B253,'[5]LBMA-GOLD'!$A$2:$G$1470,3,0)</f>
        <v>1062.5</v>
      </c>
    </row>
    <row r="254" spans="1:11" x14ac:dyDescent="0.8">
      <c r="A254" t="s">
        <v>3</v>
      </c>
      <c r="B254" s="1">
        <v>42359</v>
      </c>
      <c r="C254" s="2">
        <f t="shared" si="9"/>
        <v>2015</v>
      </c>
      <c r="D254">
        <f t="shared" si="10"/>
        <v>12</v>
      </c>
      <c r="E254" t="str">
        <f t="shared" si="11"/>
        <v>201512</v>
      </c>
      <c r="F254">
        <v>66.248001000000002</v>
      </c>
      <c r="G254">
        <f>VLOOKUP(B254,'[4]CL=F'!$A$2:$G$1765,6,0)</f>
        <v>34.740001999999997</v>
      </c>
      <c r="H254">
        <f>VLOOKUP(E254,[1]Sheet1!$D$2:$G$71,2,0)</f>
        <v>69530.14</v>
      </c>
      <c r="I254">
        <f>VLOOKUP(B254,[2]Sheet1!$B$2:$F$1439,3,0)</f>
        <v>7.7729999999999997</v>
      </c>
      <c r="J254">
        <f>VLOOKUP(E254,[3]Sheet1!$D$2:$E$188,2,0)</f>
        <v>-0.37</v>
      </c>
      <c r="K254">
        <f>VLOOKUP(B254,'[5]LBMA-GOLD'!$A$2:$G$1470,3,0)</f>
        <v>1078.75</v>
      </c>
    </row>
    <row r="255" spans="1:11" x14ac:dyDescent="0.8">
      <c r="A255" t="s">
        <v>3</v>
      </c>
      <c r="B255" s="1">
        <v>42360</v>
      </c>
      <c r="C255" s="2">
        <f t="shared" si="9"/>
        <v>2015</v>
      </c>
      <c r="D255">
        <f t="shared" si="10"/>
        <v>12</v>
      </c>
      <c r="E255" t="str">
        <f t="shared" si="11"/>
        <v>201512</v>
      </c>
      <c r="F255">
        <v>66.268996999999999</v>
      </c>
      <c r="G255">
        <f>VLOOKUP(B255,'[4]CL=F'!$A$2:$G$1765,6,0)</f>
        <v>36.139999000000003</v>
      </c>
      <c r="H255">
        <f>VLOOKUP(E255,[1]Sheet1!$D$2:$G$71,2,0)</f>
        <v>69530.14</v>
      </c>
      <c r="I255">
        <f>VLOOKUP(B255,[2]Sheet1!$B$2:$F$1439,3,0)</f>
        <v>7.7560000000000002</v>
      </c>
      <c r="J255">
        <f>VLOOKUP(E255,[3]Sheet1!$D$2:$E$188,2,0)</f>
        <v>-0.37</v>
      </c>
      <c r="K255">
        <f>VLOOKUP(B255,'[5]LBMA-GOLD'!$A$2:$G$1470,3,0)</f>
        <v>1074.9000000000001</v>
      </c>
    </row>
    <row r="256" spans="1:11" x14ac:dyDescent="0.8">
      <c r="A256" t="s">
        <v>3</v>
      </c>
      <c r="B256" s="1">
        <v>42361</v>
      </c>
      <c r="C256" s="2">
        <f t="shared" si="9"/>
        <v>2015</v>
      </c>
      <c r="D256">
        <f t="shared" si="10"/>
        <v>12</v>
      </c>
      <c r="E256" t="str">
        <f t="shared" si="11"/>
        <v>201512</v>
      </c>
      <c r="F256">
        <v>66.242996000000005</v>
      </c>
      <c r="G256">
        <f>VLOOKUP(B256,'[4]CL=F'!$A$2:$G$1765,6,0)</f>
        <v>37.5</v>
      </c>
      <c r="H256">
        <f>VLOOKUP(E256,[1]Sheet1!$D$2:$G$71,2,0)</f>
        <v>69530.14</v>
      </c>
      <c r="I256">
        <f>VLOOKUP(B256,[2]Sheet1!$B$2:$F$1439,3,0)</f>
        <v>7.7489999999999997</v>
      </c>
      <c r="J256">
        <f>VLOOKUP(E256,[3]Sheet1!$D$2:$E$188,2,0)</f>
        <v>-0.37</v>
      </c>
      <c r="K256">
        <f>VLOOKUP(B256,'[5]LBMA-GOLD'!$A$2:$G$1470,3,0)</f>
        <v>1068.25</v>
      </c>
    </row>
    <row r="257" spans="1:11" x14ac:dyDescent="0.8">
      <c r="A257" t="s">
        <v>3</v>
      </c>
      <c r="B257" s="1">
        <v>42362</v>
      </c>
      <c r="C257" s="2">
        <f t="shared" si="9"/>
        <v>2015</v>
      </c>
      <c r="D257">
        <f t="shared" si="10"/>
        <v>12</v>
      </c>
      <c r="E257" t="str">
        <f t="shared" si="11"/>
        <v>201512</v>
      </c>
      <c r="F257">
        <v>66.153998999999999</v>
      </c>
      <c r="G257">
        <f>VLOOKUP(B257,'[4]CL=F'!$A$2:$G$1765,6,0)</f>
        <v>38.099997999999999</v>
      </c>
      <c r="H257">
        <f>VLOOKUP(E257,[1]Sheet1!$D$2:$G$71,2,0)</f>
        <v>69530.14</v>
      </c>
      <c r="I257" t="e">
        <f>VLOOKUP(B257,[2]Sheet1!$B$2:$F$1439,3,0)</f>
        <v>#N/A</v>
      </c>
      <c r="J257">
        <f>VLOOKUP(E257,[3]Sheet1!$D$2:$E$188,2,0)</f>
        <v>-0.37</v>
      </c>
      <c r="K257">
        <f>VLOOKUP(B257,'[5]LBMA-GOLD'!$A$2:$G$1470,3,0)</f>
        <v>0</v>
      </c>
    </row>
    <row r="258" spans="1:11" x14ac:dyDescent="0.8">
      <c r="A258" t="s">
        <v>3</v>
      </c>
      <c r="B258" s="1">
        <v>42363</v>
      </c>
      <c r="C258" s="2">
        <f t="shared" si="9"/>
        <v>2015</v>
      </c>
      <c r="D258">
        <f t="shared" si="10"/>
        <v>12</v>
      </c>
      <c r="E258" t="str">
        <f t="shared" si="11"/>
        <v>201512</v>
      </c>
      <c r="F258">
        <v>65.940002000000007</v>
      </c>
      <c r="G258" t="e">
        <f>VLOOKUP(B258,'[4]CL=F'!$A$2:$G$1765,6,0)</f>
        <v>#N/A</v>
      </c>
      <c r="H258">
        <f>VLOOKUP(E258,[1]Sheet1!$D$2:$G$71,2,0)</f>
        <v>69530.14</v>
      </c>
      <c r="I258" t="e">
        <f>VLOOKUP(B258,[2]Sheet1!$B$2:$F$1439,3,0)</f>
        <v>#N/A</v>
      </c>
      <c r="J258">
        <f>VLOOKUP(E258,[3]Sheet1!$D$2:$E$188,2,0)</f>
        <v>-0.37</v>
      </c>
      <c r="K258" t="e">
        <f>VLOOKUP(B258,'[5]LBMA-GOLD'!$A$2:$G$1470,3,0)</f>
        <v>#N/A</v>
      </c>
    </row>
    <row r="259" spans="1:11" x14ac:dyDescent="0.8">
      <c r="A259" t="s">
        <v>3</v>
      </c>
      <c r="B259" s="1">
        <v>42366</v>
      </c>
      <c r="C259" s="2">
        <f t="shared" ref="C259:C322" si="12">YEAR(B259)</f>
        <v>2015</v>
      </c>
      <c r="D259">
        <f t="shared" ref="D259:D322" si="13">MONTH(B259)</f>
        <v>12</v>
      </c>
      <c r="E259" t="str">
        <f t="shared" ref="E259:E322" si="14">CONCATENATE(C259,D259)</f>
        <v>201512</v>
      </c>
      <c r="F259">
        <v>65.940002000000007</v>
      </c>
      <c r="G259">
        <f>VLOOKUP(B259,'[4]CL=F'!$A$2:$G$1765,6,0)</f>
        <v>36.810001</v>
      </c>
      <c r="H259">
        <f>VLOOKUP(E259,[1]Sheet1!$D$2:$G$71,2,0)</f>
        <v>69530.14</v>
      </c>
      <c r="I259">
        <f>VLOOKUP(B259,[2]Sheet1!$B$2:$F$1439,3,0)</f>
        <v>7.7560000000000002</v>
      </c>
      <c r="J259">
        <f>VLOOKUP(E259,[3]Sheet1!$D$2:$E$188,2,0)</f>
        <v>-0.37</v>
      </c>
      <c r="K259" t="e">
        <f>VLOOKUP(B259,'[5]LBMA-GOLD'!$A$2:$G$1470,3,0)</f>
        <v>#N/A</v>
      </c>
    </row>
    <row r="260" spans="1:11" x14ac:dyDescent="0.8">
      <c r="A260" t="s">
        <v>3</v>
      </c>
      <c r="B260" s="1">
        <v>42367</v>
      </c>
      <c r="C260" s="2">
        <f t="shared" si="12"/>
        <v>2015</v>
      </c>
      <c r="D260">
        <f t="shared" si="13"/>
        <v>12</v>
      </c>
      <c r="E260" t="str">
        <f t="shared" si="14"/>
        <v>201512</v>
      </c>
      <c r="F260">
        <v>66.134003000000007</v>
      </c>
      <c r="G260">
        <f>VLOOKUP(B260,'[4]CL=F'!$A$2:$G$1765,6,0)</f>
        <v>37.869999</v>
      </c>
      <c r="H260">
        <f>VLOOKUP(E260,[1]Sheet1!$D$2:$G$71,2,0)</f>
        <v>69530.14</v>
      </c>
      <c r="I260">
        <f>VLOOKUP(B260,[2]Sheet1!$B$2:$F$1439,3,0)</f>
        <v>7.7549999999999999</v>
      </c>
      <c r="J260">
        <f>VLOOKUP(E260,[3]Sheet1!$D$2:$E$188,2,0)</f>
        <v>-0.37</v>
      </c>
      <c r="K260">
        <f>VLOOKUP(B260,'[5]LBMA-GOLD'!$A$2:$G$1470,3,0)</f>
        <v>1070.0999999999999</v>
      </c>
    </row>
    <row r="261" spans="1:11" x14ac:dyDescent="0.8">
      <c r="A261" t="s">
        <v>3</v>
      </c>
      <c r="B261" s="1">
        <v>42368</v>
      </c>
      <c r="C261" s="2">
        <f t="shared" si="12"/>
        <v>2015</v>
      </c>
      <c r="D261">
        <f t="shared" si="13"/>
        <v>12</v>
      </c>
      <c r="E261" t="str">
        <f t="shared" si="14"/>
        <v>201512</v>
      </c>
      <c r="F261">
        <v>66.260002</v>
      </c>
      <c r="G261">
        <f>VLOOKUP(B261,'[4]CL=F'!$A$2:$G$1765,6,0)</f>
        <v>36.599997999999999</v>
      </c>
      <c r="H261">
        <f>VLOOKUP(E261,[1]Sheet1!$D$2:$G$71,2,0)</f>
        <v>69530.14</v>
      </c>
      <c r="I261">
        <f>VLOOKUP(B261,[2]Sheet1!$B$2:$F$1439,3,0)</f>
        <v>7.7489999999999997</v>
      </c>
      <c r="J261">
        <f>VLOOKUP(E261,[3]Sheet1!$D$2:$E$188,2,0)</f>
        <v>-0.37</v>
      </c>
      <c r="K261">
        <f>VLOOKUP(B261,'[5]LBMA-GOLD'!$A$2:$G$1470,3,0)</f>
        <v>1060</v>
      </c>
    </row>
    <row r="262" spans="1:11" x14ac:dyDescent="0.8">
      <c r="A262" t="s">
        <v>3</v>
      </c>
      <c r="B262" s="1">
        <v>42369</v>
      </c>
      <c r="C262" s="2">
        <f t="shared" si="12"/>
        <v>2015</v>
      </c>
      <c r="D262">
        <f t="shared" si="13"/>
        <v>12</v>
      </c>
      <c r="E262" t="str">
        <f t="shared" si="14"/>
        <v>201512</v>
      </c>
      <c r="F262">
        <v>66.455001999999993</v>
      </c>
      <c r="G262">
        <f>VLOOKUP(B262,'[4]CL=F'!$A$2:$G$1765,6,0)</f>
        <v>37.040000999999997</v>
      </c>
      <c r="H262">
        <f>VLOOKUP(E262,[1]Sheet1!$D$2:$G$71,2,0)</f>
        <v>69530.14</v>
      </c>
      <c r="I262">
        <f>VLOOKUP(B262,[2]Sheet1!$B$2:$F$1439,3,0)</f>
        <v>7.758</v>
      </c>
      <c r="J262">
        <f>VLOOKUP(E262,[3]Sheet1!$D$2:$E$188,2,0)</f>
        <v>-0.37</v>
      </c>
      <c r="K262">
        <f>VLOOKUP(B262,'[5]LBMA-GOLD'!$A$2:$G$1470,3,0)</f>
        <v>0</v>
      </c>
    </row>
    <row r="263" spans="1:11" x14ac:dyDescent="0.8">
      <c r="A263" t="s">
        <v>3</v>
      </c>
      <c r="B263" s="1">
        <v>42370</v>
      </c>
      <c r="C263" s="2">
        <f t="shared" si="12"/>
        <v>2016</v>
      </c>
      <c r="D263">
        <f t="shared" si="13"/>
        <v>1</v>
      </c>
      <c r="E263" t="str">
        <f t="shared" si="14"/>
        <v>20161</v>
      </c>
      <c r="F263">
        <v>66.193000999999995</v>
      </c>
      <c r="G263" t="e">
        <f>VLOOKUP(B263,'[4]CL=F'!$A$2:$G$1765,6,0)</f>
        <v>#N/A</v>
      </c>
      <c r="H263">
        <f>VLOOKUP(E263,[1]Sheet1!$D$2:$G$71,2,0)</f>
        <v>71491.92</v>
      </c>
      <c r="I263">
        <f>VLOOKUP(B263,[2]Sheet1!$B$2:$F$1439,3,0)</f>
        <v>7.7270000000000003</v>
      </c>
      <c r="J263">
        <f>VLOOKUP(E263,[3]Sheet1!$D$2:$E$188,2,0)</f>
        <v>0</v>
      </c>
      <c r="K263" t="e">
        <f>VLOOKUP(B263,'[5]LBMA-GOLD'!$A$2:$G$1470,3,0)</f>
        <v>#N/A</v>
      </c>
    </row>
    <row r="264" spans="1:11" x14ac:dyDescent="0.8">
      <c r="A264" t="s">
        <v>3</v>
      </c>
      <c r="B264" s="1">
        <v>42373</v>
      </c>
      <c r="C264" s="2">
        <f t="shared" si="12"/>
        <v>2016</v>
      </c>
      <c r="D264">
        <f t="shared" si="13"/>
        <v>1</v>
      </c>
      <c r="E264" t="str">
        <f t="shared" si="14"/>
        <v>20161</v>
      </c>
      <c r="F264">
        <v>66.193000999999995</v>
      </c>
      <c r="G264">
        <f>VLOOKUP(B264,'[4]CL=F'!$A$2:$G$1765,6,0)</f>
        <v>36.759998000000003</v>
      </c>
      <c r="H264">
        <f>VLOOKUP(E264,[1]Sheet1!$D$2:$G$71,2,0)</f>
        <v>71491.92</v>
      </c>
      <c r="I264">
        <f>VLOOKUP(B264,[2]Sheet1!$B$2:$F$1439,3,0)</f>
        <v>7.7229999999999999</v>
      </c>
      <c r="J264">
        <f>VLOOKUP(E264,[3]Sheet1!$D$2:$E$188,2,0)</f>
        <v>0</v>
      </c>
      <c r="K264">
        <f>VLOOKUP(B264,'[5]LBMA-GOLD'!$A$2:$G$1470,3,0)</f>
        <v>1082.25</v>
      </c>
    </row>
    <row r="265" spans="1:11" x14ac:dyDescent="0.8">
      <c r="A265" t="s">
        <v>3</v>
      </c>
      <c r="B265" s="1">
        <v>42374</v>
      </c>
      <c r="C265" s="2">
        <f t="shared" si="12"/>
        <v>2016</v>
      </c>
      <c r="D265">
        <f t="shared" si="13"/>
        <v>1</v>
      </c>
      <c r="E265" t="str">
        <f t="shared" si="14"/>
        <v>20161</v>
      </c>
      <c r="F265">
        <v>66.600998000000004</v>
      </c>
      <c r="G265">
        <f>VLOOKUP(B265,'[4]CL=F'!$A$2:$G$1765,6,0)</f>
        <v>35.970001000000003</v>
      </c>
      <c r="H265">
        <f>VLOOKUP(E265,[1]Sheet1!$D$2:$G$71,2,0)</f>
        <v>71491.92</v>
      </c>
      <c r="I265">
        <f>VLOOKUP(B265,[2]Sheet1!$B$2:$F$1439,3,0)</f>
        <v>7.7389999999999999</v>
      </c>
      <c r="J265">
        <f>VLOOKUP(E265,[3]Sheet1!$D$2:$E$188,2,0)</f>
        <v>0</v>
      </c>
      <c r="K265">
        <f>VLOOKUP(B265,'[5]LBMA-GOLD'!$A$2:$G$1470,3,0)</f>
        <v>1077</v>
      </c>
    </row>
    <row r="266" spans="1:11" x14ac:dyDescent="0.8">
      <c r="A266" t="s">
        <v>3</v>
      </c>
      <c r="B266" s="1">
        <v>42375</v>
      </c>
      <c r="C266" s="2">
        <f t="shared" si="12"/>
        <v>2016</v>
      </c>
      <c r="D266">
        <f t="shared" si="13"/>
        <v>1</v>
      </c>
      <c r="E266" t="str">
        <f t="shared" si="14"/>
        <v>20161</v>
      </c>
      <c r="F266">
        <v>66.524001999999996</v>
      </c>
      <c r="G266">
        <f>VLOOKUP(B266,'[4]CL=F'!$A$2:$G$1765,6,0)</f>
        <v>33.970001000000003</v>
      </c>
      <c r="H266">
        <f>VLOOKUP(E266,[1]Sheet1!$D$2:$G$71,2,0)</f>
        <v>71491.92</v>
      </c>
      <c r="I266">
        <f>VLOOKUP(B266,[2]Sheet1!$B$2:$F$1439,3,0)</f>
        <v>7.7359999999999998</v>
      </c>
      <c r="J266">
        <f>VLOOKUP(E266,[3]Sheet1!$D$2:$E$188,2,0)</f>
        <v>0</v>
      </c>
      <c r="K266">
        <f>VLOOKUP(B266,'[5]LBMA-GOLD'!$A$2:$G$1470,3,0)</f>
        <v>1091.4000000000001</v>
      </c>
    </row>
    <row r="267" spans="1:11" x14ac:dyDescent="0.8">
      <c r="A267" t="s">
        <v>3</v>
      </c>
      <c r="B267" s="1">
        <v>42376</v>
      </c>
      <c r="C267" s="2">
        <f t="shared" si="12"/>
        <v>2016</v>
      </c>
      <c r="D267">
        <f t="shared" si="13"/>
        <v>1</v>
      </c>
      <c r="E267" t="str">
        <f t="shared" si="14"/>
        <v>20161</v>
      </c>
      <c r="F267">
        <v>66.723999000000006</v>
      </c>
      <c r="G267">
        <f>VLOOKUP(B267,'[4]CL=F'!$A$2:$G$1765,6,0)</f>
        <v>33.270000000000003</v>
      </c>
      <c r="H267">
        <f>VLOOKUP(E267,[1]Sheet1!$D$2:$G$71,2,0)</f>
        <v>71491.92</v>
      </c>
      <c r="I267">
        <f>VLOOKUP(B267,[2]Sheet1!$B$2:$F$1439,3,0)</f>
        <v>7.7359999999999998</v>
      </c>
      <c r="J267">
        <f>VLOOKUP(E267,[3]Sheet1!$D$2:$E$188,2,0)</f>
        <v>0</v>
      </c>
      <c r="K267">
        <f>VLOOKUP(B267,'[5]LBMA-GOLD'!$A$2:$G$1470,3,0)</f>
        <v>1106.3499999999999</v>
      </c>
    </row>
    <row r="268" spans="1:11" x14ac:dyDescent="0.8">
      <c r="A268" t="s">
        <v>3</v>
      </c>
      <c r="B268" s="1">
        <v>42377</v>
      </c>
      <c r="C268" s="2">
        <f t="shared" si="12"/>
        <v>2016</v>
      </c>
      <c r="D268">
        <f t="shared" si="13"/>
        <v>1</v>
      </c>
      <c r="E268" t="str">
        <f t="shared" si="14"/>
        <v>20161</v>
      </c>
      <c r="F268">
        <v>66.920997999999997</v>
      </c>
      <c r="G268">
        <f>VLOOKUP(B268,'[4]CL=F'!$A$2:$G$1765,6,0)</f>
        <v>33.159999999999997</v>
      </c>
      <c r="H268">
        <f>VLOOKUP(E268,[1]Sheet1!$D$2:$G$71,2,0)</f>
        <v>71491.92</v>
      </c>
      <c r="I268">
        <f>VLOOKUP(B268,[2]Sheet1!$B$2:$F$1439,3,0)</f>
        <v>7.7409999999999997</v>
      </c>
      <c r="J268">
        <f>VLOOKUP(E268,[3]Sheet1!$D$2:$E$188,2,0)</f>
        <v>0</v>
      </c>
      <c r="K268">
        <f>VLOOKUP(B268,'[5]LBMA-GOLD'!$A$2:$G$1470,3,0)</f>
        <v>1101.8499999999999</v>
      </c>
    </row>
    <row r="269" spans="1:11" x14ac:dyDescent="0.8">
      <c r="A269" t="s">
        <v>3</v>
      </c>
      <c r="B269" s="1">
        <v>42380</v>
      </c>
      <c r="C269" s="2">
        <f t="shared" si="12"/>
        <v>2016</v>
      </c>
      <c r="D269">
        <f t="shared" si="13"/>
        <v>1</v>
      </c>
      <c r="E269" t="str">
        <f t="shared" si="14"/>
        <v>20161</v>
      </c>
      <c r="F269">
        <v>66.839995999999999</v>
      </c>
      <c r="G269">
        <f>VLOOKUP(B269,'[4]CL=F'!$A$2:$G$1765,6,0)</f>
        <v>31.41</v>
      </c>
      <c r="H269">
        <f>VLOOKUP(E269,[1]Sheet1!$D$2:$G$71,2,0)</f>
        <v>71491.92</v>
      </c>
      <c r="I269">
        <f>VLOOKUP(B269,[2]Sheet1!$B$2:$F$1439,3,0)</f>
        <v>7.7539999999999996</v>
      </c>
      <c r="J269">
        <f>VLOOKUP(E269,[3]Sheet1!$D$2:$E$188,2,0)</f>
        <v>0</v>
      </c>
      <c r="K269">
        <f>VLOOKUP(B269,'[5]LBMA-GOLD'!$A$2:$G$1470,3,0)</f>
        <v>1100.75</v>
      </c>
    </row>
    <row r="270" spans="1:11" x14ac:dyDescent="0.8">
      <c r="A270" t="s">
        <v>3</v>
      </c>
      <c r="B270" s="1">
        <v>42381</v>
      </c>
      <c r="C270" s="2">
        <f t="shared" si="12"/>
        <v>2016</v>
      </c>
      <c r="D270">
        <f t="shared" si="13"/>
        <v>1</v>
      </c>
      <c r="E270" t="str">
        <f t="shared" si="14"/>
        <v>20161</v>
      </c>
      <c r="F270">
        <v>66.792998999999995</v>
      </c>
      <c r="G270">
        <f>VLOOKUP(B270,'[4]CL=F'!$A$2:$G$1765,6,0)</f>
        <v>30.440000999999999</v>
      </c>
      <c r="H270">
        <f>VLOOKUP(E270,[1]Sheet1!$D$2:$G$71,2,0)</f>
        <v>71491.92</v>
      </c>
      <c r="I270">
        <f>VLOOKUP(B270,[2]Sheet1!$B$2:$F$1439,3,0)</f>
        <v>7.7590000000000003</v>
      </c>
      <c r="J270">
        <f>VLOOKUP(E270,[3]Sheet1!$D$2:$E$188,2,0)</f>
        <v>0</v>
      </c>
      <c r="K270">
        <f>VLOOKUP(B270,'[5]LBMA-GOLD'!$A$2:$G$1470,3,0)</f>
        <v>1085.4000000000001</v>
      </c>
    </row>
    <row r="271" spans="1:11" x14ac:dyDescent="0.8">
      <c r="A271" t="s">
        <v>3</v>
      </c>
      <c r="B271" s="1">
        <v>42382</v>
      </c>
      <c r="C271" s="2">
        <f t="shared" si="12"/>
        <v>2016</v>
      </c>
      <c r="D271">
        <f t="shared" si="13"/>
        <v>1</v>
      </c>
      <c r="E271" t="str">
        <f t="shared" si="14"/>
        <v>20161</v>
      </c>
      <c r="F271">
        <v>66.919998000000007</v>
      </c>
      <c r="G271">
        <f>VLOOKUP(B271,'[4]CL=F'!$A$2:$G$1765,6,0)</f>
        <v>30.48</v>
      </c>
      <c r="H271">
        <f>VLOOKUP(E271,[1]Sheet1!$D$2:$G$71,2,0)</f>
        <v>71491.92</v>
      </c>
      <c r="I271">
        <f>VLOOKUP(B271,[2]Sheet1!$B$2:$F$1439,3,0)</f>
        <v>7.7649999999999997</v>
      </c>
      <c r="J271">
        <f>VLOOKUP(E271,[3]Sheet1!$D$2:$E$188,2,0)</f>
        <v>0</v>
      </c>
      <c r="K271">
        <f>VLOOKUP(B271,'[5]LBMA-GOLD'!$A$2:$G$1470,3,0)</f>
        <v>1088.1500000000001</v>
      </c>
    </row>
    <row r="272" spans="1:11" x14ac:dyDescent="0.8">
      <c r="A272" t="s">
        <v>3</v>
      </c>
      <c r="B272" s="1">
        <v>42383</v>
      </c>
      <c r="C272" s="2">
        <f t="shared" si="12"/>
        <v>2016</v>
      </c>
      <c r="D272">
        <f t="shared" si="13"/>
        <v>1</v>
      </c>
      <c r="E272" t="str">
        <f t="shared" si="14"/>
        <v>20161</v>
      </c>
      <c r="F272">
        <v>66.935997</v>
      </c>
      <c r="G272">
        <f>VLOOKUP(B272,'[4]CL=F'!$A$2:$G$1765,6,0)</f>
        <v>31.200001</v>
      </c>
      <c r="H272">
        <f>VLOOKUP(E272,[1]Sheet1!$D$2:$G$71,2,0)</f>
        <v>71491.92</v>
      </c>
      <c r="I272">
        <f>VLOOKUP(B272,[2]Sheet1!$B$2:$F$1439,3,0)</f>
        <v>7.7859999999999996</v>
      </c>
      <c r="J272">
        <f>VLOOKUP(E272,[3]Sheet1!$D$2:$E$188,2,0)</f>
        <v>0</v>
      </c>
      <c r="K272">
        <f>VLOOKUP(B272,'[5]LBMA-GOLD'!$A$2:$G$1470,3,0)</f>
        <v>1088.4000000000001</v>
      </c>
    </row>
    <row r="273" spans="1:11" x14ac:dyDescent="0.8">
      <c r="A273" t="s">
        <v>3</v>
      </c>
      <c r="B273" s="1">
        <v>42384</v>
      </c>
      <c r="C273" s="2">
        <f t="shared" si="12"/>
        <v>2016</v>
      </c>
      <c r="D273">
        <f t="shared" si="13"/>
        <v>1</v>
      </c>
      <c r="E273" t="str">
        <f t="shared" si="14"/>
        <v>20161</v>
      </c>
      <c r="F273">
        <v>67.304001</v>
      </c>
      <c r="G273">
        <f>VLOOKUP(B273,'[4]CL=F'!$A$2:$G$1765,6,0)</f>
        <v>29.42</v>
      </c>
      <c r="H273">
        <f>VLOOKUP(E273,[1]Sheet1!$D$2:$G$71,2,0)</f>
        <v>71491.92</v>
      </c>
      <c r="I273">
        <f>VLOOKUP(B273,[2]Sheet1!$B$2:$F$1439,3,0)</f>
        <v>7.806</v>
      </c>
      <c r="J273">
        <f>VLOOKUP(E273,[3]Sheet1!$D$2:$E$188,2,0)</f>
        <v>0</v>
      </c>
      <c r="K273">
        <f>VLOOKUP(B273,'[5]LBMA-GOLD'!$A$2:$G$1470,3,0)</f>
        <v>1093.75</v>
      </c>
    </row>
    <row r="274" spans="1:11" x14ac:dyDescent="0.8">
      <c r="A274" t="s">
        <v>3</v>
      </c>
      <c r="B274" s="1">
        <v>42387</v>
      </c>
      <c r="C274" s="2">
        <f t="shared" si="12"/>
        <v>2016</v>
      </c>
      <c r="D274">
        <f t="shared" si="13"/>
        <v>1</v>
      </c>
      <c r="E274" t="str">
        <f t="shared" si="14"/>
        <v>20161</v>
      </c>
      <c r="F274">
        <v>67.766998000000001</v>
      </c>
      <c r="G274" t="str">
        <f>VLOOKUP(B274,'[4]CL=F'!$A$2:$G$1765,6,0)</f>
        <v>null</v>
      </c>
      <c r="H274">
        <f>VLOOKUP(E274,[1]Sheet1!$D$2:$G$71,2,0)</f>
        <v>71491.92</v>
      </c>
      <c r="I274">
        <f>VLOOKUP(B274,[2]Sheet1!$B$2:$F$1439,3,0)</f>
        <v>7.8109999999999999</v>
      </c>
      <c r="J274">
        <f>VLOOKUP(E274,[3]Sheet1!$D$2:$E$188,2,0)</f>
        <v>0</v>
      </c>
      <c r="K274">
        <f>VLOOKUP(B274,'[5]LBMA-GOLD'!$A$2:$G$1470,3,0)</f>
        <v>1089.2</v>
      </c>
    </row>
    <row r="275" spans="1:11" x14ac:dyDescent="0.8">
      <c r="A275" t="s">
        <v>3</v>
      </c>
      <c r="B275" s="1">
        <v>42388</v>
      </c>
      <c r="C275" s="2">
        <f t="shared" si="12"/>
        <v>2016</v>
      </c>
      <c r="D275">
        <f t="shared" si="13"/>
        <v>1</v>
      </c>
      <c r="E275" t="str">
        <f t="shared" si="14"/>
        <v>20161</v>
      </c>
      <c r="F275">
        <v>67.710999000000001</v>
      </c>
      <c r="G275">
        <f>VLOOKUP(B275,'[4]CL=F'!$A$2:$G$1765,6,0)</f>
        <v>28.459999</v>
      </c>
      <c r="H275">
        <f>VLOOKUP(E275,[1]Sheet1!$D$2:$G$71,2,0)</f>
        <v>71491.92</v>
      </c>
      <c r="I275">
        <f>VLOOKUP(B275,[2]Sheet1!$B$2:$F$1439,3,0)</f>
        <v>7.78</v>
      </c>
      <c r="J275">
        <f>VLOOKUP(E275,[3]Sheet1!$D$2:$E$188,2,0)</f>
        <v>0</v>
      </c>
      <c r="K275">
        <f>VLOOKUP(B275,'[5]LBMA-GOLD'!$A$2:$G$1470,3,0)</f>
        <v>1086.25</v>
      </c>
    </row>
    <row r="276" spans="1:11" x14ac:dyDescent="0.8">
      <c r="A276" t="s">
        <v>3</v>
      </c>
      <c r="B276" s="1">
        <v>42389</v>
      </c>
      <c r="C276" s="2">
        <f t="shared" si="12"/>
        <v>2016</v>
      </c>
      <c r="D276">
        <f t="shared" si="13"/>
        <v>1</v>
      </c>
      <c r="E276" t="str">
        <f t="shared" si="14"/>
        <v>20161</v>
      </c>
      <c r="F276">
        <v>67.766998000000001</v>
      </c>
      <c r="G276">
        <f>VLOOKUP(B276,'[4]CL=F'!$A$2:$G$1765,6,0)</f>
        <v>26.549999</v>
      </c>
      <c r="H276">
        <f>VLOOKUP(E276,[1]Sheet1!$D$2:$G$71,2,0)</f>
        <v>71491.92</v>
      </c>
      <c r="I276">
        <f>VLOOKUP(B276,[2]Sheet1!$B$2:$F$1439,3,0)</f>
        <v>7.7539999999999996</v>
      </c>
      <c r="J276">
        <f>VLOOKUP(E276,[3]Sheet1!$D$2:$E$188,2,0)</f>
        <v>0</v>
      </c>
      <c r="K276">
        <f>VLOOKUP(B276,'[5]LBMA-GOLD'!$A$2:$G$1470,3,0)</f>
        <v>1101.75</v>
      </c>
    </row>
    <row r="277" spans="1:11" x14ac:dyDescent="0.8">
      <c r="A277" t="s">
        <v>3</v>
      </c>
      <c r="B277" s="1">
        <v>42390</v>
      </c>
      <c r="C277" s="2">
        <f t="shared" si="12"/>
        <v>2016</v>
      </c>
      <c r="D277">
        <f t="shared" si="13"/>
        <v>1</v>
      </c>
      <c r="E277" t="str">
        <f t="shared" si="14"/>
        <v>20161</v>
      </c>
      <c r="F277">
        <v>67.948997000000006</v>
      </c>
      <c r="G277">
        <f>VLOOKUP(B277,'[4]CL=F'!$A$2:$G$1765,6,0)</f>
        <v>29.530000999999999</v>
      </c>
      <c r="H277">
        <f>VLOOKUP(E277,[1]Sheet1!$D$2:$G$71,2,0)</f>
        <v>71491.92</v>
      </c>
      <c r="I277">
        <f>VLOOKUP(B277,[2]Sheet1!$B$2:$F$1439,3,0)</f>
        <v>7.7480000000000002</v>
      </c>
      <c r="J277">
        <f>VLOOKUP(E277,[3]Sheet1!$D$2:$E$188,2,0)</f>
        <v>0</v>
      </c>
      <c r="K277">
        <f>VLOOKUP(B277,'[5]LBMA-GOLD'!$A$2:$G$1470,3,0)</f>
        <v>1096.5</v>
      </c>
    </row>
    <row r="278" spans="1:11" x14ac:dyDescent="0.8">
      <c r="A278" t="s">
        <v>3</v>
      </c>
      <c r="B278" s="1">
        <v>42391</v>
      </c>
      <c r="C278" s="2">
        <f t="shared" si="12"/>
        <v>2016</v>
      </c>
      <c r="D278">
        <f t="shared" si="13"/>
        <v>1</v>
      </c>
      <c r="E278" t="str">
        <f t="shared" si="14"/>
        <v>20161</v>
      </c>
      <c r="F278">
        <v>67.807998999999995</v>
      </c>
      <c r="G278">
        <f>VLOOKUP(B278,'[4]CL=F'!$A$2:$G$1765,6,0)</f>
        <v>32.189999</v>
      </c>
      <c r="H278">
        <f>VLOOKUP(E278,[1]Sheet1!$D$2:$G$71,2,0)</f>
        <v>71491.92</v>
      </c>
      <c r="I278">
        <f>VLOOKUP(B278,[2]Sheet1!$B$2:$F$1439,3,0)</f>
        <v>7.7750000000000004</v>
      </c>
      <c r="J278">
        <f>VLOOKUP(E278,[3]Sheet1!$D$2:$E$188,2,0)</f>
        <v>0</v>
      </c>
      <c r="K278">
        <f>VLOOKUP(B278,'[5]LBMA-GOLD'!$A$2:$G$1470,3,0)</f>
        <v>1096.25</v>
      </c>
    </row>
    <row r="279" spans="1:11" x14ac:dyDescent="0.8">
      <c r="A279" t="s">
        <v>3</v>
      </c>
      <c r="B279" s="1">
        <v>42394</v>
      </c>
      <c r="C279" s="2">
        <f t="shared" si="12"/>
        <v>2016</v>
      </c>
      <c r="D279">
        <f t="shared" si="13"/>
        <v>1</v>
      </c>
      <c r="E279" t="str">
        <f t="shared" si="14"/>
        <v>20161</v>
      </c>
      <c r="F279">
        <v>67.540999999999997</v>
      </c>
      <c r="G279">
        <f>VLOOKUP(B279,'[4]CL=F'!$A$2:$G$1765,6,0)</f>
        <v>30.34</v>
      </c>
      <c r="H279">
        <f>VLOOKUP(E279,[1]Sheet1!$D$2:$G$71,2,0)</f>
        <v>71491.92</v>
      </c>
      <c r="I279">
        <f>VLOOKUP(B279,[2]Sheet1!$B$2:$F$1439,3,0)</f>
        <v>7.8049999999999997</v>
      </c>
      <c r="J279">
        <f>VLOOKUP(E279,[3]Sheet1!$D$2:$E$188,2,0)</f>
        <v>0</v>
      </c>
      <c r="K279">
        <f>VLOOKUP(B279,'[5]LBMA-GOLD'!$A$2:$G$1470,3,0)</f>
        <v>1106.5999999999999</v>
      </c>
    </row>
    <row r="280" spans="1:11" x14ac:dyDescent="0.8">
      <c r="A280" t="s">
        <v>3</v>
      </c>
      <c r="B280" s="1">
        <v>42395</v>
      </c>
      <c r="C280" s="2">
        <f t="shared" si="12"/>
        <v>2016</v>
      </c>
      <c r="D280">
        <f t="shared" si="13"/>
        <v>1</v>
      </c>
      <c r="E280" t="str">
        <f t="shared" si="14"/>
        <v>20161</v>
      </c>
      <c r="F280">
        <v>67.740996999999993</v>
      </c>
      <c r="G280">
        <f>VLOOKUP(B280,'[4]CL=F'!$A$2:$G$1765,6,0)</f>
        <v>31.450001</v>
      </c>
      <c r="H280">
        <f>VLOOKUP(E280,[1]Sheet1!$D$2:$G$71,2,0)</f>
        <v>71491.92</v>
      </c>
      <c r="I280" t="e">
        <f>VLOOKUP(B280,[2]Sheet1!$B$2:$F$1439,3,0)</f>
        <v>#N/A</v>
      </c>
      <c r="J280">
        <f>VLOOKUP(E280,[3]Sheet1!$D$2:$E$188,2,0)</f>
        <v>0</v>
      </c>
      <c r="K280">
        <f>VLOOKUP(B280,'[5]LBMA-GOLD'!$A$2:$G$1470,3,0)</f>
        <v>1113.5999999999999</v>
      </c>
    </row>
    <row r="281" spans="1:11" x14ac:dyDescent="0.8">
      <c r="A281" t="s">
        <v>3</v>
      </c>
      <c r="B281" s="1">
        <v>42396</v>
      </c>
      <c r="C281" s="2">
        <f t="shared" si="12"/>
        <v>2016</v>
      </c>
      <c r="D281">
        <f t="shared" si="13"/>
        <v>1</v>
      </c>
      <c r="E281" t="str">
        <f t="shared" si="14"/>
        <v>20161</v>
      </c>
      <c r="F281">
        <v>67.769997000000004</v>
      </c>
      <c r="G281">
        <f>VLOOKUP(B281,'[4]CL=F'!$A$2:$G$1765,6,0)</f>
        <v>32.299999</v>
      </c>
      <c r="H281">
        <f>VLOOKUP(E281,[1]Sheet1!$D$2:$G$71,2,0)</f>
        <v>71491.92</v>
      </c>
      <c r="I281">
        <f>VLOOKUP(B281,[2]Sheet1!$B$2:$F$1439,3,0)</f>
        <v>7.7880000000000003</v>
      </c>
      <c r="J281">
        <f>VLOOKUP(E281,[3]Sheet1!$D$2:$E$188,2,0)</f>
        <v>0</v>
      </c>
      <c r="K281">
        <f>VLOOKUP(B281,'[5]LBMA-GOLD'!$A$2:$G$1470,3,0)</f>
        <v>1116.25</v>
      </c>
    </row>
    <row r="282" spans="1:11" x14ac:dyDescent="0.8">
      <c r="A282" t="s">
        <v>3</v>
      </c>
      <c r="B282" s="1">
        <v>42397</v>
      </c>
      <c r="C282" s="2">
        <f t="shared" si="12"/>
        <v>2016</v>
      </c>
      <c r="D282">
        <f t="shared" si="13"/>
        <v>1</v>
      </c>
      <c r="E282" t="str">
        <f t="shared" si="14"/>
        <v>20161</v>
      </c>
      <c r="F282">
        <v>68.195999</v>
      </c>
      <c r="G282">
        <f>VLOOKUP(B282,'[4]CL=F'!$A$2:$G$1765,6,0)</f>
        <v>33.220001000000003</v>
      </c>
      <c r="H282">
        <f>VLOOKUP(E282,[1]Sheet1!$D$2:$G$71,2,0)</f>
        <v>71491.92</v>
      </c>
      <c r="I282">
        <f>VLOOKUP(B282,[2]Sheet1!$B$2:$F$1439,3,0)</f>
        <v>7.8049999999999997</v>
      </c>
      <c r="J282">
        <f>VLOOKUP(E282,[3]Sheet1!$D$2:$E$188,2,0)</f>
        <v>0</v>
      </c>
      <c r="K282">
        <f>VLOOKUP(B282,'[5]LBMA-GOLD'!$A$2:$G$1470,3,0)</f>
        <v>1114</v>
      </c>
    </row>
    <row r="283" spans="1:11" x14ac:dyDescent="0.8">
      <c r="A283" t="s">
        <v>3</v>
      </c>
      <c r="B283" s="1">
        <v>42398</v>
      </c>
      <c r="C283" s="2">
        <f t="shared" si="12"/>
        <v>2016</v>
      </c>
      <c r="D283">
        <f t="shared" si="13"/>
        <v>1</v>
      </c>
      <c r="E283" t="str">
        <f t="shared" si="14"/>
        <v>20161</v>
      </c>
      <c r="F283">
        <v>68.093001999999998</v>
      </c>
      <c r="G283">
        <f>VLOOKUP(B283,'[4]CL=F'!$A$2:$G$1765,6,0)</f>
        <v>33.619999</v>
      </c>
      <c r="H283">
        <f>VLOOKUP(E283,[1]Sheet1!$D$2:$G$71,2,0)</f>
        <v>71491.92</v>
      </c>
      <c r="I283">
        <f>VLOOKUP(B283,[2]Sheet1!$B$2:$F$1439,3,0)</f>
        <v>7.7789999999999999</v>
      </c>
      <c r="J283">
        <f>VLOOKUP(E283,[3]Sheet1!$D$2:$E$188,2,0)</f>
        <v>0</v>
      </c>
      <c r="K283">
        <f>VLOOKUP(B283,'[5]LBMA-GOLD'!$A$2:$G$1470,3,0)</f>
        <v>1111.8</v>
      </c>
    </row>
    <row r="284" spans="1:11" x14ac:dyDescent="0.8">
      <c r="A284" t="s">
        <v>3</v>
      </c>
      <c r="B284" s="1">
        <v>42401</v>
      </c>
      <c r="C284" s="2">
        <f t="shared" si="12"/>
        <v>2016</v>
      </c>
      <c r="D284">
        <f t="shared" si="13"/>
        <v>2</v>
      </c>
      <c r="E284" t="str">
        <f t="shared" si="14"/>
        <v>20162</v>
      </c>
      <c r="F284">
        <v>67.870002999999997</v>
      </c>
      <c r="G284">
        <f>VLOOKUP(B284,'[4]CL=F'!$A$2:$G$1765,6,0)</f>
        <v>31.620000999999998</v>
      </c>
      <c r="H284">
        <f>VLOOKUP(E284,[1]Sheet1!$D$2:$G$71,2,0)</f>
        <v>74262.92</v>
      </c>
      <c r="I284">
        <f>VLOOKUP(B284,[2]Sheet1!$B$2:$F$1439,3,0)</f>
        <v>7.7919999999999998</v>
      </c>
      <c r="J284">
        <f>VLOOKUP(E284,[3]Sheet1!$D$2:$E$188,2,0)</f>
        <v>-0.74</v>
      </c>
      <c r="K284">
        <f>VLOOKUP(B284,'[5]LBMA-GOLD'!$A$2:$G$1470,3,0)</f>
        <v>1126.5</v>
      </c>
    </row>
    <row r="285" spans="1:11" x14ac:dyDescent="0.8">
      <c r="A285" t="s">
        <v>3</v>
      </c>
      <c r="B285" s="1">
        <v>42402</v>
      </c>
      <c r="C285" s="2">
        <f t="shared" si="12"/>
        <v>2016</v>
      </c>
      <c r="D285">
        <f t="shared" si="13"/>
        <v>2</v>
      </c>
      <c r="E285" t="str">
        <f t="shared" si="14"/>
        <v>20162</v>
      </c>
      <c r="F285">
        <v>67.882003999999995</v>
      </c>
      <c r="G285">
        <f>VLOOKUP(B285,'[4]CL=F'!$A$2:$G$1765,6,0)</f>
        <v>29.879999000000002</v>
      </c>
      <c r="H285">
        <f>VLOOKUP(E285,[1]Sheet1!$D$2:$G$71,2,0)</f>
        <v>74262.92</v>
      </c>
      <c r="I285">
        <f>VLOOKUP(B285,[2]Sheet1!$B$2:$F$1439,3,0)</f>
        <v>7.8490000000000002</v>
      </c>
      <c r="J285">
        <f>VLOOKUP(E285,[3]Sheet1!$D$2:$E$188,2,0)</f>
        <v>-0.74</v>
      </c>
      <c r="K285">
        <f>VLOOKUP(B285,'[5]LBMA-GOLD'!$A$2:$G$1470,3,0)</f>
        <v>1128.5</v>
      </c>
    </row>
    <row r="286" spans="1:11" x14ac:dyDescent="0.8">
      <c r="A286" t="s">
        <v>3</v>
      </c>
      <c r="B286" s="1">
        <v>42403</v>
      </c>
      <c r="C286" s="2">
        <f t="shared" si="12"/>
        <v>2016</v>
      </c>
      <c r="D286">
        <f t="shared" si="13"/>
        <v>2</v>
      </c>
      <c r="E286" t="str">
        <f t="shared" si="14"/>
        <v>20162</v>
      </c>
      <c r="F286">
        <v>67.986000000000004</v>
      </c>
      <c r="G286">
        <f>VLOOKUP(B286,'[4]CL=F'!$A$2:$G$1765,6,0)</f>
        <v>32.279998999999997</v>
      </c>
      <c r="H286">
        <f>VLOOKUP(E286,[1]Sheet1!$D$2:$G$71,2,0)</f>
        <v>74262.92</v>
      </c>
      <c r="I286">
        <f>VLOOKUP(B286,[2]Sheet1!$B$2:$F$1439,3,0)</f>
        <v>7.8490000000000002</v>
      </c>
      <c r="J286">
        <f>VLOOKUP(E286,[3]Sheet1!$D$2:$E$188,2,0)</f>
        <v>-0.74</v>
      </c>
      <c r="K286">
        <f>VLOOKUP(B286,'[5]LBMA-GOLD'!$A$2:$G$1470,3,0)</f>
        <v>1132</v>
      </c>
    </row>
    <row r="287" spans="1:11" x14ac:dyDescent="0.8">
      <c r="A287" t="s">
        <v>3</v>
      </c>
      <c r="B287" s="1">
        <v>42404</v>
      </c>
      <c r="C287" s="2">
        <f t="shared" si="12"/>
        <v>2016</v>
      </c>
      <c r="D287">
        <f t="shared" si="13"/>
        <v>2</v>
      </c>
      <c r="E287" t="str">
        <f t="shared" si="14"/>
        <v>20162</v>
      </c>
      <c r="F287">
        <v>67.927002000000002</v>
      </c>
      <c r="G287">
        <f>VLOOKUP(B287,'[4]CL=F'!$A$2:$G$1765,6,0)</f>
        <v>31.719999000000001</v>
      </c>
      <c r="H287">
        <f>VLOOKUP(E287,[1]Sheet1!$D$2:$G$71,2,0)</f>
        <v>74262.92</v>
      </c>
      <c r="I287">
        <f>VLOOKUP(B287,[2]Sheet1!$B$2:$F$1439,3,0)</f>
        <v>7.835</v>
      </c>
      <c r="J287">
        <f>VLOOKUP(E287,[3]Sheet1!$D$2:$E$188,2,0)</f>
        <v>-0.74</v>
      </c>
      <c r="K287">
        <f>VLOOKUP(B287,'[5]LBMA-GOLD'!$A$2:$G$1470,3,0)</f>
        <v>1156.3499999999999</v>
      </c>
    </row>
    <row r="288" spans="1:11" x14ac:dyDescent="0.8">
      <c r="A288" t="s">
        <v>3</v>
      </c>
      <c r="B288" s="1">
        <v>42405</v>
      </c>
      <c r="C288" s="2">
        <f t="shared" si="12"/>
        <v>2016</v>
      </c>
      <c r="D288">
        <f t="shared" si="13"/>
        <v>2</v>
      </c>
      <c r="E288" t="str">
        <f t="shared" si="14"/>
        <v>20162</v>
      </c>
      <c r="F288">
        <v>67.564003</v>
      </c>
      <c r="G288">
        <f>VLOOKUP(B288,'[4]CL=F'!$A$2:$G$1765,6,0)</f>
        <v>30.889999</v>
      </c>
      <c r="H288">
        <f>VLOOKUP(E288,[1]Sheet1!$D$2:$G$71,2,0)</f>
        <v>74262.92</v>
      </c>
      <c r="I288">
        <f>VLOOKUP(B288,[2]Sheet1!$B$2:$F$1439,3,0)</f>
        <v>7.8220000000000001</v>
      </c>
      <c r="J288">
        <f>VLOOKUP(E288,[3]Sheet1!$D$2:$E$188,2,0)</f>
        <v>-0.74</v>
      </c>
      <c r="K288">
        <f>VLOOKUP(B288,'[5]LBMA-GOLD'!$A$2:$G$1470,3,0)</f>
        <v>1150.3499999999999</v>
      </c>
    </row>
    <row r="289" spans="1:11" x14ac:dyDescent="0.8">
      <c r="A289" t="s">
        <v>3</v>
      </c>
      <c r="B289" s="1">
        <v>42408</v>
      </c>
      <c r="C289" s="2">
        <f t="shared" si="12"/>
        <v>2016</v>
      </c>
      <c r="D289">
        <f t="shared" si="13"/>
        <v>2</v>
      </c>
      <c r="E289" t="str">
        <f t="shared" si="14"/>
        <v>20162</v>
      </c>
      <c r="F289">
        <v>67.802002000000002</v>
      </c>
      <c r="G289">
        <f>VLOOKUP(B289,'[4]CL=F'!$A$2:$G$1765,6,0)</f>
        <v>29.690000999999999</v>
      </c>
      <c r="H289">
        <f>VLOOKUP(E289,[1]Sheet1!$D$2:$G$71,2,0)</f>
        <v>74262.92</v>
      </c>
      <c r="I289">
        <f>VLOOKUP(B289,[2]Sheet1!$B$2:$F$1439,3,0)</f>
        <v>7.7249999999999996</v>
      </c>
      <c r="J289">
        <f>VLOOKUP(E289,[3]Sheet1!$D$2:$E$188,2,0)</f>
        <v>-0.74</v>
      </c>
      <c r="K289">
        <f>VLOOKUP(B289,'[5]LBMA-GOLD'!$A$2:$G$1470,3,0)</f>
        <v>1193.25</v>
      </c>
    </row>
    <row r="290" spans="1:11" x14ac:dyDescent="0.8">
      <c r="A290" t="s">
        <v>3</v>
      </c>
      <c r="B290" s="1">
        <v>42409</v>
      </c>
      <c r="C290" s="2">
        <f t="shared" si="12"/>
        <v>2016</v>
      </c>
      <c r="D290">
        <f t="shared" si="13"/>
        <v>2</v>
      </c>
      <c r="E290" t="str">
        <f t="shared" si="14"/>
        <v>20162</v>
      </c>
      <c r="F290">
        <v>68.075996000000004</v>
      </c>
      <c r="G290">
        <f>VLOOKUP(B290,'[4]CL=F'!$A$2:$G$1765,6,0)</f>
        <v>27.940000999999999</v>
      </c>
      <c r="H290">
        <f>VLOOKUP(E290,[1]Sheet1!$D$2:$G$71,2,0)</f>
        <v>74262.92</v>
      </c>
      <c r="I290">
        <f>VLOOKUP(B290,[2]Sheet1!$B$2:$F$1439,3,0)</f>
        <v>7.7380000000000004</v>
      </c>
      <c r="J290">
        <f>VLOOKUP(E290,[3]Sheet1!$D$2:$E$188,2,0)</f>
        <v>-0.74</v>
      </c>
      <c r="K290">
        <f>VLOOKUP(B290,'[5]LBMA-GOLD'!$A$2:$G$1470,3,0)</f>
        <v>1191</v>
      </c>
    </row>
    <row r="291" spans="1:11" x14ac:dyDescent="0.8">
      <c r="A291" t="s">
        <v>3</v>
      </c>
      <c r="B291" s="1">
        <v>42410</v>
      </c>
      <c r="C291" s="2">
        <f t="shared" si="12"/>
        <v>2016</v>
      </c>
      <c r="D291">
        <f t="shared" si="13"/>
        <v>2</v>
      </c>
      <c r="E291" t="str">
        <f t="shared" si="14"/>
        <v>20162</v>
      </c>
      <c r="F291">
        <v>67.928000999999995</v>
      </c>
      <c r="G291">
        <f>VLOOKUP(B291,'[4]CL=F'!$A$2:$G$1765,6,0)</f>
        <v>27.450001</v>
      </c>
      <c r="H291">
        <f>VLOOKUP(E291,[1]Sheet1!$D$2:$G$71,2,0)</f>
        <v>74262.92</v>
      </c>
      <c r="I291">
        <f>VLOOKUP(B291,[2]Sheet1!$B$2:$F$1439,3,0)</f>
        <v>7.7220000000000004</v>
      </c>
      <c r="J291">
        <f>VLOOKUP(E291,[3]Sheet1!$D$2:$E$188,2,0)</f>
        <v>-0.74</v>
      </c>
      <c r="K291">
        <f>VLOOKUP(B291,'[5]LBMA-GOLD'!$A$2:$G$1470,3,0)</f>
        <v>1190</v>
      </c>
    </row>
    <row r="292" spans="1:11" x14ac:dyDescent="0.8">
      <c r="A292" t="s">
        <v>3</v>
      </c>
      <c r="B292" s="1">
        <v>42411</v>
      </c>
      <c r="C292" s="2">
        <f t="shared" si="12"/>
        <v>2016</v>
      </c>
      <c r="D292">
        <f t="shared" si="13"/>
        <v>2</v>
      </c>
      <c r="E292" t="str">
        <f t="shared" si="14"/>
        <v>20162</v>
      </c>
      <c r="F292">
        <v>67.892998000000006</v>
      </c>
      <c r="G292">
        <f>VLOOKUP(B292,'[4]CL=F'!$A$2:$G$1765,6,0)</f>
        <v>26.209999</v>
      </c>
      <c r="H292">
        <f>VLOOKUP(E292,[1]Sheet1!$D$2:$G$71,2,0)</f>
        <v>74262.92</v>
      </c>
      <c r="I292">
        <f>VLOOKUP(B292,[2]Sheet1!$B$2:$F$1439,3,0)</f>
        <v>7.7160000000000002</v>
      </c>
      <c r="J292">
        <f>VLOOKUP(E292,[3]Sheet1!$D$2:$E$188,2,0)</f>
        <v>-0.74</v>
      </c>
      <c r="K292">
        <f>VLOOKUP(B292,'[5]LBMA-GOLD'!$A$2:$G$1470,3,0)</f>
        <v>1241</v>
      </c>
    </row>
    <row r="293" spans="1:11" x14ac:dyDescent="0.8">
      <c r="A293" t="s">
        <v>3</v>
      </c>
      <c r="B293" s="1">
        <v>42412</v>
      </c>
      <c r="C293" s="2">
        <f t="shared" si="12"/>
        <v>2016</v>
      </c>
      <c r="D293">
        <f t="shared" si="13"/>
        <v>2</v>
      </c>
      <c r="E293" t="str">
        <f t="shared" si="14"/>
        <v>20162</v>
      </c>
      <c r="F293">
        <v>68.473999000000006</v>
      </c>
      <c r="G293">
        <f>VLOOKUP(B293,'[4]CL=F'!$A$2:$G$1765,6,0)</f>
        <v>29.440000999999999</v>
      </c>
      <c r="H293">
        <f>VLOOKUP(E293,[1]Sheet1!$D$2:$G$71,2,0)</f>
        <v>74262.92</v>
      </c>
      <c r="I293">
        <f>VLOOKUP(B293,[2]Sheet1!$B$2:$F$1439,3,0)</f>
        <v>7.7229999999999999</v>
      </c>
      <c r="J293">
        <f>VLOOKUP(E293,[3]Sheet1!$D$2:$E$188,2,0)</f>
        <v>-0.74</v>
      </c>
      <c r="K293">
        <f>VLOOKUP(B293,'[5]LBMA-GOLD'!$A$2:$G$1470,3,0)</f>
        <v>1239.75</v>
      </c>
    </row>
    <row r="294" spans="1:11" x14ac:dyDescent="0.8">
      <c r="A294" t="s">
        <v>3</v>
      </c>
      <c r="B294" s="1">
        <v>42415</v>
      </c>
      <c r="C294" s="2">
        <f t="shared" si="12"/>
        <v>2016</v>
      </c>
      <c r="D294">
        <f t="shared" si="13"/>
        <v>2</v>
      </c>
      <c r="E294" t="str">
        <f t="shared" si="14"/>
        <v>20162</v>
      </c>
      <c r="F294">
        <v>68.111000000000004</v>
      </c>
      <c r="G294" t="str">
        <f>VLOOKUP(B294,'[4]CL=F'!$A$2:$G$1765,6,0)</f>
        <v>null</v>
      </c>
      <c r="H294">
        <f>VLOOKUP(E294,[1]Sheet1!$D$2:$G$71,2,0)</f>
        <v>74262.92</v>
      </c>
      <c r="I294">
        <f>VLOOKUP(B294,[2]Sheet1!$B$2:$F$1439,3,0)</f>
        <v>7.7539999999999996</v>
      </c>
      <c r="J294">
        <f>VLOOKUP(E294,[3]Sheet1!$D$2:$E$188,2,0)</f>
        <v>-0.74</v>
      </c>
      <c r="K294">
        <f>VLOOKUP(B294,'[5]LBMA-GOLD'!$A$2:$G$1470,3,0)</f>
        <v>1208.2</v>
      </c>
    </row>
    <row r="295" spans="1:11" x14ac:dyDescent="0.8">
      <c r="A295" t="s">
        <v>3</v>
      </c>
      <c r="B295" s="1">
        <v>42416</v>
      </c>
      <c r="C295" s="2">
        <f t="shared" si="12"/>
        <v>2016</v>
      </c>
      <c r="D295">
        <f t="shared" si="13"/>
        <v>2</v>
      </c>
      <c r="E295" t="str">
        <f t="shared" si="14"/>
        <v>20162</v>
      </c>
      <c r="F295">
        <v>68.137000999999998</v>
      </c>
      <c r="G295">
        <f>VLOOKUP(B295,'[4]CL=F'!$A$2:$G$1765,6,0)</f>
        <v>29.040001</v>
      </c>
      <c r="H295">
        <f>VLOOKUP(E295,[1]Sheet1!$D$2:$G$71,2,0)</f>
        <v>74262.92</v>
      </c>
      <c r="I295">
        <f>VLOOKUP(B295,[2]Sheet1!$B$2:$F$1439,3,0)</f>
        <v>7.78</v>
      </c>
      <c r="J295">
        <f>VLOOKUP(E295,[3]Sheet1!$D$2:$E$188,2,0)</f>
        <v>-0.74</v>
      </c>
      <c r="K295">
        <f>VLOOKUP(B295,'[5]LBMA-GOLD'!$A$2:$G$1470,3,0)</f>
        <v>1209.5</v>
      </c>
    </row>
    <row r="296" spans="1:11" x14ac:dyDescent="0.8">
      <c r="A296" t="s">
        <v>3</v>
      </c>
      <c r="B296" s="1">
        <v>42417</v>
      </c>
      <c r="C296" s="2">
        <f t="shared" si="12"/>
        <v>2016</v>
      </c>
      <c r="D296">
        <f t="shared" si="13"/>
        <v>2</v>
      </c>
      <c r="E296" t="str">
        <f t="shared" si="14"/>
        <v>20162</v>
      </c>
      <c r="F296">
        <v>68.505996999999994</v>
      </c>
      <c r="G296">
        <f>VLOOKUP(B296,'[4]CL=F'!$A$2:$G$1765,6,0)</f>
        <v>30.66</v>
      </c>
      <c r="H296">
        <f>VLOOKUP(E296,[1]Sheet1!$D$2:$G$71,2,0)</f>
        <v>74262.92</v>
      </c>
      <c r="I296">
        <f>VLOOKUP(B296,[2]Sheet1!$B$2:$F$1439,3,0)</f>
        <v>7.7859999999999996</v>
      </c>
      <c r="J296">
        <f>VLOOKUP(E296,[3]Sheet1!$D$2:$E$188,2,0)</f>
        <v>-0.74</v>
      </c>
      <c r="K296">
        <f>VLOOKUP(B296,'[5]LBMA-GOLD'!$A$2:$G$1470,3,0)</f>
        <v>1210</v>
      </c>
    </row>
    <row r="297" spans="1:11" x14ac:dyDescent="0.8">
      <c r="A297" t="s">
        <v>3</v>
      </c>
      <c r="B297" s="1">
        <v>42418</v>
      </c>
      <c r="C297" s="2">
        <f t="shared" si="12"/>
        <v>2016</v>
      </c>
      <c r="D297">
        <f t="shared" si="13"/>
        <v>2</v>
      </c>
      <c r="E297" t="str">
        <f t="shared" si="14"/>
        <v>20162</v>
      </c>
      <c r="F297">
        <v>68.356003000000001</v>
      </c>
      <c r="G297">
        <f>VLOOKUP(B297,'[4]CL=F'!$A$2:$G$1765,6,0)</f>
        <v>30.77</v>
      </c>
      <c r="H297">
        <f>VLOOKUP(E297,[1]Sheet1!$D$2:$G$71,2,0)</f>
        <v>74262.92</v>
      </c>
      <c r="I297">
        <f>VLOOKUP(B297,[2]Sheet1!$B$2:$F$1439,3,0)</f>
        <v>7.7380000000000004</v>
      </c>
      <c r="J297">
        <f>VLOOKUP(E297,[3]Sheet1!$D$2:$E$188,2,0)</f>
        <v>-0.74</v>
      </c>
      <c r="K297">
        <f>VLOOKUP(B297,'[5]LBMA-GOLD'!$A$2:$G$1470,3,0)</f>
        <v>1210.0999999999999</v>
      </c>
    </row>
    <row r="298" spans="1:11" x14ac:dyDescent="0.8">
      <c r="A298" t="s">
        <v>3</v>
      </c>
      <c r="B298" s="1">
        <v>42419</v>
      </c>
      <c r="C298" s="2">
        <f t="shared" si="12"/>
        <v>2016</v>
      </c>
      <c r="D298">
        <f t="shared" si="13"/>
        <v>2</v>
      </c>
      <c r="E298" t="str">
        <f t="shared" si="14"/>
        <v>20162</v>
      </c>
      <c r="F298">
        <v>68.566001999999997</v>
      </c>
      <c r="G298">
        <f>VLOOKUP(B298,'[4]CL=F'!$A$2:$G$1765,6,0)</f>
        <v>29.639999</v>
      </c>
      <c r="H298">
        <f>VLOOKUP(E298,[1]Sheet1!$D$2:$G$71,2,0)</f>
        <v>74262.92</v>
      </c>
      <c r="I298" t="e">
        <f>VLOOKUP(B298,[2]Sheet1!$B$2:$F$1439,3,0)</f>
        <v>#N/A</v>
      </c>
      <c r="J298">
        <f>VLOOKUP(E298,[3]Sheet1!$D$2:$E$188,2,0)</f>
        <v>-0.74</v>
      </c>
      <c r="K298">
        <f>VLOOKUP(B298,'[5]LBMA-GOLD'!$A$2:$G$1470,3,0)</f>
        <v>1231.1500000000001</v>
      </c>
    </row>
    <row r="299" spans="1:11" x14ac:dyDescent="0.8">
      <c r="A299" t="s">
        <v>3</v>
      </c>
      <c r="B299" s="1">
        <v>42422</v>
      </c>
      <c r="C299" s="2">
        <f t="shared" si="12"/>
        <v>2016</v>
      </c>
      <c r="D299">
        <f t="shared" si="13"/>
        <v>2</v>
      </c>
      <c r="E299" t="str">
        <f t="shared" si="14"/>
        <v>20162</v>
      </c>
      <c r="F299">
        <v>68.538002000000006</v>
      </c>
      <c r="G299">
        <f>VLOOKUP(B299,'[4]CL=F'!$A$2:$G$1765,6,0)</f>
        <v>31.48</v>
      </c>
      <c r="H299">
        <f>VLOOKUP(E299,[1]Sheet1!$D$2:$G$71,2,0)</f>
        <v>74262.92</v>
      </c>
      <c r="I299">
        <f>VLOOKUP(B299,[2]Sheet1!$B$2:$F$1439,3,0)</f>
        <v>7.7729999999999997</v>
      </c>
      <c r="J299">
        <f>VLOOKUP(E299,[3]Sheet1!$D$2:$E$188,2,0)</f>
        <v>-0.74</v>
      </c>
      <c r="K299">
        <f>VLOOKUP(B299,'[5]LBMA-GOLD'!$A$2:$G$1470,3,0)</f>
        <v>1211</v>
      </c>
    </row>
    <row r="300" spans="1:11" x14ac:dyDescent="0.8">
      <c r="A300" t="s">
        <v>3</v>
      </c>
      <c r="B300" s="1">
        <v>42423</v>
      </c>
      <c r="C300" s="2">
        <f t="shared" si="12"/>
        <v>2016</v>
      </c>
      <c r="D300">
        <f t="shared" si="13"/>
        <v>2</v>
      </c>
      <c r="E300" t="str">
        <f t="shared" si="14"/>
        <v>20162</v>
      </c>
      <c r="F300">
        <v>68.573997000000006</v>
      </c>
      <c r="G300">
        <f>VLOOKUP(B300,'[4]CL=F'!$A$2:$G$1765,6,0)</f>
        <v>31.870000999999998</v>
      </c>
      <c r="H300">
        <f>VLOOKUP(E300,[1]Sheet1!$D$2:$G$71,2,0)</f>
        <v>74262.92</v>
      </c>
      <c r="I300">
        <f>VLOOKUP(B300,[2]Sheet1!$B$2:$F$1439,3,0)</f>
        <v>7.8220000000000001</v>
      </c>
      <c r="J300">
        <f>VLOOKUP(E300,[3]Sheet1!$D$2:$E$188,2,0)</f>
        <v>-0.74</v>
      </c>
      <c r="K300">
        <f>VLOOKUP(B300,'[5]LBMA-GOLD'!$A$2:$G$1470,3,0)</f>
        <v>1221.3499999999999</v>
      </c>
    </row>
    <row r="301" spans="1:11" x14ac:dyDescent="0.8">
      <c r="A301" t="s">
        <v>3</v>
      </c>
      <c r="B301" s="1">
        <v>42424</v>
      </c>
      <c r="C301" s="2">
        <f t="shared" si="12"/>
        <v>2016</v>
      </c>
      <c r="D301">
        <f t="shared" si="13"/>
        <v>2</v>
      </c>
      <c r="E301" t="str">
        <f t="shared" si="14"/>
        <v>20162</v>
      </c>
      <c r="F301">
        <v>68.602997000000002</v>
      </c>
      <c r="G301">
        <f>VLOOKUP(B301,'[4]CL=F'!$A$2:$G$1765,6,0)</f>
        <v>32.150002000000001</v>
      </c>
      <c r="H301">
        <f>VLOOKUP(E301,[1]Sheet1!$D$2:$G$71,2,0)</f>
        <v>74262.92</v>
      </c>
      <c r="I301">
        <f>VLOOKUP(B301,[2]Sheet1!$B$2:$F$1439,3,0)</f>
        <v>7.8319999999999999</v>
      </c>
      <c r="J301">
        <f>VLOOKUP(E301,[3]Sheet1!$D$2:$E$188,2,0)</f>
        <v>-0.74</v>
      </c>
      <c r="K301">
        <f>VLOOKUP(B301,'[5]LBMA-GOLD'!$A$2:$G$1470,3,0)</f>
        <v>1250.75</v>
      </c>
    </row>
    <row r="302" spans="1:11" x14ac:dyDescent="0.8">
      <c r="A302" t="s">
        <v>3</v>
      </c>
      <c r="B302" s="1">
        <v>42425</v>
      </c>
      <c r="C302" s="2">
        <f t="shared" si="12"/>
        <v>2016</v>
      </c>
      <c r="D302">
        <f t="shared" si="13"/>
        <v>2</v>
      </c>
      <c r="E302" t="str">
        <f t="shared" si="14"/>
        <v>20162</v>
      </c>
      <c r="F302">
        <v>68.375998999999993</v>
      </c>
      <c r="G302">
        <f>VLOOKUP(B302,'[4]CL=F'!$A$2:$G$1765,6,0)</f>
        <v>33.07</v>
      </c>
      <c r="H302">
        <f>VLOOKUP(E302,[1]Sheet1!$D$2:$G$71,2,0)</f>
        <v>74262.92</v>
      </c>
      <c r="I302">
        <f>VLOOKUP(B302,[2]Sheet1!$B$2:$F$1439,3,0)</f>
        <v>7.8609999999999998</v>
      </c>
      <c r="J302">
        <f>VLOOKUP(E302,[3]Sheet1!$D$2:$E$188,2,0)</f>
        <v>-0.74</v>
      </c>
      <c r="K302">
        <f>VLOOKUP(B302,'[5]LBMA-GOLD'!$A$2:$G$1470,3,0)</f>
        <v>1236</v>
      </c>
    </row>
    <row r="303" spans="1:11" x14ac:dyDescent="0.8">
      <c r="A303" t="s">
        <v>3</v>
      </c>
      <c r="B303" s="1">
        <v>42426</v>
      </c>
      <c r="C303" s="2">
        <f t="shared" si="12"/>
        <v>2016</v>
      </c>
      <c r="D303">
        <f t="shared" si="13"/>
        <v>2</v>
      </c>
      <c r="E303" t="str">
        <f t="shared" si="14"/>
        <v>20162</v>
      </c>
      <c r="F303">
        <v>68.796997000000005</v>
      </c>
      <c r="G303">
        <f>VLOOKUP(B303,'[4]CL=F'!$A$2:$G$1765,6,0)</f>
        <v>32.779998999999997</v>
      </c>
      <c r="H303">
        <f>VLOOKUP(E303,[1]Sheet1!$D$2:$G$71,2,0)</f>
        <v>74262.92</v>
      </c>
      <c r="I303">
        <f>VLOOKUP(B303,[2]Sheet1!$B$2:$F$1439,3,0)</f>
        <v>7.7789999999999999</v>
      </c>
      <c r="J303">
        <f>VLOOKUP(E303,[3]Sheet1!$D$2:$E$188,2,0)</f>
        <v>-0.74</v>
      </c>
      <c r="K303">
        <f>VLOOKUP(B303,'[5]LBMA-GOLD'!$A$2:$G$1470,3,0)</f>
        <v>1226.5</v>
      </c>
    </row>
    <row r="304" spans="1:11" x14ac:dyDescent="0.8">
      <c r="A304" t="s">
        <v>3</v>
      </c>
      <c r="B304" s="1">
        <v>42429</v>
      </c>
      <c r="C304" s="2">
        <f t="shared" si="12"/>
        <v>2016</v>
      </c>
      <c r="D304">
        <f t="shared" si="13"/>
        <v>2</v>
      </c>
      <c r="E304" t="str">
        <f t="shared" si="14"/>
        <v>20162</v>
      </c>
      <c r="F304">
        <v>68.730002999999996</v>
      </c>
      <c r="G304">
        <f>VLOOKUP(B304,'[4]CL=F'!$A$2:$G$1765,6,0)</f>
        <v>33.75</v>
      </c>
      <c r="H304">
        <f>VLOOKUP(E304,[1]Sheet1!$D$2:$G$71,2,0)</f>
        <v>74262.92</v>
      </c>
      <c r="I304">
        <f>VLOOKUP(B304,[2]Sheet1!$B$2:$F$1439,3,0)</f>
        <v>7.6230000000000002</v>
      </c>
      <c r="J304">
        <f>VLOOKUP(E304,[3]Sheet1!$D$2:$E$188,2,0)</f>
        <v>-0.74</v>
      </c>
      <c r="K304">
        <f>VLOOKUP(B304,'[5]LBMA-GOLD'!$A$2:$G$1470,3,0)</f>
        <v>1234.9000000000001</v>
      </c>
    </row>
    <row r="305" spans="1:11" x14ac:dyDescent="0.8">
      <c r="A305" t="s">
        <v>3</v>
      </c>
      <c r="B305" s="1">
        <v>42430</v>
      </c>
      <c r="C305" s="2">
        <f t="shared" si="12"/>
        <v>2016</v>
      </c>
      <c r="D305">
        <f t="shared" si="13"/>
        <v>3</v>
      </c>
      <c r="E305" t="str">
        <f t="shared" si="14"/>
        <v>20163</v>
      </c>
      <c r="F305">
        <v>68.218001999999998</v>
      </c>
      <c r="G305">
        <f>VLOOKUP(B305,'[4]CL=F'!$A$2:$G$1765,6,0)</f>
        <v>34.400002000000001</v>
      </c>
      <c r="H305">
        <f>VLOOKUP(E305,[1]Sheet1!$D$2:$G$71,2,0)</f>
        <v>108002.95</v>
      </c>
      <c r="I305">
        <f>VLOOKUP(B305,[2]Sheet1!$B$2:$F$1439,3,0)</f>
        <v>7.6040000000000001</v>
      </c>
      <c r="J305">
        <f>VLOOKUP(E305,[3]Sheet1!$D$2:$E$188,2,0)</f>
        <v>0.37</v>
      </c>
      <c r="K305">
        <f>VLOOKUP(B305,'[5]LBMA-GOLD'!$A$2:$G$1470,3,0)</f>
        <v>1236.5</v>
      </c>
    </row>
    <row r="306" spans="1:11" x14ac:dyDescent="0.8">
      <c r="A306" t="s">
        <v>3</v>
      </c>
      <c r="B306" s="1">
        <v>42431</v>
      </c>
      <c r="C306" s="2">
        <f t="shared" si="12"/>
        <v>2016</v>
      </c>
      <c r="D306">
        <f t="shared" si="13"/>
        <v>3</v>
      </c>
      <c r="E306" t="str">
        <f t="shared" si="14"/>
        <v>20163</v>
      </c>
      <c r="F306">
        <v>67.746002000000004</v>
      </c>
      <c r="G306">
        <f>VLOOKUP(B306,'[4]CL=F'!$A$2:$G$1765,6,0)</f>
        <v>34.659999999999997</v>
      </c>
      <c r="H306">
        <f>VLOOKUP(E306,[1]Sheet1!$D$2:$G$71,2,0)</f>
        <v>108002.95</v>
      </c>
      <c r="I306">
        <f>VLOOKUP(B306,[2]Sheet1!$B$2:$F$1439,3,0)</f>
        <v>7.6230000000000002</v>
      </c>
      <c r="J306">
        <f>VLOOKUP(E306,[3]Sheet1!$D$2:$E$188,2,0)</f>
        <v>0.37</v>
      </c>
      <c r="K306">
        <f>VLOOKUP(B306,'[5]LBMA-GOLD'!$A$2:$G$1470,3,0)</f>
        <v>1239.2</v>
      </c>
    </row>
    <row r="307" spans="1:11" x14ac:dyDescent="0.8">
      <c r="A307" t="s">
        <v>3</v>
      </c>
      <c r="B307" s="1">
        <v>42432</v>
      </c>
      <c r="C307" s="2">
        <f t="shared" si="12"/>
        <v>2016</v>
      </c>
      <c r="D307">
        <f t="shared" si="13"/>
        <v>3</v>
      </c>
      <c r="E307" t="str">
        <f t="shared" si="14"/>
        <v>20163</v>
      </c>
      <c r="F307">
        <v>67.388000000000005</v>
      </c>
      <c r="G307">
        <f>VLOOKUP(B307,'[4]CL=F'!$A$2:$G$1765,6,0)</f>
        <v>34.57</v>
      </c>
      <c r="H307">
        <f>VLOOKUP(E307,[1]Sheet1!$D$2:$G$71,2,0)</f>
        <v>108002.95</v>
      </c>
      <c r="I307">
        <f>VLOOKUP(B307,[2]Sheet1!$B$2:$F$1439,3,0)</f>
        <v>7.6580000000000004</v>
      </c>
      <c r="J307">
        <f>VLOOKUP(E307,[3]Sheet1!$D$2:$E$188,2,0)</f>
        <v>0.37</v>
      </c>
      <c r="K307">
        <f>VLOOKUP(B307,'[5]LBMA-GOLD'!$A$2:$G$1470,3,0)</f>
        <v>1250.25</v>
      </c>
    </row>
    <row r="308" spans="1:11" x14ac:dyDescent="0.8">
      <c r="A308" t="s">
        <v>3</v>
      </c>
      <c r="B308" s="1">
        <v>42433</v>
      </c>
      <c r="C308" s="2">
        <f t="shared" si="12"/>
        <v>2016</v>
      </c>
      <c r="D308">
        <f t="shared" si="13"/>
        <v>3</v>
      </c>
      <c r="E308" t="str">
        <f t="shared" si="14"/>
        <v>20163</v>
      </c>
      <c r="F308">
        <v>67.142998000000006</v>
      </c>
      <c r="G308">
        <f>VLOOKUP(B308,'[4]CL=F'!$A$2:$G$1765,6,0)</f>
        <v>35.919998</v>
      </c>
      <c r="H308">
        <f>VLOOKUP(E308,[1]Sheet1!$D$2:$G$71,2,0)</f>
        <v>108002.95</v>
      </c>
      <c r="I308">
        <f>VLOOKUP(B308,[2]Sheet1!$B$2:$F$1439,3,0)</f>
        <v>7.633</v>
      </c>
      <c r="J308">
        <f>VLOOKUP(E308,[3]Sheet1!$D$2:$E$188,2,0)</f>
        <v>0.37</v>
      </c>
      <c r="K308">
        <f>VLOOKUP(B308,'[5]LBMA-GOLD'!$A$2:$G$1470,3,0)</f>
        <v>1277.5</v>
      </c>
    </row>
    <row r="309" spans="1:11" x14ac:dyDescent="0.8">
      <c r="A309" t="s">
        <v>3</v>
      </c>
      <c r="B309" s="1">
        <v>42436</v>
      </c>
      <c r="C309" s="2">
        <f t="shared" si="12"/>
        <v>2016</v>
      </c>
      <c r="D309">
        <f t="shared" si="13"/>
        <v>3</v>
      </c>
      <c r="E309" t="str">
        <f t="shared" si="14"/>
        <v>20163</v>
      </c>
      <c r="F309">
        <v>66.930000000000007</v>
      </c>
      <c r="G309">
        <f>VLOOKUP(B309,'[4]CL=F'!$A$2:$G$1765,6,0)</f>
        <v>37.900002000000001</v>
      </c>
      <c r="H309">
        <f>VLOOKUP(E309,[1]Sheet1!$D$2:$G$71,2,0)</f>
        <v>108002.95</v>
      </c>
      <c r="I309" t="e">
        <f>VLOOKUP(B309,[2]Sheet1!$B$2:$F$1439,3,0)</f>
        <v>#N/A</v>
      </c>
      <c r="J309">
        <f>VLOOKUP(E309,[3]Sheet1!$D$2:$E$188,2,0)</f>
        <v>0.37</v>
      </c>
      <c r="K309">
        <f>VLOOKUP(B309,'[5]LBMA-GOLD'!$A$2:$G$1470,3,0)</f>
        <v>1267.9000000000001</v>
      </c>
    </row>
    <row r="310" spans="1:11" x14ac:dyDescent="0.8">
      <c r="A310" t="s">
        <v>3</v>
      </c>
      <c r="B310" s="1">
        <v>42437</v>
      </c>
      <c r="C310" s="2">
        <f t="shared" si="12"/>
        <v>2016</v>
      </c>
      <c r="D310">
        <f t="shared" si="13"/>
        <v>3</v>
      </c>
      <c r="E310" t="str">
        <f t="shared" si="14"/>
        <v>20163</v>
      </c>
      <c r="F310">
        <v>67.045997999999997</v>
      </c>
      <c r="G310">
        <f>VLOOKUP(B310,'[4]CL=F'!$A$2:$G$1765,6,0)</f>
        <v>36.5</v>
      </c>
      <c r="H310">
        <f>VLOOKUP(E310,[1]Sheet1!$D$2:$G$71,2,0)</f>
        <v>108002.95</v>
      </c>
      <c r="I310">
        <f>VLOOKUP(B310,[2]Sheet1!$B$2:$F$1439,3,0)</f>
        <v>7.6420000000000003</v>
      </c>
      <c r="J310">
        <f>VLOOKUP(E310,[3]Sheet1!$D$2:$E$188,2,0)</f>
        <v>0.37</v>
      </c>
      <c r="K310">
        <f>VLOOKUP(B310,'[5]LBMA-GOLD'!$A$2:$G$1470,3,0)</f>
        <v>1267</v>
      </c>
    </row>
    <row r="311" spans="1:11" x14ac:dyDescent="0.8">
      <c r="A311" t="s">
        <v>3</v>
      </c>
      <c r="B311" s="1">
        <v>42438</v>
      </c>
      <c r="C311" s="2">
        <f t="shared" si="12"/>
        <v>2016</v>
      </c>
      <c r="D311">
        <f t="shared" si="13"/>
        <v>3</v>
      </c>
      <c r="E311" t="str">
        <f t="shared" si="14"/>
        <v>20163</v>
      </c>
      <c r="F311">
        <v>67.357001999999994</v>
      </c>
      <c r="G311">
        <f>VLOOKUP(B311,'[4]CL=F'!$A$2:$G$1765,6,0)</f>
        <v>38.290000999999997</v>
      </c>
      <c r="H311">
        <f>VLOOKUP(E311,[1]Sheet1!$D$2:$G$71,2,0)</f>
        <v>108002.95</v>
      </c>
      <c r="I311">
        <f>VLOOKUP(B311,[2]Sheet1!$B$2:$F$1439,3,0)</f>
        <v>7.6539999999999999</v>
      </c>
      <c r="J311">
        <f>VLOOKUP(E311,[3]Sheet1!$D$2:$E$188,2,0)</f>
        <v>0.37</v>
      </c>
      <c r="K311">
        <f>VLOOKUP(B311,'[5]LBMA-GOLD'!$A$2:$G$1470,3,0)</f>
        <v>1246.4000000000001</v>
      </c>
    </row>
    <row r="312" spans="1:11" x14ac:dyDescent="0.8">
      <c r="A312" t="s">
        <v>3</v>
      </c>
      <c r="B312" s="1">
        <v>42439</v>
      </c>
      <c r="C312" s="2">
        <f t="shared" si="12"/>
        <v>2016</v>
      </c>
      <c r="D312">
        <f t="shared" si="13"/>
        <v>3</v>
      </c>
      <c r="E312" t="str">
        <f t="shared" si="14"/>
        <v>20163</v>
      </c>
      <c r="F312">
        <v>67.144997000000004</v>
      </c>
      <c r="G312">
        <f>VLOOKUP(B312,'[4]CL=F'!$A$2:$G$1765,6,0)</f>
        <v>37.840000000000003</v>
      </c>
      <c r="H312">
        <f>VLOOKUP(E312,[1]Sheet1!$D$2:$G$71,2,0)</f>
        <v>108002.95</v>
      </c>
      <c r="I312">
        <f>VLOOKUP(B312,[2]Sheet1!$B$2:$F$1439,3,0)</f>
        <v>7.6349999999999998</v>
      </c>
      <c r="J312">
        <f>VLOOKUP(E312,[3]Sheet1!$D$2:$E$188,2,0)</f>
        <v>0.37</v>
      </c>
      <c r="K312">
        <f>VLOOKUP(B312,'[5]LBMA-GOLD'!$A$2:$G$1470,3,0)</f>
        <v>1266.5</v>
      </c>
    </row>
    <row r="313" spans="1:11" x14ac:dyDescent="0.8">
      <c r="A313" t="s">
        <v>3</v>
      </c>
      <c r="B313" s="1">
        <v>42440</v>
      </c>
      <c r="C313" s="2">
        <f t="shared" si="12"/>
        <v>2016</v>
      </c>
      <c r="D313">
        <f t="shared" si="13"/>
        <v>3</v>
      </c>
      <c r="E313" t="str">
        <f t="shared" si="14"/>
        <v>20163</v>
      </c>
      <c r="F313">
        <v>67.308998000000003</v>
      </c>
      <c r="G313">
        <f>VLOOKUP(B313,'[4]CL=F'!$A$2:$G$1765,6,0)</f>
        <v>38.5</v>
      </c>
      <c r="H313">
        <f>VLOOKUP(E313,[1]Sheet1!$D$2:$G$71,2,0)</f>
        <v>108002.95</v>
      </c>
      <c r="I313">
        <f>VLOOKUP(B313,[2]Sheet1!$B$2:$F$1439,3,0)</f>
        <v>7.6269999999999998</v>
      </c>
      <c r="J313">
        <f>VLOOKUP(E313,[3]Sheet1!$D$2:$E$188,2,0)</f>
        <v>0.37</v>
      </c>
      <c r="K313">
        <f>VLOOKUP(B313,'[5]LBMA-GOLD'!$A$2:$G$1470,3,0)</f>
        <v>1264.75</v>
      </c>
    </row>
    <row r="314" spans="1:11" x14ac:dyDescent="0.8">
      <c r="A314" t="s">
        <v>3</v>
      </c>
      <c r="B314" s="1">
        <v>42443</v>
      </c>
      <c r="C314" s="2">
        <f t="shared" si="12"/>
        <v>2016</v>
      </c>
      <c r="D314">
        <f t="shared" si="13"/>
        <v>3</v>
      </c>
      <c r="E314" t="str">
        <f t="shared" si="14"/>
        <v>20163</v>
      </c>
      <c r="F314">
        <v>66.913002000000006</v>
      </c>
      <c r="G314">
        <f>VLOOKUP(B314,'[4]CL=F'!$A$2:$G$1765,6,0)</f>
        <v>37.18</v>
      </c>
      <c r="H314">
        <f>VLOOKUP(E314,[1]Sheet1!$D$2:$G$71,2,0)</f>
        <v>108002.95</v>
      </c>
      <c r="I314">
        <f>VLOOKUP(B314,[2]Sheet1!$B$2:$F$1439,3,0)</f>
        <v>7.5990000000000002</v>
      </c>
      <c r="J314">
        <f>VLOOKUP(E314,[3]Sheet1!$D$2:$E$188,2,0)</f>
        <v>0.37</v>
      </c>
      <c r="K314">
        <f>VLOOKUP(B314,'[5]LBMA-GOLD'!$A$2:$G$1470,3,0)</f>
        <v>1242.75</v>
      </c>
    </row>
    <row r="315" spans="1:11" x14ac:dyDescent="0.8">
      <c r="A315" t="s">
        <v>3</v>
      </c>
      <c r="B315" s="1">
        <v>42444</v>
      </c>
      <c r="C315" s="2">
        <f t="shared" si="12"/>
        <v>2016</v>
      </c>
      <c r="D315">
        <f t="shared" si="13"/>
        <v>3</v>
      </c>
      <c r="E315" t="str">
        <f t="shared" si="14"/>
        <v>20163</v>
      </c>
      <c r="F315">
        <v>67.174003999999996</v>
      </c>
      <c r="G315">
        <f>VLOOKUP(B315,'[4]CL=F'!$A$2:$G$1765,6,0)</f>
        <v>36.340000000000003</v>
      </c>
      <c r="H315">
        <f>VLOOKUP(E315,[1]Sheet1!$D$2:$G$71,2,0)</f>
        <v>108002.95</v>
      </c>
      <c r="I315">
        <f>VLOOKUP(B315,[2]Sheet1!$B$2:$F$1439,3,0)</f>
        <v>7.58</v>
      </c>
      <c r="J315">
        <f>VLOOKUP(E315,[3]Sheet1!$D$2:$E$188,2,0)</f>
        <v>0.37</v>
      </c>
      <c r="K315">
        <f>VLOOKUP(B315,'[5]LBMA-GOLD'!$A$2:$G$1470,3,0)</f>
        <v>1232</v>
      </c>
    </row>
    <row r="316" spans="1:11" x14ac:dyDescent="0.8">
      <c r="A316" t="s">
        <v>3</v>
      </c>
      <c r="B316" s="1">
        <v>42445</v>
      </c>
      <c r="C316" s="2">
        <f t="shared" si="12"/>
        <v>2016</v>
      </c>
      <c r="D316">
        <f t="shared" si="13"/>
        <v>3</v>
      </c>
      <c r="E316" t="str">
        <f t="shared" si="14"/>
        <v>20163</v>
      </c>
      <c r="F316">
        <v>67.359001000000006</v>
      </c>
      <c r="G316">
        <f>VLOOKUP(B316,'[4]CL=F'!$A$2:$G$1765,6,0)</f>
        <v>38.459999000000003</v>
      </c>
      <c r="H316">
        <f>VLOOKUP(E316,[1]Sheet1!$D$2:$G$71,2,0)</f>
        <v>108002.95</v>
      </c>
      <c r="I316">
        <f>VLOOKUP(B316,[2]Sheet1!$B$2:$F$1439,3,0)</f>
        <v>7.5709999999999997</v>
      </c>
      <c r="J316">
        <f>VLOOKUP(E316,[3]Sheet1!$D$2:$E$188,2,0)</f>
        <v>0.37</v>
      </c>
      <c r="K316">
        <f>VLOOKUP(B316,'[5]LBMA-GOLD'!$A$2:$G$1470,3,0)</f>
        <v>1228.5</v>
      </c>
    </row>
    <row r="317" spans="1:11" x14ac:dyDescent="0.8">
      <c r="A317" t="s">
        <v>3</v>
      </c>
      <c r="B317" s="1">
        <v>42446</v>
      </c>
      <c r="C317" s="2">
        <f t="shared" si="12"/>
        <v>2016</v>
      </c>
      <c r="D317">
        <f t="shared" si="13"/>
        <v>3</v>
      </c>
      <c r="E317" t="str">
        <f t="shared" si="14"/>
        <v>20163</v>
      </c>
      <c r="F317">
        <v>66.830001999999993</v>
      </c>
      <c r="G317">
        <f>VLOOKUP(B317,'[4]CL=F'!$A$2:$G$1765,6,0)</f>
        <v>40.200001</v>
      </c>
      <c r="H317">
        <f>VLOOKUP(E317,[1]Sheet1!$D$2:$G$71,2,0)</f>
        <v>108002.95</v>
      </c>
      <c r="I317">
        <f>VLOOKUP(B317,[2]Sheet1!$B$2:$F$1439,3,0)</f>
        <v>7.5119999999999996</v>
      </c>
      <c r="J317">
        <f>VLOOKUP(E317,[3]Sheet1!$D$2:$E$188,2,0)</f>
        <v>0.37</v>
      </c>
      <c r="K317">
        <f>VLOOKUP(B317,'[5]LBMA-GOLD'!$A$2:$G$1470,3,0)</f>
        <v>1266.5</v>
      </c>
    </row>
    <row r="318" spans="1:11" x14ac:dyDescent="0.8">
      <c r="A318" t="s">
        <v>3</v>
      </c>
      <c r="B318" s="1">
        <v>42447</v>
      </c>
      <c r="C318" s="2">
        <f t="shared" si="12"/>
        <v>2016</v>
      </c>
      <c r="D318">
        <f t="shared" si="13"/>
        <v>3</v>
      </c>
      <c r="E318" t="str">
        <f t="shared" si="14"/>
        <v>20163</v>
      </c>
      <c r="F318">
        <v>66.611999999999995</v>
      </c>
      <c r="G318">
        <f>VLOOKUP(B318,'[4]CL=F'!$A$2:$G$1765,6,0)</f>
        <v>39.439999</v>
      </c>
      <c r="H318">
        <f>VLOOKUP(E318,[1]Sheet1!$D$2:$G$71,2,0)</f>
        <v>108002.95</v>
      </c>
      <c r="I318">
        <f>VLOOKUP(B318,[2]Sheet1!$B$2:$F$1439,3,0)</f>
        <v>7.52</v>
      </c>
      <c r="J318">
        <f>VLOOKUP(E318,[3]Sheet1!$D$2:$E$188,2,0)</f>
        <v>0.37</v>
      </c>
      <c r="K318">
        <f>VLOOKUP(B318,'[5]LBMA-GOLD'!$A$2:$G$1470,3,0)</f>
        <v>1252.0999999999999</v>
      </c>
    </row>
    <row r="319" spans="1:11" x14ac:dyDescent="0.8">
      <c r="A319" t="s">
        <v>3</v>
      </c>
      <c r="B319" s="1">
        <v>42450</v>
      </c>
      <c r="C319" s="2">
        <f t="shared" si="12"/>
        <v>2016</v>
      </c>
      <c r="D319">
        <f t="shared" si="13"/>
        <v>3</v>
      </c>
      <c r="E319" t="str">
        <f t="shared" si="14"/>
        <v>20163</v>
      </c>
      <c r="F319">
        <v>66.375998999999993</v>
      </c>
      <c r="G319">
        <f>VLOOKUP(B319,'[4]CL=F'!$A$2:$G$1765,6,0)</f>
        <v>39.909999999999997</v>
      </c>
      <c r="H319">
        <f>VLOOKUP(E319,[1]Sheet1!$D$2:$G$71,2,0)</f>
        <v>108002.95</v>
      </c>
      <c r="I319">
        <f>VLOOKUP(B319,[2]Sheet1!$B$2:$F$1439,3,0)</f>
        <v>7.5039999999999996</v>
      </c>
      <c r="J319">
        <f>VLOOKUP(E319,[3]Sheet1!$D$2:$E$188,2,0)</f>
        <v>0.37</v>
      </c>
      <c r="K319">
        <f>VLOOKUP(B319,'[5]LBMA-GOLD'!$A$2:$G$1470,3,0)</f>
        <v>1244.9000000000001</v>
      </c>
    </row>
    <row r="320" spans="1:11" x14ac:dyDescent="0.8">
      <c r="A320" t="s">
        <v>3</v>
      </c>
      <c r="B320" s="1">
        <v>42451</v>
      </c>
      <c r="C320" s="2">
        <f t="shared" si="12"/>
        <v>2016</v>
      </c>
      <c r="D320">
        <f t="shared" si="13"/>
        <v>3</v>
      </c>
      <c r="E320" t="str">
        <f t="shared" si="14"/>
        <v>20163</v>
      </c>
      <c r="F320">
        <v>66.519997000000004</v>
      </c>
      <c r="G320">
        <f>VLOOKUP(B320,'[4]CL=F'!$A$2:$G$1765,6,0)</f>
        <v>41.450001</v>
      </c>
      <c r="H320">
        <f>VLOOKUP(E320,[1]Sheet1!$D$2:$G$71,2,0)</f>
        <v>108002.95</v>
      </c>
      <c r="I320">
        <f>VLOOKUP(B320,[2]Sheet1!$B$2:$F$1439,3,0)</f>
        <v>7.5039999999999996</v>
      </c>
      <c r="J320">
        <f>VLOOKUP(E320,[3]Sheet1!$D$2:$E$188,2,0)</f>
        <v>0.37</v>
      </c>
      <c r="K320">
        <f>VLOOKUP(B320,'[5]LBMA-GOLD'!$A$2:$G$1470,3,0)</f>
        <v>1252.5</v>
      </c>
    </row>
    <row r="321" spans="1:11" x14ac:dyDescent="0.8">
      <c r="A321" t="s">
        <v>3</v>
      </c>
      <c r="B321" s="1">
        <v>42452</v>
      </c>
      <c r="C321" s="2">
        <f t="shared" si="12"/>
        <v>2016</v>
      </c>
      <c r="D321">
        <f t="shared" si="13"/>
        <v>3</v>
      </c>
      <c r="E321" t="str">
        <f t="shared" si="14"/>
        <v>20163</v>
      </c>
      <c r="F321">
        <v>66.763999999999996</v>
      </c>
      <c r="G321">
        <f>VLOOKUP(B321,'[4]CL=F'!$A$2:$G$1765,6,0)</f>
        <v>39.790000999999997</v>
      </c>
      <c r="H321">
        <f>VLOOKUP(E321,[1]Sheet1!$D$2:$G$71,2,0)</f>
        <v>108002.95</v>
      </c>
      <c r="I321">
        <f>VLOOKUP(B321,[2]Sheet1!$B$2:$F$1439,3,0)</f>
        <v>7.5069999999999997</v>
      </c>
      <c r="J321">
        <f>VLOOKUP(E321,[3]Sheet1!$D$2:$E$188,2,0)</f>
        <v>0.37</v>
      </c>
      <c r="K321">
        <f>VLOOKUP(B321,'[5]LBMA-GOLD'!$A$2:$G$1470,3,0)</f>
        <v>1217.5999999999999</v>
      </c>
    </row>
    <row r="322" spans="1:11" x14ac:dyDescent="0.8">
      <c r="A322" t="s">
        <v>3</v>
      </c>
      <c r="B322" s="1">
        <v>42453</v>
      </c>
      <c r="C322" s="2">
        <f t="shared" si="12"/>
        <v>2016</v>
      </c>
      <c r="D322">
        <f t="shared" si="13"/>
        <v>3</v>
      </c>
      <c r="E322" t="str">
        <f t="shared" si="14"/>
        <v>20163</v>
      </c>
      <c r="F322">
        <v>66.902000000000001</v>
      </c>
      <c r="G322">
        <f>VLOOKUP(B322,'[4]CL=F'!$A$2:$G$1765,6,0)</f>
        <v>39.459999000000003</v>
      </c>
      <c r="H322">
        <f>VLOOKUP(E322,[1]Sheet1!$D$2:$G$71,2,0)</f>
        <v>108002.95</v>
      </c>
      <c r="I322" t="e">
        <f>VLOOKUP(B322,[2]Sheet1!$B$2:$F$1439,3,0)</f>
        <v>#N/A</v>
      </c>
      <c r="J322">
        <f>VLOOKUP(E322,[3]Sheet1!$D$2:$E$188,2,0)</f>
        <v>0.37</v>
      </c>
      <c r="K322">
        <f>VLOOKUP(B322,'[5]LBMA-GOLD'!$A$2:$G$1470,3,0)</f>
        <v>1221</v>
      </c>
    </row>
    <row r="323" spans="1:11" x14ac:dyDescent="0.8">
      <c r="A323" t="s">
        <v>3</v>
      </c>
      <c r="B323" s="1">
        <v>42454</v>
      </c>
      <c r="C323" s="2">
        <f t="shared" ref="C323:C386" si="15">YEAR(B323)</f>
        <v>2016</v>
      </c>
      <c r="D323">
        <f t="shared" ref="D323:D386" si="16">MONTH(B323)</f>
        <v>3</v>
      </c>
      <c r="E323" t="str">
        <f t="shared" ref="E323:E386" si="17">CONCATENATE(C323,D323)</f>
        <v>20163</v>
      </c>
      <c r="F323">
        <v>66.906998000000002</v>
      </c>
      <c r="G323" t="e">
        <f>VLOOKUP(B323,'[4]CL=F'!$A$2:$G$1765,6,0)</f>
        <v>#N/A</v>
      </c>
      <c r="H323">
        <f>VLOOKUP(E323,[1]Sheet1!$D$2:$G$71,2,0)</f>
        <v>108002.95</v>
      </c>
      <c r="I323" t="e">
        <f>VLOOKUP(B323,[2]Sheet1!$B$2:$F$1439,3,0)</f>
        <v>#N/A</v>
      </c>
      <c r="J323">
        <f>VLOOKUP(E323,[3]Sheet1!$D$2:$E$188,2,0)</f>
        <v>0.37</v>
      </c>
      <c r="K323" t="e">
        <f>VLOOKUP(B323,'[5]LBMA-GOLD'!$A$2:$G$1470,3,0)</f>
        <v>#N/A</v>
      </c>
    </row>
    <row r="324" spans="1:11" x14ac:dyDescent="0.8">
      <c r="A324" t="s">
        <v>3</v>
      </c>
      <c r="B324" s="1">
        <v>42457</v>
      </c>
      <c r="C324" s="2">
        <f t="shared" si="15"/>
        <v>2016</v>
      </c>
      <c r="D324">
        <f t="shared" si="16"/>
        <v>3</v>
      </c>
      <c r="E324" t="str">
        <f t="shared" si="17"/>
        <v>20163</v>
      </c>
      <c r="F324">
        <v>66.906998000000002</v>
      </c>
      <c r="G324">
        <f>VLOOKUP(B324,'[4]CL=F'!$A$2:$G$1765,6,0)</f>
        <v>39.389999000000003</v>
      </c>
      <c r="H324">
        <f>VLOOKUP(E324,[1]Sheet1!$D$2:$G$71,2,0)</f>
        <v>108002.95</v>
      </c>
      <c r="I324">
        <f>VLOOKUP(B324,[2]Sheet1!$B$2:$F$1439,3,0)</f>
        <v>7.4980000000000002</v>
      </c>
      <c r="J324">
        <f>VLOOKUP(E324,[3]Sheet1!$D$2:$E$188,2,0)</f>
        <v>0.37</v>
      </c>
      <c r="K324" t="e">
        <f>VLOOKUP(B324,'[5]LBMA-GOLD'!$A$2:$G$1470,3,0)</f>
        <v>#N/A</v>
      </c>
    </row>
    <row r="325" spans="1:11" x14ac:dyDescent="0.8">
      <c r="A325" t="s">
        <v>3</v>
      </c>
      <c r="B325" s="1">
        <v>42458</v>
      </c>
      <c r="C325" s="2">
        <f t="shared" si="15"/>
        <v>2016</v>
      </c>
      <c r="D325">
        <f t="shared" si="16"/>
        <v>3</v>
      </c>
      <c r="E325" t="str">
        <f t="shared" si="17"/>
        <v>20163</v>
      </c>
      <c r="F325">
        <v>66.906998000000002</v>
      </c>
      <c r="G325">
        <f>VLOOKUP(B325,'[4]CL=F'!$A$2:$G$1765,6,0)</f>
        <v>38.279998999999997</v>
      </c>
      <c r="H325">
        <f>VLOOKUP(E325,[1]Sheet1!$D$2:$G$71,2,0)</f>
        <v>108002.95</v>
      </c>
      <c r="I325">
        <f>VLOOKUP(B325,[2]Sheet1!$B$2:$F$1439,3,0)</f>
        <v>7.5140000000000002</v>
      </c>
      <c r="J325">
        <f>VLOOKUP(E325,[3]Sheet1!$D$2:$E$188,2,0)</f>
        <v>0.37</v>
      </c>
      <c r="K325">
        <f>VLOOKUP(B325,'[5]LBMA-GOLD'!$A$2:$G$1470,3,0)</f>
        <v>1226</v>
      </c>
    </row>
    <row r="326" spans="1:11" x14ac:dyDescent="0.8">
      <c r="A326" t="s">
        <v>3</v>
      </c>
      <c r="B326" s="1">
        <v>42459</v>
      </c>
      <c r="C326" s="2">
        <f t="shared" si="15"/>
        <v>2016</v>
      </c>
      <c r="D326">
        <f t="shared" si="16"/>
        <v>3</v>
      </c>
      <c r="E326" t="str">
        <f t="shared" si="17"/>
        <v>20163</v>
      </c>
      <c r="F326">
        <v>66.367996000000005</v>
      </c>
      <c r="G326">
        <f>VLOOKUP(B326,'[4]CL=F'!$A$2:$G$1765,6,0)</f>
        <v>38.32</v>
      </c>
      <c r="H326">
        <f>VLOOKUP(E326,[1]Sheet1!$D$2:$G$71,2,0)</f>
        <v>108002.95</v>
      </c>
      <c r="I326">
        <f>VLOOKUP(B326,[2]Sheet1!$B$2:$F$1439,3,0)</f>
        <v>7.4960000000000004</v>
      </c>
      <c r="J326">
        <f>VLOOKUP(E326,[3]Sheet1!$D$2:$E$188,2,0)</f>
        <v>0.37</v>
      </c>
      <c r="K326">
        <f>VLOOKUP(B326,'[5]LBMA-GOLD'!$A$2:$G$1470,3,0)</f>
        <v>1236.25</v>
      </c>
    </row>
    <row r="327" spans="1:11" x14ac:dyDescent="0.8">
      <c r="A327" t="s">
        <v>3</v>
      </c>
      <c r="B327" s="1">
        <v>42460</v>
      </c>
      <c r="C327" s="2">
        <f t="shared" si="15"/>
        <v>2016</v>
      </c>
      <c r="D327">
        <f t="shared" si="16"/>
        <v>3</v>
      </c>
      <c r="E327" t="str">
        <f t="shared" si="17"/>
        <v>20163</v>
      </c>
      <c r="F327">
        <v>66.367996000000005</v>
      </c>
      <c r="G327">
        <f>VLOOKUP(B327,'[4]CL=F'!$A$2:$G$1765,6,0)</f>
        <v>38.340000000000003</v>
      </c>
      <c r="H327">
        <f>VLOOKUP(E327,[1]Sheet1!$D$2:$G$71,2,0)</f>
        <v>108002.95</v>
      </c>
      <c r="I327">
        <f>VLOOKUP(B327,[2]Sheet1!$B$2:$F$1439,3,0)</f>
        <v>7.4589999999999996</v>
      </c>
      <c r="J327">
        <f>VLOOKUP(E327,[3]Sheet1!$D$2:$E$188,2,0)</f>
        <v>0.37</v>
      </c>
      <c r="K327">
        <f>VLOOKUP(B327,'[5]LBMA-GOLD'!$A$2:$G$1470,3,0)</f>
        <v>1237</v>
      </c>
    </row>
    <row r="328" spans="1:11" x14ac:dyDescent="0.8">
      <c r="A328" t="s">
        <v>3</v>
      </c>
      <c r="B328" s="1">
        <v>42461</v>
      </c>
      <c r="C328" s="2">
        <f t="shared" si="15"/>
        <v>2016</v>
      </c>
      <c r="D328">
        <f t="shared" si="16"/>
        <v>4</v>
      </c>
      <c r="E328" t="str">
        <f t="shared" si="17"/>
        <v>20164</v>
      </c>
      <c r="F328">
        <v>66.248001000000002</v>
      </c>
      <c r="G328">
        <f>VLOOKUP(B328,'[4]CL=F'!$A$2:$G$1765,6,0)</f>
        <v>36.790000999999997</v>
      </c>
      <c r="H328">
        <f>VLOOKUP(E328,[1]Sheet1!$D$2:$G$71,2,0)</f>
        <v>69963.649999999994</v>
      </c>
      <c r="I328" t="e">
        <f>VLOOKUP(B328,[2]Sheet1!$B$2:$F$1439,3,0)</f>
        <v>#N/A</v>
      </c>
      <c r="J328">
        <f>VLOOKUP(E328,[3]Sheet1!$D$2:$E$188,2,0)</f>
        <v>1.1200000000000001</v>
      </c>
      <c r="K328">
        <f>VLOOKUP(B328,'[5]LBMA-GOLD'!$A$2:$G$1470,3,0)</f>
        <v>1213.5999999999999</v>
      </c>
    </row>
    <row r="329" spans="1:11" x14ac:dyDescent="0.8">
      <c r="A329" t="s">
        <v>3</v>
      </c>
      <c r="B329" s="1">
        <v>42464</v>
      </c>
      <c r="C329" s="2">
        <f t="shared" si="15"/>
        <v>2016</v>
      </c>
      <c r="D329">
        <f t="shared" si="16"/>
        <v>4</v>
      </c>
      <c r="E329" t="str">
        <f t="shared" si="17"/>
        <v>20164</v>
      </c>
      <c r="F329">
        <v>66.358001999999999</v>
      </c>
      <c r="G329">
        <f>VLOOKUP(B329,'[4]CL=F'!$A$2:$G$1765,6,0)</f>
        <v>35.700001</v>
      </c>
      <c r="H329">
        <f>VLOOKUP(E329,[1]Sheet1!$D$2:$G$71,2,0)</f>
        <v>69963.649999999994</v>
      </c>
      <c r="I329">
        <f>VLOOKUP(B329,[2]Sheet1!$B$2:$F$1439,3,0)</f>
        <v>7.4080000000000004</v>
      </c>
      <c r="J329">
        <f>VLOOKUP(E329,[3]Sheet1!$D$2:$E$188,2,0)</f>
        <v>1.1200000000000001</v>
      </c>
      <c r="K329">
        <f>VLOOKUP(B329,'[5]LBMA-GOLD'!$A$2:$G$1470,3,0)</f>
        <v>1219.75</v>
      </c>
    </row>
    <row r="330" spans="1:11" x14ac:dyDescent="0.8">
      <c r="A330" t="s">
        <v>3</v>
      </c>
      <c r="B330" s="1">
        <v>42465</v>
      </c>
      <c r="C330" s="2">
        <f t="shared" si="15"/>
        <v>2016</v>
      </c>
      <c r="D330">
        <f t="shared" si="16"/>
        <v>4</v>
      </c>
      <c r="E330" t="str">
        <f t="shared" si="17"/>
        <v>20164</v>
      </c>
      <c r="F330">
        <v>66.133003000000002</v>
      </c>
      <c r="G330">
        <f>VLOOKUP(B330,'[4]CL=F'!$A$2:$G$1765,6,0)</f>
        <v>35.889999000000003</v>
      </c>
      <c r="H330">
        <f>VLOOKUP(E330,[1]Sheet1!$D$2:$G$71,2,0)</f>
        <v>69963.649999999994</v>
      </c>
      <c r="I330">
        <f>VLOOKUP(B330,[2]Sheet1!$B$2:$F$1439,3,0)</f>
        <v>7.4619999999999997</v>
      </c>
      <c r="J330">
        <f>VLOOKUP(E330,[3]Sheet1!$D$2:$E$188,2,0)</f>
        <v>1.1200000000000001</v>
      </c>
      <c r="K330">
        <f>VLOOKUP(B330,'[5]LBMA-GOLD'!$A$2:$G$1470,3,0)</f>
        <v>1231.25</v>
      </c>
    </row>
    <row r="331" spans="1:11" x14ac:dyDescent="0.8">
      <c r="A331" t="s">
        <v>3</v>
      </c>
      <c r="B331" s="1">
        <v>42466</v>
      </c>
      <c r="C331" s="2">
        <f t="shared" si="15"/>
        <v>2016</v>
      </c>
      <c r="D331">
        <f t="shared" si="16"/>
        <v>4</v>
      </c>
      <c r="E331" t="str">
        <f t="shared" si="17"/>
        <v>20164</v>
      </c>
      <c r="F331">
        <v>66.468001999999998</v>
      </c>
      <c r="G331">
        <f>VLOOKUP(B331,'[4]CL=F'!$A$2:$G$1765,6,0)</f>
        <v>37.75</v>
      </c>
      <c r="H331">
        <f>VLOOKUP(E331,[1]Sheet1!$D$2:$G$71,2,0)</f>
        <v>69963.649999999994</v>
      </c>
      <c r="I331">
        <f>VLOOKUP(B331,[2]Sheet1!$B$2:$F$1439,3,0)</f>
        <v>7.46</v>
      </c>
      <c r="J331">
        <f>VLOOKUP(E331,[3]Sheet1!$D$2:$E$188,2,0)</f>
        <v>1.1200000000000001</v>
      </c>
      <c r="K331">
        <f>VLOOKUP(B331,'[5]LBMA-GOLD'!$A$2:$G$1470,3,0)</f>
        <v>1221.4000000000001</v>
      </c>
    </row>
    <row r="332" spans="1:11" x14ac:dyDescent="0.8">
      <c r="A332" t="s">
        <v>3</v>
      </c>
      <c r="B332" s="1">
        <v>42467</v>
      </c>
      <c r="C332" s="2">
        <f t="shared" si="15"/>
        <v>2016</v>
      </c>
      <c r="D332">
        <f t="shared" si="16"/>
        <v>4</v>
      </c>
      <c r="E332" t="str">
        <f t="shared" si="17"/>
        <v>20164</v>
      </c>
      <c r="F332">
        <v>66.532996999999995</v>
      </c>
      <c r="G332">
        <f>VLOOKUP(B332,'[4]CL=F'!$A$2:$G$1765,6,0)</f>
        <v>37.259998000000003</v>
      </c>
      <c r="H332">
        <f>VLOOKUP(E332,[1]Sheet1!$D$2:$G$71,2,0)</f>
        <v>69963.649999999994</v>
      </c>
      <c r="I332">
        <f>VLOOKUP(B332,[2]Sheet1!$B$2:$F$1439,3,0)</f>
        <v>7.4470000000000001</v>
      </c>
      <c r="J332">
        <f>VLOOKUP(E332,[3]Sheet1!$D$2:$E$188,2,0)</f>
        <v>1.1200000000000001</v>
      </c>
      <c r="K332">
        <f>VLOOKUP(B332,'[5]LBMA-GOLD'!$A$2:$G$1470,3,0)</f>
        <v>1242.0999999999999</v>
      </c>
    </row>
    <row r="333" spans="1:11" x14ac:dyDescent="0.8">
      <c r="A333" t="s">
        <v>3</v>
      </c>
      <c r="B333" s="1">
        <v>42468</v>
      </c>
      <c r="C333" s="2">
        <f t="shared" si="15"/>
        <v>2016</v>
      </c>
      <c r="D333">
        <f t="shared" si="16"/>
        <v>4</v>
      </c>
      <c r="E333" t="str">
        <f t="shared" si="17"/>
        <v>20164</v>
      </c>
      <c r="F333">
        <v>66.778998999999999</v>
      </c>
      <c r="G333">
        <f>VLOOKUP(B333,'[4]CL=F'!$A$2:$G$1765,6,0)</f>
        <v>39.720001000000003</v>
      </c>
      <c r="H333">
        <f>VLOOKUP(E333,[1]Sheet1!$D$2:$G$71,2,0)</f>
        <v>69963.649999999994</v>
      </c>
      <c r="I333" t="e">
        <f>VLOOKUP(B333,[2]Sheet1!$B$2:$F$1439,3,0)</f>
        <v>#N/A</v>
      </c>
      <c r="J333">
        <f>VLOOKUP(E333,[3]Sheet1!$D$2:$E$188,2,0)</f>
        <v>1.1200000000000001</v>
      </c>
      <c r="K333">
        <f>VLOOKUP(B333,'[5]LBMA-GOLD'!$A$2:$G$1470,3,0)</f>
        <v>1239.5</v>
      </c>
    </row>
    <row r="334" spans="1:11" x14ac:dyDescent="0.8">
      <c r="A334" t="s">
        <v>3</v>
      </c>
      <c r="B334" s="1">
        <v>42471</v>
      </c>
      <c r="C334" s="2">
        <f t="shared" si="15"/>
        <v>2016</v>
      </c>
      <c r="D334">
        <f t="shared" si="16"/>
        <v>4</v>
      </c>
      <c r="E334" t="str">
        <f t="shared" si="17"/>
        <v>20164</v>
      </c>
      <c r="F334">
        <v>66.543998999999999</v>
      </c>
      <c r="G334">
        <f>VLOOKUP(B334,'[4]CL=F'!$A$2:$G$1765,6,0)</f>
        <v>40.360000999999997</v>
      </c>
      <c r="H334">
        <f>VLOOKUP(E334,[1]Sheet1!$D$2:$G$71,2,0)</f>
        <v>69963.649999999994</v>
      </c>
      <c r="I334">
        <f>VLOOKUP(B334,[2]Sheet1!$B$2:$F$1439,3,0)</f>
        <v>7.415</v>
      </c>
      <c r="J334">
        <f>VLOOKUP(E334,[3]Sheet1!$D$2:$E$188,2,0)</f>
        <v>1.1200000000000001</v>
      </c>
      <c r="K334">
        <f>VLOOKUP(B334,'[5]LBMA-GOLD'!$A$2:$G$1470,3,0)</f>
        <v>1254.75</v>
      </c>
    </row>
    <row r="335" spans="1:11" x14ac:dyDescent="0.8">
      <c r="A335" t="s">
        <v>3</v>
      </c>
      <c r="B335" s="1">
        <v>42472</v>
      </c>
      <c r="C335" s="2">
        <f t="shared" si="15"/>
        <v>2016</v>
      </c>
      <c r="D335">
        <f t="shared" si="16"/>
        <v>4</v>
      </c>
      <c r="E335" t="str">
        <f t="shared" si="17"/>
        <v>20164</v>
      </c>
      <c r="F335">
        <v>66.290001000000004</v>
      </c>
      <c r="G335">
        <f>VLOOKUP(B335,'[4]CL=F'!$A$2:$G$1765,6,0)</f>
        <v>42.169998</v>
      </c>
      <c r="H335">
        <f>VLOOKUP(E335,[1]Sheet1!$D$2:$G$71,2,0)</f>
        <v>69963.649999999994</v>
      </c>
      <c r="I335">
        <f>VLOOKUP(B335,[2]Sheet1!$B$2:$F$1439,3,0)</f>
        <v>7.4169999999999998</v>
      </c>
      <c r="J335">
        <f>VLOOKUP(E335,[3]Sheet1!$D$2:$E$188,2,0)</f>
        <v>1.1200000000000001</v>
      </c>
      <c r="K335">
        <f>VLOOKUP(B335,'[5]LBMA-GOLD'!$A$2:$G$1470,3,0)</f>
        <v>1254.5999999999999</v>
      </c>
    </row>
    <row r="336" spans="1:11" x14ac:dyDescent="0.8">
      <c r="A336" t="s">
        <v>3</v>
      </c>
      <c r="B336" s="1">
        <v>42473</v>
      </c>
      <c r="C336" s="2">
        <f t="shared" si="15"/>
        <v>2016</v>
      </c>
      <c r="D336">
        <f t="shared" si="16"/>
        <v>4</v>
      </c>
      <c r="E336" t="str">
        <f t="shared" si="17"/>
        <v>20164</v>
      </c>
      <c r="F336">
        <v>66.315002000000007</v>
      </c>
      <c r="G336">
        <f>VLOOKUP(B336,'[4]CL=F'!$A$2:$G$1765,6,0)</f>
        <v>41.759998000000003</v>
      </c>
      <c r="H336">
        <f>VLOOKUP(E336,[1]Sheet1!$D$2:$G$71,2,0)</f>
        <v>69963.649999999994</v>
      </c>
      <c r="I336">
        <f>VLOOKUP(B336,[2]Sheet1!$B$2:$F$1439,3,0)</f>
        <v>7.4349999999999996</v>
      </c>
      <c r="J336">
        <f>VLOOKUP(E336,[3]Sheet1!$D$2:$E$188,2,0)</f>
        <v>1.1200000000000001</v>
      </c>
      <c r="K336">
        <f>VLOOKUP(B336,'[5]LBMA-GOLD'!$A$2:$G$1470,3,0)</f>
        <v>1245.75</v>
      </c>
    </row>
    <row r="337" spans="1:11" x14ac:dyDescent="0.8">
      <c r="A337" t="s">
        <v>3</v>
      </c>
      <c r="B337" s="1">
        <v>42474</v>
      </c>
      <c r="C337" s="2">
        <f t="shared" si="15"/>
        <v>2016</v>
      </c>
      <c r="D337">
        <f t="shared" si="16"/>
        <v>4</v>
      </c>
      <c r="E337" t="str">
        <f t="shared" si="17"/>
        <v>20164</v>
      </c>
      <c r="F337">
        <v>66.525002000000001</v>
      </c>
      <c r="G337">
        <f>VLOOKUP(B337,'[4]CL=F'!$A$2:$G$1765,6,0)</f>
        <v>41.5</v>
      </c>
      <c r="H337">
        <f>VLOOKUP(E337,[1]Sheet1!$D$2:$G$71,2,0)</f>
        <v>69963.649999999994</v>
      </c>
      <c r="I337" t="e">
        <f>VLOOKUP(B337,[2]Sheet1!$B$2:$F$1439,3,0)</f>
        <v>#N/A</v>
      </c>
      <c r="J337">
        <f>VLOOKUP(E337,[3]Sheet1!$D$2:$E$188,2,0)</f>
        <v>1.1200000000000001</v>
      </c>
      <c r="K337">
        <f>VLOOKUP(B337,'[5]LBMA-GOLD'!$A$2:$G$1470,3,0)</f>
        <v>1233.8499999999999</v>
      </c>
    </row>
    <row r="338" spans="1:11" x14ac:dyDescent="0.8">
      <c r="A338" t="s">
        <v>3</v>
      </c>
      <c r="B338" s="1">
        <v>42475</v>
      </c>
      <c r="C338" s="2">
        <f t="shared" si="15"/>
        <v>2016</v>
      </c>
      <c r="D338">
        <f t="shared" si="16"/>
        <v>4</v>
      </c>
      <c r="E338" t="str">
        <f t="shared" si="17"/>
        <v>20164</v>
      </c>
      <c r="F338">
        <v>66.637000999999998</v>
      </c>
      <c r="G338">
        <f>VLOOKUP(B338,'[4]CL=F'!$A$2:$G$1765,6,0)</f>
        <v>40.360000999999997</v>
      </c>
      <c r="H338">
        <f>VLOOKUP(E338,[1]Sheet1!$D$2:$G$71,2,0)</f>
        <v>69963.649999999994</v>
      </c>
      <c r="I338" t="e">
        <f>VLOOKUP(B338,[2]Sheet1!$B$2:$F$1439,3,0)</f>
        <v>#N/A</v>
      </c>
      <c r="J338">
        <f>VLOOKUP(E338,[3]Sheet1!$D$2:$E$188,2,0)</f>
        <v>1.1200000000000001</v>
      </c>
      <c r="K338">
        <f>VLOOKUP(B338,'[5]LBMA-GOLD'!$A$2:$G$1470,3,0)</f>
        <v>1227.0999999999999</v>
      </c>
    </row>
    <row r="339" spans="1:11" x14ac:dyDescent="0.8">
      <c r="A339" t="s">
        <v>3</v>
      </c>
      <c r="B339" s="1">
        <v>42478</v>
      </c>
      <c r="C339" s="2">
        <f t="shared" si="15"/>
        <v>2016</v>
      </c>
      <c r="D339">
        <f t="shared" si="16"/>
        <v>4</v>
      </c>
      <c r="E339" t="str">
        <f t="shared" si="17"/>
        <v>20164</v>
      </c>
      <c r="F339">
        <v>66.653000000000006</v>
      </c>
      <c r="G339">
        <f>VLOOKUP(B339,'[4]CL=F'!$A$2:$G$1765,6,0)</f>
        <v>39.779998999999997</v>
      </c>
      <c r="H339">
        <f>VLOOKUP(E339,[1]Sheet1!$D$2:$G$71,2,0)</f>
        <v>69963.649999999994</v>
      </c>
      <c r="I339">
        <f>VLOOKUP(B339,[2]Sheet1!$B$2:$F$1439,3,0)</f>
        <v>7.4169999999999998</v>
      </c>
      <c r="J339">
        <f>VLOOKUP(E339,[3]Sheet1!$D$2:$E$188,2,0)</f>
        <v>1.1200000000000001</v>
      </c>
      <c r="K339">
        <f>VLOOKUP(B339,'[5]LBMA-GOLD'!$A$2:$G$1470,3,0)</f>
        <v>1234.3</v>
      </c>
    </row>
    <row r="340" spans="1:11" x14ac:dyDescent="0.8">
      <c r="A340" t="s">
        <v>3</v>
      </c>
      <c r="B340" s="1">
        <v>42479</v>
      </c>
      <c r="C340" s="2">
        <f t="shared" si="15"/>
        <v>2016</v>
      </c>
      <c r="D340">
        <f t="shared" si="16"/>
        <v>4</v>
      </c>
      <c r="E340" t="str">
        <f t="shared" si="17"/>
        <v>20164</v>
      </c>
      <c r="F340">
        <v>66.408996999999999</v>
      </c>
      <c r="G340">
        <f>VLOOKUP(B340,'[4]CL=F'!$A$2:$G$1765,6,0)</f>
        <v>41.080002</v>
      </c>
      <c r="H340">
        <f>VLOOKUP(E340,[1]Sheet1!$D$2:$G$71,2,0)</f>
        <v>69963.649999999994</v>
      </c>
      <c r="I340" t="e">
        <f>VLOOKUP(B340,[2]Sheet1!$B$2:$F$1439,3,0)</f>
        <v>#N/A</v>
      </c>
      <c r="J340">
        <f>VLOOKUP(E340,[3]Sheet1!$D$2:$E$188,2,0)</f>
        <v>1.1200000000000001</v>
      </c>
      <c r="K340">
        <f>VLOOKUP(B340,'[5]LBMA-GOLD'!$A$2:$G$1470,3,0)</f>
        <v>1255.4000000000001</v>
      </c>
    </row>
    <row r="341" spans="1:11" x14ac:dyDescent="0.8">
      <c r="A341" t="s">
        <v>3</v>
      </c>
      <c r="B341" s="1">
        <v>42480</v>
      </c>
      <c r="C341" s="2">
        <f t="shared" si="15"/>
        <v>2016</v>
      </c>
      <c r="D341">
        <f t="shared" si="16"/>
        <v>4</v>
      </c>
      <c r="E341" t="str">
        <f t="shared" si="17"/>
        <v>20164</v>
      </c>
      <c r="F341">
        <v>66.221999999999994</v>
      </c>
      <c r="G341">
        <f>VLOOKUP(B341,'[4]CL=F'!$A$2:$G$1765,6,0)</f>
        <v>42.630001</v>
      </c>
      <c r="H341">
        <f>VLOOKUP(E341,[1]Sheet1!$D$2:$G$71,2,0)</f>
        <v>69963.649999999994</v>
      </c>
      <c r="I341">
        <f>VLOOKUP(B341,[2]Sheet1!$B$2:$F$1439,3,0)</f>
        <v>7.4370000000000003</v>
      </c>
      <c r="J341">
        <f>VLOOKUP(E341,[3]Sheet1!$D$2:$E$188,2,0)</f>
        <v>1.1200000000000001</v>
      </c>
      <c r="K341">
        <f>VLOOKUP(B341,'[5]LBMA-GOLD'!$A$2:$G$1470,3,0)</f>
        <v>1252</v>
      </c>
    </row>
    <row r="342" spans="1:11" x14ac:dyDescent="0.8">
      <c r="A342" t="s">
        <v>3</v>
      </c>
      <c r="B342" s="1">
        <v>42481</v>
      </c>
      <c r="C342" s="2">
        <f t="shared" si="15"/>
        <v>2016</v>
      </c>
      <c r="D342">
        <f t="shared" si="16"/>
        <v>4</v>
      </c>
      <c r="E342" t="str">
        <f t="shared" si="17"/>
        <v>20164</v>
      </c>
      <c r="F342">
        <v>66.204002000000003</v>
      </c>
      <c r="G342">
        <f>VLOOKUP(B342,'[4]CL=F'!$A$2:$G$1765,6,0)</f>
        <v>43.18</v>
      </c>
      <c r="H342">
        <f>VLOOKUP(E342,[1]Sheet1!$D$2:$G$71,2,0)</f>
        <v>69963.649999999994</v>
      </c>
      <c r="I342">
        <f>VLOOKUP(B342,[2]Sheet1!$B$2:$F$1439,3,0)</f>
        <v>7.4729999999999999</v>
      </c>
      <c r="J342">
        <f>VLOOKUP(E342,[3]Sheet1!$D$2:$E$188,2,0)</f>
        <v>1.1200000000000001</v>
      </c>
      <c r="K342">
        <f>VLOOKUP(B342,'[5]LBMA-GOLD'!$A$2:$G$1470,3,0)</f>
        <v>1249.25</v>
      </c>
    </row>
    <row r="343" spans="1:11" x14ac:dyDescent="0.8">
      <c r="A343" t="s">
        <v>3</v>
      </c>
      <c r="B343" s="1">
        <v>42482</v>
      </c>
      <c r="C343" s="2">
        <f t="shared" si="15"/>
        <v>2016</v>
      </c>
      <c r="D343">
        <f t="shared" si="16"/>
        <v>4</v>
      </c>
      <c r="E343" t="str">
        <f t="shared" si="17"/>
        <v>20164</v>
      </c>
      <c r="F343">
        <v>66.512000999999998</v>
      </c>
      <c r="G343">
        <f>VLOOKUP(B343,'[4]CL=F'!$A$2:$G$1765,6,0)</f>
        <v>43.73</v>
      </c>
      <c r="H343">
        <f>VLOOKUP(E343,[1]Sheet1!$D$2:$G$71,2,0)</f>
        <v>69963.649999999994</v>
      </c>
      <c r="I343">
        <f>VLOOKUP(B343,[2]Sheet1!$B$2:$F$1439,3,0)</f>
        <v>7.4560000000000004</v>
      </c>
      <c r="J343">
        <f>VLOOKUP(E343,[3]Sheet1!$D$2:$E$188,2,0)</f>
        <v>1.1200000000000001</v>
      </c>
      <c r="K343">
        <f>VLOOKUP(B343,'[5]LBMA-GOLD'!$A$2:$G$1470,3,0)</f>
        <v>1243.25</v>
      </c>
    </row>
    <row r="344" spans="1:11" x14ac:dyDescent="0.8">
      <c r="A344" t="s">
        <v>3</v>
      </c>
      <c r="B344" s="1">
        <v>42485</v>
      </c>
      <c r="C344" s="2">
        <f t="shared" si="15"/>
        <v>2016</v>
      </c>
      <c r="D344">
        <f t="shared" si="16"/>
        <v>4</v>
      </c>
      <c r="E344" t="str">
        <f t="shared" si="17"/>
        <v>20164</v>
      </c>
      <c r="F344">
        <v>66.653000000000006</v>
      </c>
      <c r="G344">
        <f>VLOOKUP(B344,'[4]CL=F'!$A$2:$G$1765,6,0)</f>
        <v>42.639999000000003</v>
      </c>
      <c r="H344">
        <f>VLOOKUP(E344,[1]Sheet1!$D$2:$G$71,2,0)</f>
        <v>69963.649999999994</v>
      </c>
      <c r="I344">
        <f>VLOOKUP(B344,[2]Sheet1!$B$2:$F$1439,3,0)</f>
        <v>7.47</v>
      </c>
      <c r="J344">
        <f>VLOOKUP(E344,[3]Sheet1!$D$2:$E$188,2,0)</f>
        <v>1.1200000000000001</v>
      </c>
      <c r="K344">
        <f>VLOOKUP(B344,'[5]LBMA-GOLD'!$A$2:$G$1470,3,0)</f>
        <v>1238.9000000000001</v>
      </c>
    </row>
    <row r="345" spans="1:11" x14ac:dyDescent="0.8">
      <c r="A345" t="s">
        <v>3</v>
      </c>
      <c r="B345" s="1">
        <v>42486</v>
      </c>
      <c r="C345" s="2">
        <f t="shared" si="15"/>
        <v>2016</v>
      </c>
      <c r="D345">
        <f t="shared" si="16"/>
        <v>4</v>
      </c>
      <c r="E345" t="str">
        <f t="shared" si="17"/>
        <v>20164</v>
      </c>
      <c r="F345">
        <v>66.705001999999993</v>
      </c>
      <c r="G345">
        <f>VLOOKUP(B345,'[4]CL=F'!$A$2:$G$1765,6,0)</f>
        <v>44.040000999999997</v>
      </c>
      <c r="H345">
        <f>VLOOKUP(E345,[1]Sheet1!$D$2:$G$71,2,0)</f>
        <v>69963.649999999994</v>
      </c>
      <c r="I345">
        <f>VLOOKUP(B345,[2]Sheet1!$B$2:$F$1439,3,0)</f>
        <v>7.4690000000000003</v>
      </c>
      <c r="J345">
        <f>VLOOKUP(E345,[3]Sheet1!$D$2:$E$188,2,0)</f>
        <v>1.1200000000000001</v>
      </c>
      <c r="K345">
        <f>VLOOKUP(B345,'[5]LBMA-GOLD'!$A$2:$G$1470,3,0)</f>
        <v>1241.7</v>
      </c>
    </row>
    <row r="346" spans="1:11" x14ac:dyDescent="0.8">
      <c r="A346" t="s">
        <v>3</v>
      </c>
      <c r="B346" s="1">
        <v>42487</v>
      </c>
      <c r="C346" s="2">
        <f t="shared" si="15"/>
        <v>2016</v>
      </c>
      <c r="D346">
        <f t="shared" si="16"/>
        <v>4</v>
      </c>
      <c r="E346" t="str">
        <f t="shared" si="17"/>
        <v>20164</v>
      </c>
      <c r="F346">
        <v>66.457001000000005</v>
      </c>
      <c r="G346">
        <f>VLOOKUP(B346,'[4]CL=F'!$A$2:$G$1765,6,0)</f>
        <v>45.330002</v>
      </c>
      <c r="H346">
        <f>VLOOKUP(E346,[1]Sheet1!$D$2:$G$71,2,0)</f>
        <v>69963.649999999994</v>
      </c>
      <c r="I346">
        <f>VLOOKUP(B346,[2]Sheet1!$B$2:$F$1439,3,0)</f>
        <v>7.46</v>
      </c>
      <c r="J346">
        <f>VLOOKUP(E346,[3]Sheet1!$D$2:$E$188,2,0)</f>
        <v>1.1200000000000001</v>
      </c>
      <c r="K346">
        <f>VLOOKUP(B346,'[5]LBMA-GOLD'!$A$2:$G$1470,3,0)</f>
        <v>1247.4000000000001</v>
      </c>
    </row>
    <row r="347" spans="1:11" x14ac:dyDescent="0.8">
      <c r="A347" t="s">
        <v>3</v>
      </c>
      <c r="B347" s="1">
        <v>42488</v>
      </c>
      <c r="C347" s="2">
        <f t="shared" si="15"/>
        <v>2016</v>
      </c>
      <c r="D347">
        <f t="shared" si="16"/>
        <v>4</v>
      </c>
      <c r="E347" t="str">
        <f t="shared" si="17"/>
        <v>20164</v>
      </c>
      <c r="F347">
        <v>66.355002999999996</v>
      </c>
      <c r="G347">
        <f>VLOOKUP(B347,'[4]CL=F'!$A$2:$G$1765,6,0)</f>
        <v>46.029998999999997</v>
      </c>
      <c r="H347">
        <f>VLOOKUP(E347,[1]Sheet1!$D$2:$G$71,2,0)</f>
        <v>69963.649999999994</v>
      </c>
      <c r="I347">
        <f>VLOOKUP(B347,[2]Sheet1!$B$2:$F$1439,3,0)</f>
        <v>7.4429999999999996</v>
      </c>
      <c r="J347">
        <f>VLOOKUP(E347,[3]Sheet1!$D$2:$E$188,2,0)</f>
        <v>1.1200000000000001</v>
      </c>
      <c r="K347">
        <f>VLOOKUP(B347,'[5]LBMA-GOLD'!$A$2:$G$1470,3,0)</f>
        <v>1256</v>
      </c>
    </row>
    <row r="348" spans="1:11" x14ac:dyDescent="0.8">
      <c r="A348" t="s">
        <v>3</v>
      </c>
      <c r="B348" s="1">
        <v>42489</v>
      </c>
      <c r="C348" s="2">
        <f t="shared" si="15"/>
        <v>2016</v>
      </c>
      <c r="D348">
        <f t="shared" si="16"/>
        <v>4</v>
      </c>
      <c r="E348" t="str">
        <f t="shared" si="17"/>
        <v>20164</v>
      </c>
      <c r="F348">
        <v>66.438004000000006</v>
      </c>
      <c r="G348">
        <f>VLOOKUP(B348,'[4]CL=F'!$A$2:$G$1765,6,0)</f>
        <v>45.919998</v>
      </c>
      <c r="H348">
        <f>VLOOKUP(E348,[1]Sheet1!$D$2:$G$71,2,0)</f>
        <v>69963.649999999994</v>
      </c>
      <c r="I348">
        <f>VLOOKUP(B348,[2]Sheet1!$B$2:$F$1439,3,0)</f>
        <v>7.4349999999999996</v>
      </c>
      <c r="J348">
        <f>VLOOKUP(E348,[3]Sheet1!$D$2:$E$188,2,0)</f>
        <v>1.1200000000000001</v>
      </c>
      <c r="K348">
        <f>VLOOKUP(B348,'[5]LBMA-GOLD'!$A$2:$G$1470,3,0)</f>
        <v>1285.6500000000001</v>
      </c>
    </row>
    <row r="349" spans="1:11" x14ac:dyDescent="0.8">
      <c r="A349" t="s">
        <v>3</v>
      </c>
      <c r="B349" s="1">
        <v>42492</v>
      </c>
      <c r="C349" s="2">
        <f t="shared" si="15"/>
        <v>2016</v>
      </c>
      <c r="D349">
        <f t="shared" si="16"/>
        <v>5</v>
      </c>
      <c r="E349" t="str">
        <f t="shared" si="17"/>
        <v>20165</v>
      </c>
      <c r="F349">
        <v>66.417998999999995</v>
      </c>
      <c r="G349">
        <f>VLOOKUP(B349,'[4]CL=F'!$A$2:$G$1765,6,0)</f>
        <v>44.779998999999997</v>
      </c>
      <c r="H349">
        <f>VLOOKUP(E349,[1]Sheet1!$D$2:$G$71,2,0)</f>
        <v>97116.2</v>
      </c>
      <c r="I349">
        <f>VLOOKUP(B349,[2]Sheet1!$B$2:$F$1439,3,0)</f>
        <v>7.4390000000000001</v>
      </c>
      <c r="J349">
        <f>VLOOKUP(E349,[3]Sheet1!$D$2:$E$188,2,0)</f>
        <v>1.48</v>
      </c>
      <c r="K349" t="e">
        <f>VLOOKUP(B349,'[5]LBMA-GOLD'!$A$2:$G$1470,3,0)</f>
        <v>#N/A</v>
      </c>
    </row>
    <row r="350" spans="1:11" x14ac:dyDescent="0.8">
      <c r="A350" t="s">
        <v>3</v>
      </c>
      <c r="B350" s="1">
        <v>42493</v>
      </c>
      <c r="C350" s="2">
        <f t="shared" si="15"/>
        <v>2016</v>
      </c>
      <c r="D350">
        <f t="shared" si="16"/>
        <v>5</v>
      </c>
      <c r="E350" t="str">
        <f t="shared" si="17"/>
        <v>20165</v>
      </c>
      <c r="F350">
        <v>66.371002000000004</v>
      </c>
      <c r="G350">
        <f>VLOOKUP(B350,'[4]CL=F'!$A$2:$G$1765,6,0)</f>
        <v>43.650002000000001</v>
      </c>
      <c r="H350">
        <f>VLOOKUP(E350,[1]Sheet1!$D$2:$G$71,2,0)</f>
        <v>97116.2</v>
      </c>
      <c r="I350">
        <f>VLOOKUP(B350,[2]Sheet1!$B$2:$F$1439,3,0)</f>
        <v>7.4420000000000002</v>
      </c>
      <c r="J350">
        <f>VLOOKUP(E350,[3]Sheet1!$D$2:$E$188,2,0)</f>
        <v>1.48</v>
      </c>
      <c r="K350">
        <f>VLOOKUP(B350,'[5]LBMA-GOLD'!$A$2:$G$1470,3,0)</f>
        <v>1294</v>
      </c>
    </row>
    <row r="351" spans="1:11" x14ac:dyDescent="0.8">
      <c r="A351" t="s">
        <v>3</v>
      </c>
      <c r="B351" s="1">
        <v>42494</v>
      </c>
      <c r="C351" s="2">
        <f t="shared" si="15"/>
        <v>2016</v>
      </c>
      <c r="D351">
        <f t="shared" si="16"/>
        <v>5</v>
      </c>
      <c r="E351" t="str">
        <f t="shared" si="17"/>
        <v>20165</v>
      </c>
      <c r="F351">
        <v>66.592003000000005</v>
      </c>
      <c r="G351">
        <f>VLOOKUP(B351,'[4]CL=F'!$A$2:$G$1765,6,0)</f>
        <v>43.779998999999997</v>
      </c>
      <c r="H351">
        <f>VLOOKUP(E351,[1]Sheet1!$D$2:$G$71,2,0)</f>
        <v>97116.2</v>
      </c>
      <c r="I351">
        <f>VLOOKUP(B351,[2]Sheet1!$B$2:$F$1439,3,0)</f>
        <v>7.4320000000000004</v>
      </c>
      <c r="J351">
        <f>VLOOKUP(E351,[3]Sheet1!$D$2:$E$188,2,0)</f>
        <v>1.48</v>
      </c>
      <c r="K351">
        <f>VLOOKUP(B351,'[5]LBMA-GOLD'!$A$2:$G$1470,3,0)</f>
        <v>1283</v>
      </c>
    </row>
    <row r="352" spans="1:11" x14ac:dyDescent="0.8">
      <c r="A352" t="s">
        <v>3</v>
      </c>
      <c r="B352" s="1">
        <v>42495</v>
      </c>
      <c r="C352" s="2">
        <f t="shared" si="15"/>
        <v>2016</v>
      </c>
      <c r="D352">
        <f t="shared" si="16"/>
        <v>5</v>
      </c>
      <c r="E352" t="str">
        <f t="shared" si="17"/>
        <v>20165</v>
      </c>
      <c r="F352">
        <v>66.620002999999997</v>
      </c>
      <c r="G352">
        <f>VLOOKUP(B352,'[4]CL=F'!$A$2:$G$1765,6,0)</f>
        <v>44.32</v>
      </c>
      <c r="H352">
        <f>VLOOKUP(E352,[1]Sheet1!$D$2:$G$71,2,0)</f>
        <v>97116.2</v>
      </c>
      <c r="I352">
        <f>VLOOKUP(B352,[2]Sheet1!$B$2:$F$1439,3,0)</f>
        <v>7.4349999999999996</v>
      </c>
      <c r="J352">
        <f>VLOOKUP(E352,[3]Sheet1!$D$2:$E$188,2,0)</f>
        <v>1.48</v>
      </c>
      <c r="K352">
        <f>VLOOKUP(B352,'[5]LBMA-GOLD'!$A$2:$G$1470,3,0)</f>
        <v>1280.25</v>
      </c>
    </row>
    <row r="353" spans="1:11" x14ac:dyDescent="0.8">
      <c r="A353" t="s">
        <v>3</v>
      </c>
      <c r="B353" s="1">
        <v>42496</v>
      </c>
      <c r="C353" s="2">
        <f t="shared" si="15"/>
        <v>2016</v>
      </c>
      <c r="D353">
        <f t="shared" si="16"/>
        <v>5</v>
      </c>
      <c r="E353" t="str">
        <f t="shared" si="17"/>
        <v>20165</v>
      </c>
      <c r="F353">
        <v>66.601996999999997</v>
      </c>
      <c r="G353">
        <f>VLOOKUP(B353,'[4]CL=F'!$A$2:$G$1765,6,0)</f>
        <v>44.66</v>
      </c>
      <c r="H353">
        <f>VLOOKUP(E353,[1]Sheet1!$D$2:$G$71,2,0)</f>
        <v>97116.2</v>
      </c>
      <c r="I353">
        <f>VLOOKUP(B353,[2]Sheet1!$B$2:$F$1439,3,0)</f>
        <v>7.4349999999999996</v>
      </c>
      <c r="J353">
        <f>VLOOKUP(E353,[3]Sheet1!$D$2:$E$188,2,0)</f>
        <v>1.48</v>
      </c>
      <c r="K353">
        <f>VLOOKUP(B353,'[5]LBMA-GOLD'!$A$2:$G$1470,3,0)</f>
        <v>1289</v>
      </c>
    </row>
    <row r="354" spans="1:11" x14ac:dyDescent="0.8">
      <c r="A354" t="s">
        <v>3</v>
      </c>
      <c r="B354" s="1">
        <v>42499</v>
      </c>
      <c r="C354" s="2">
        <f t="shared" si="15"/>
        <v>2016</v>
      </c>
      <c r="D354">
        <f t="shared" si="16"/>
        <v>5</v>
      </c>
      <c r="E354" t="str">
        <f t="shared" si="17"/>
        <v>20165</v>
      </c>
      <c r="F354">
        <v>66.594002000000003</v>
      </c>
      <c r="G354">
        <f>VLOOKUP(B354,'[4]CL=F'!$A$2:$G$1765,6,0)</f>
        <v>43.439999</v>
      </c>
      <c r="H354">
        <f>VLOOKUP(E354,[1]Sheet1!$D$2:$G$71,2,0)</f>
        <v>97116.2</v>
      </c>
      <c r="I354">
        <f>VLOOKUP(B354,[2]Sheet1!$B$2:$F$1439,3,0)</f>
        <v>7.4249999999999998</v>
      </c>
      <c r="J354">
        <f>VLOOKUP(E354,[3]Sheet1!$D$2:$E$188,2,0)</f>
        <v>1.48</v>
      </c>
      <c r="K354">
        <f>VLOOKUP(B354,'[5]LBMA-GOLD'!$A$2:$G$1470,3,0)</f>
        <v>1265.25</v>
      </c>
    </row>
    <row r="355" spans="1:11" x14ac:dyDescent="0.8">
      <c r="A355" t="s">
        <v>3</v>
      </c>
      <c r="B355" s="1">
        <v>42500</v>
      </c>
      <c r="C355" s="2">
        <f t="shared" si="15"/>
        <v>2016</v>
      </c>
      <c r="D355">
        <f t="shared" si="16"/>
        <v>5</v>
      </c>
      <c r="E355" t="str">
        <f t="shared" si="17"/>
        <v>20165</v>
      </c>
      <c r="F355">
        <v>66.721001000000001</v>
      </c>
      <c r="G355">
        <f>VLOOKUP(B355,'[4]CL=F'!$A$2:$G$1765,6,0)</f>
        <v>44.66</v>
      </c>
      <c r="H355">
        <f>VLOOKUP(E355,[1]Sheet1!$D$2:$G$71,2,0)</f>
        <v>97116.2</v>
      </c>
      <c r="I355">
        <f>VLOOKUP(B355,[2]Sheet1!$B$2:$F$1439,3,0)</f>
        <v>7.4279999999999999</v>
      </c>
      <c r="J355">
        <f>VLOOKUP(E355,[3]Sheet1!$D$2:$E$188,2,0)</f>
        <v>1.48</v>
      </c>
      <c r="K355">
        <f>VLOOKUP(B355,'[5]LBMA-GOLD'!$A$2:$G$1470,3,0)</f>
        <v>1262.8</v>
      </c>
    </row>
    <row r="356" spans="1:11" x14ac:dyDescent="0.8">
      <c r="A356" t="s">
        <v>3</v>
      </c>
      <c r="B356" s="1">
        <v>42501</v>
      </c>
      <c r="C356" s="2">
        <f t="shared" si="15"/>
        <v>2016</v>
      </c>
      <c r="D356">
        <f t="shared" si="16"/>
        <v>5</v>
      </c>
      <c r="E356" t="str">
        <f t="shared" si="17"/>
        <v>20165</v>
      </c>
      <c r="F356">
        <v>66.665999999999997</v>
      </c>
      <c r="G356">
        <f>VLOOKUP(B356,'[4]CL=F'!$A$2:$G$1765,6,0)</f>
        <v>46.23</v>
      </c>
      <c r="H356">
        <f>VLOOKUP(E356,[1]Sheet1!$D$2:$G$71,2,0)</f>
        <v>97116.2</v>
      </c>
      <c r="I356">
        <f>VLOOKUP(B356,[2]Sheet1!$B$2:$F$1439,3,0)</f>
        <v>7.4279999999999999</v>
      </c>
      <c r="J356">
        <f>VLOOKUP(E356,[3]Sheet1!$D$2:$E$188,2,0)</f>
        <v>1.48</v>
      </c>
      <c r="K356">
        <f>VLOOKUP(B356,'[5]LBMA-GOLD'!$A$2:$G$1470,3,0)</f>
        <v>1276.8499999999999</v>
      </c>
    </row>
    <row r="357" spans="1:11" x14ac:dyDescent="0.8">
      <c r="A357" t="s">
        <v>3</v>
      </c>
      <c r="B357" s="1">
        <v>42502</v>
      </c>
      <c r="C357" s="2">
        <f t="shared" si="15"/>
        <v>2016</v>
      </c>
      <c r="D357">
        <f t="shared" si="16"/>
        <v>5</v>
      </c>
      <c r="E357" t="str">
        <f t="shared" si="17"/>
        <v>20165</v>
      </c>
      <c r="F357">
        <v>66.591003000000001</v>
      </c>
      <c r="G357">
        <f>VLOOKUP(B357,'[4]CL=F'!$A$2:$G$1765,6,0)</f>
        <v>46.700001</v>
      </c>
      <c r="H357">
        <f>VLOOKUP(E357,[1]Sheet1!$D$2:$G$71,2,0)</f>
        <v>97116.2</v>
      </c>
      <c r="I357">
        <f>VLOOKUP(B357,[2]Sheet1!$B$2:$F$1439,3,0)</f>
        <v>7.4219999999999997</v>
      </c>
      <c r="J357">
        <f>VLOOKUP(E357,[3]Sheet1!$D$2:$E$188,2,0)</f>
        <v>1.48</v>
      </c>
      <c r="K357">
        <f>VLOOKUP(B357,'[5]LBMA-GOLD'!$A$2:$G$1470,3,0)</f>
        <v>1279.25</v>
      </c>
    </row>
    <row r="358" spans="1:11" x14ac:dyDescent="0.8">
      <c r="A358" t="s">
        <v>3</v>
      </c>
      <c r="B358" s="1">
        <v>42503</v>
      </c>
      <c r="C358" s="2">
        <f t="shared" si="15"/>
        <v>2016</v>
      </c>
      <c r="D358">
        <f t="shared" si="16"/>
        <v>5</v>
      </c>
      <c r="E358" t="str">
        <f t="shared" si="17"/>
        <v>20165</v>
      </c>
      <c r="F358">
        <v>66.750998999999993</v>
      </c>
      <c r="G358">
        <f>VLOOKUP(B358,'[4]CL=F'!$A$2:$G$1765,6,0)</f>
        <v>46.209999000000003</v>
      </c>
      <c r="H358">
        <f>VLOOKUP(E358,[1]Sheet1!$D$2:$G$71,2,0)</f>
        <v>97116.2</v>
      </c>
      <c r="I358">
        <f>VLOOKUP(B358,[2]Sheet1!$B$2:$F$1439,3,0)</f>
        <v>7.4480000000000004</v>
      </c>
      <c r="J358">
        <f>VLOOKUP(E358,[3]Sheet1!$D$2:$E$188,2,0)</f>
        <v>1.48</v>
      </c>
      <c r="K358">
        <f>VLOOKUP(B358,'[5]LBMA-GOLD'!$A$2:$G$1470,3,0)</f>
        <v>1265.9000000000001</v>
      </c>
    </row>
    <row r="359" spans="1:11" x14ac:dyDescent="0.8">
      <c r="A359" t="s">
        <v>3</v>
      </c>
      <c r="B359" s="1">
        <v>42506</v>
      </c>
      <c r="C359" s="2">
        <f t="shared" si="15"/>
        <v>2016</v>
      </c>
      <c r="D359">
        <f t="shared" si="16"/>
        <v>5</v>
      </c>
      <c r="E359" t="str">
        <f t="shared" si="17"/>
        <v>20165</v>
      </c>
      <c r="F359">
        <v>66.900002000000001</v>
      </c>
      <c r="G359">
        <f>VLOOKUP(B359,'[4]CL=F'!$A$2:$G$1765,6,0)</f>
        <v>47.720001000000003</v>
      </c>
      <c r="H359">
        <f>VLOOKUP(E359,[1]Sheet1!$D$2:$G$71,2,0)</f>
        <v>97116.2</v>
      </c>
      <c r="I359">
        <f>VLOOKUP(B359,[2]Sheet1!$B$2:$F$1439,3,0)</f>
        <v>7.452</v>
      </c>
      <c r="J359">
        <f>VLOOKUP(E359,[3]Sheet1!$D$2:$E$188,2,0)</f>
        <v>1.48</v>
      </c>
      <c r="K359">
        <f>VLOOKUP(B359,'[5]LBMA-GOLD'!$A$2:$G$1470,3,0)</f>
        <v>1285.75</v>
      </c>
    </row>
    <row r="360" spans="1:11" x14ac:dyDescent="0.8">
      <c r="A360" t="s">
        <v>3</v>
      </c>
      <c r="B360" s="1">
        <v>42507</v>
      </c>
      <c r="C360" s="2">
        <f t="shared" si="15"/>
        <v>2016</v>
      </c>
      <c r="D360">
        <f t="shared" si="16"/>
        <v>5</v>
      </c>
      <c r="E360" t="str">
        <f t="shared" si="17"/>
        <v>20165</v>
      </c>
      <c r="F360">
        <v>66.875</v>
      </c>
      <c r="G360">
        <f>VLOOKUP(B360,'[4]CL=F'!$A$2:$G$1765,6,0)</f>
        <v>48.310001</v>
      </c>
      <c r="H360">
        <f>VLOOKUP(E360,[1]Sheet1!$D$2:$G$71,2,0)</f>
        <v>97116.2</v>
      </c>
      <c r="I360">
        <f>VLOOKUP(B360,[2]Sheet1!$B$2:$F$1439,3,0)</f>
        <v>7.452</v>
      </c>
      <c r="J360">
        <f>VLOOKUP(E360,[3]Sheet1!$D$2:$E$188,2,0)</f>
        <v>1.48</v>
      </c>
      <c r="K360">
        <f>VLOOKUP(B360,'[5]LBMA-GOLD'!$A$2:$G$1470,3,0)</f>
        <v>1277</v>
      </c>
    </row>
    <row r="361" spans="1:11" x14ac:dyDescent="0.8">
      <c r="A361" t="s">
        <v>3</v>
      </c>
      <c r="B361" s="1">
        <v>42508</v>
      </c>
      <c r="C361" s="2">
        <f t="shared" si="15"/>
        <v>2016</v>
      </c>
      <c r="D361">
        <f t="shared" si="16"/>
        <v>5</v>
      </c>
      <c r="E361" t="str">
        <f t="shared" si="17"/>
        <v>20165</v>
      </c>
      <c r="F361">
        <v>66.867996000000005</v>
      </c>
      <c r="G361">
        <f>VLOOKUP(B361,'[4]CL=F'!$A$2:$G$1765,6,0)</f>
        <v>48.189999</v>
      </c>
      <c r="H361">
        <f>VLOOKUP(E361,[1]Sheet1!$D$2:$G$71,2,0)</f>
        <v>97116.2</v>
      </c>
      <c r="I361">
        <f>VLOOKUP(B361,[2]Sheet1!$B$2:$F$1439,3,0)</f>
        <v>7.4740000000000002</v>
      </c>
      <c r="J361">
        <f>VLOOKUP(E361,[3]Sheet1!$D$2:$E$188,2,0)</f>
        <v>1.48</v>
      </c>
      <c r="K361">
        <f>VLOOKUP(B361,'[5]LBMA-GOLD'!$A$2:$G$1470,3,0)</f>
        <v>1272.9000000000001</v>
      </c>
    </row>
    <row r="362" spans="1:11" x14ac:dyDescent="0.8">
      <c r="A362" t="s">
        <v>3</v>
      </c>
      <c r="B362" s="1">
        <v>42509</v>
      </c>
      <c r="C362" s="2">
        <f t="shared" si="15"/>
        <v>2016</v>
      </c>
      <c r="D362">
        <f t="shared" si="16"/>
        <v>5</v>
      </c>
      <c r="E362" t="str">
        <f t="shared" si="17"/>
        <v>20165</v>
      </c>
      <c r="F362">
        <v>67.160004000000001</v>
      </c>
      <c r="G362">
        <f>VLOOKUP(B362,'[4]CL=F'!$A$2:$G$1765,6,0)</f>
        <v>48.16</v>
      </c>
      <c r="H362">
        <f>VLOOKUP(E362,[1]Sheet1!$D$2:$G$71,2,0)</f>
        <v>97116.2</v>
      </c>
      <c r="I362">
        <f>VLOOKUP(B362,[2]Sheet1!$B$2:$F$1439,3,0)</f>
        <v>7.47</v>
      </c>
      <c r="J362">
        <f>VLOOKUP(E362,[3]Sheet1!$D$2:$E$188,2,0)</f>
        <v>1.48</v>
      </c>
      <c r="K362">
        <f>VLOOKUP(B362,'[5]LBMA-GOLD'!$A$2:$G$1470,3,0)</f>
        <v>1246.25</v>
      </c>
    </row>
    <row r="363" spans="1:11" x14ac:dyDescent="0.8">
      <c r="A363" t="s">
        <v>3</v>
      </c>
      <c r="B363" s="1">
        <v>42510</v>
      </c>
      <c r="C363" s="2">
        <f t="shared" si="15"/>
        <v>2016</v>
      </c>
      <c r="D363">
        <f t="shared" si="16"/>
        <v>5</v>
      </c>
      <c r="E363" t="str">
        <f t="shared" si="17"/>
        <v>20165</v>
      </c>
      <c r="F363">
        <v>67.476996999999997</v>
      </c>
      <c r="G363">
        <f>VLOOKUP(B363,'[4]CL=F'!$A$2:$G$1765,6,0)</f>
        <v>47.75</v>
      </c>
      <c r="H363">
        <f>VLOOKUP(E363,[1]Sheet1!$D$2:$G$71,2,0)</f>
        <v>97116.2</v>
      </c>
      <c r="I363">
        <f>VLOOKUP(B363,[2]Sheet1!$B$2:$F$1439,3,0)</f>
        <v>7.476</v>
      </c>
      <c r="J363">
        <f>VLOOKUP(E363,[3]Sheet1!$D$2:$E$188,2,0)</f>
        <v>1.48</v>
      </c>
      <c r="K363">
        <f>VLOOKUP(B363,'[5]LBMA-GOLD'!$A$2:$G$1470,3,0)</f>
        <v>1254.2</v>
      </c>
    </row>
    <row r="364" spans="1:11" x14ac:dyDescent="0.8">
      <c r="A364" t="s">
        <v>3</v>
      </c>
      <c r="B364" s="1">
        <v>42513</v>
      </c>
      <c r="C364" s="2">
        <f t="shared" si="15"/>
        <v>2016</v>
      </c>
      <c r="D364">
        <f t="shared" si="16"/>
        <v>5</v>
      </c>
      <c r="E364" t="str">
        <f t="shared" si="17"/>
        <v>20165</v>
      </c>
      <c r="F364">
        <v>67.422996999999995</v>
      </c>
      <c r="G364">
        <f>VLOOKUP(B364,'[4]CL=F'!$A$2:$G$1765,6,0)</f>
        <v>48.080002</v>
      </c>
      <c r="H364">
        <f>VLOOKUP(E364,[1]Sheet1!$D$2:$G$71,2,0)</f>
        <v>97116.2</v>
      </c>
      <c r="I364">
        <f>VLOOKUP(B364,[2]Sheet1!$B$2:$F$1439,3,0)</f>
        <v>7.4640000000000004</v>
      </c>
      <c r="J364">
        <f>VLOOKUP(E364,[3]Sheet1!$D$2:$E$188,2,0)</f>
        <v>1.48</v>
      </c>
      <c r="K364">
        <f>VLOOKUP(B364,'[5]LBMA-GOLD'!$A$2:$G$1470,3,0)</f>
        <v>1245.9000000000001</v>
      </c>
    </row>
    <row r="365" spans="1:11" x14ac:dyDescent="0.8">
      <c r="A365" t="s">
        <v>3</v>
      </c>
      <c r="B365" s="1">
        <v>42514</v>
      </c>
      <c r="C365" s="2">
        <f t="shared" si="15"/>
        <v>2016</v>
      </c>
      <c r="D365">
        <f t="shared" si="16"/>
        <v>5</v>
      </c>
      <c r="E365" t="str">
        <f t="shared" si="17"/>
        <v>20165</v>
      </c>
      <c r="F365">
        <v>67.447997999999998</v>
      </c>
      <c r="G365">
        <f>VLOOKUP(B365,'[4]CL=F'!$A$2:$G$1765,6,0)</f>
        <v>48.619999</v>
      </c>
      <c r="H365">
        <f>VLOOKUP(E365,[1]Sheet1!$D$2:$G$71,2,0)</f>
        <v>97116.2</v>
      </c>
      <c r="I365">
        <f>VLOOKUP(B365,[2]Sheet1!$B$2:$F$1439,3,0)</f>
        <v>7.4660000000000002</v>
      </c>
      <c r="J365">
        <f>VLOOKUP(E365,[3]Sheet1!$D$2:$E$188,2,0)</f>
        <v>1.48</v>
      </c>
      <c r="K365">
        <f>VLOOKUP(B365,'[5]LBMA-GOLD'!$A$2:$G$1470,3,0)</f>
        <v>1236.8499999999999</v>
      </c>
    </row>
    <row r="366" spans="1:11" x14ac:dyDescent="0.8">
      <c r="A366" t="s">
        <v>3</v>
      </c>
      <c r="B366" s="1">
        <v>42515</v>
      </c>
      <c r="C366" s="2">
        <f t="shared" si="15"/>
        <v>2016</v>
      </c>
      <c r="D366">
        <f t="shared" si="16"/>
        <v>5</v>
      </c>
      <c r="E366" t="str">
        <f t="shared" si="17"/>
        <v>20165</v>
      </c>
      <c r="F366">
        <v>67.651000999999994</v>
      </c>
      <c r="G366">
        <f>VLOOKUP(B366,'[4]CL=F'!$A$2:$G$1765,6,0)</f>
        <v>49.560001</v>
      </c>
      <c r="H366">
        <f>VLOOKUP(E366,[1]Sheet1!$D$2:$G$71,2,0)</f>
        <v>97116.2</v>
      </c>
      <c r="I366">
        <f>VLOOKUP(B366,[2]Sheet1!$B$2:$F$1439,3,0)</f>
        <v>7.4630000000000001</v>
      </c>
      <c r="J366">
        <f>VLOOKUP(E366,[3]Sheet1!$D$2:$E$188,2,0)</f>
        <v>1.48</v>
      </c>
      <c r="K366">
        <f>VLOOKUP(B366,'[5]LBMA-GOLD'!$A$2:$G$1470,3,0)</f>
        <v>1220.5999999999999</v>
      </c>
    </row>
    <row r="367" spans="1:11" x14ac:dyDescent="0.8">
      <c r="A367" t="s">
        <v>3</v>
      </c>
      <c r="B367" s="1">
        <v>42516</v>
      </c>
      <c r="C367" s="2">
        <f t="shared" si="15"/>
        <v>2016</v>
      </c>
      <c r="D367">
        <f t="shared" si="16"/>
        <v>5</v>
      </c>
      <c r="E367" t="str">
        <f t="shared" si="17"/>
        <v>20165</v>
      </c>
      <c r="F367">
        <v>67.304001</v>
      </c>
      <c r="G367">
        <f>VLOOKUP(B367,'[4]CL=F'!$A$2:$G$1765,6,0)</f>
        <v>49.48</v>
      </c>
      <c r="H367">
        <f>VLOOKUP(E367,[1]Sheet1!$D$2:$G$71,2,0)</f>
        <v>97116.2</v>
      </c>
      <c r="I367">
        <f>VLOOKUP(B367,[2]Sheet1!$B$2:$F$1439,3,0)</f>
        <v>7.4690000000000003</v>
      </c>
      <c r="J367">
        <f>VLOOKUP(E367,[3]Sheet1!$D$2:$E$188,2,0)</f>
        <v>1.48</v>
      </c>
      <c r="K367">
        <f>VLOOKUP(B367,'[5]LBMA-GOLD'!$A$2:$G$1470,3,0)</f>
        <v>1223.8499999999999</v>
      </c>
    </row>
    <row r="368" spans="1:11" x14ac:dyDescent="0.8">
      <c r="A368" t="s">
        <v>3</v>
      </c>
      <c r="B368" s="1">
        <v>42517</v>
      </c>
      <c r="C368" s="2">
        <f t="shared" si="15"/>
        <v>2016</v>
      </c>
      <c r="D368">
        <f t="shared" si="16"/>
        <v>5</v>
      </c>
      <c r="E368" t="str">
        <f t="shared" si="17"/>
        <v>20165</v>
      </c>
      <c r="F368">
        <v>66.954002000000003</v>
      </c>
      <c r="G368">
        <f>VLOOKUP(B368,'[4]CL=F'!$A$2:$G$1765,6,0)</f>
        <v>49.330002</v>
      </c>
      <c r="H368">
        <f>VLOOKUP(E368,[1]Sheet1!$D$2:$G$71,2,0)</f>
        <v>97116.2</v>
      </c>
      <c r="I368">
        <f>VLOOKUP(B368,[2]Sheet1!$B$2:$F$1439,3,0)</f>
        <v>7.47</v>
      </c>
      <c r="J368">
        <f>VLOOKUP(E368,[3]Sheet1!$D$2:$E$188,2,0)</f>
        <v>1.48</v>
      </c>
      <c r="K368">
        <f>VLOOKUP(B368,'[5]LBMA-GOLD'!$A$2:$G$1470,3,0)</f>
        <v>1216.25</v>
      </c>
    </row>
    <row r="369" spans="1:11" x14ac:dyDescent="0.8">
      <c r="A369" t="s">
        <v>3</v>
      </c>
      <c r="B369" s="1">
        <v>42520</v>
      </c>
      <c r="C369" s="2">
        <f t="shared" si="15"/>
        <v>2016</v>
      </c>
      <c r="D369">
        <f t="shared" si="16"/>
        <v>5</v>
      </c>
      <c r="E369" t="str">
        <f t="shared" si="17"/>
        <v>20165</v>
      </c>
      <c r="F369">
        <v>67.024001999999996</v>
      </c>
      <c r="G369" t="e">
        <f>VLOOKUP(B369,'[4]CL=F'!$A$2:$G$1765,6,0)</f>
        <v>#N/A</v>
      </c>
      <c r="H369">
        <f>VLOOKUP(E369,[1]Sheet1!$D$2:$G$71,2,0)</f>
        <v>97116.2</v>
      </c>
      <c r="I369">
        <f>VLOOKUP(B369,[2]Sheet1!$B$2:$F$1439,3,0)</f>
        <v>7.46</v>
      </c>
      <c r="J369">
        <f>VLOOKUP(E369,[3]Sheet1!$D$2:$E$188,2,0)</f>
        <v>1.48</v>
      </c>
      <c r="K369" t="e">
        <f>VLOOKUP(B369,'[5]LBMA-GOLD'!$A$2:$G$1470,3,0)</f>
        <v>#N/A</v>
      </c>
    </row>
    <row r="370" spans="1:11" x14ac:dyDescent="0.8">
      <c r="A370" t="s">
        <v>3</v>
      </c>
      <c r="B370" s="1">
        <v>42521</v>
      </c>
      <c r="C370" s="2">
        <f t="shared" si="15"/>
        <v>2016</v>
      </c>
      <c r="D370">
        <f t="shared" si="16"/>
        <v>5</v>
      </c>
      <c r="E370" t="str">
        <f t="shared" si="17"/>
        <v>20165</v>
      </c>
      <c r="F370">
        <v>67.133003000000002</v>
      </c>
      <c r="G370">
        <f>VLOOKUP(B370,'[4]CL=F'!$A$2:$G$1765,6,0)</f>
        <v>49.099997999999999</v>
      </c>
      <c r="H370">
        <f>VLOOKUP(E370,[1]Sheet1!$D$2:$G$71,2,0)</f>
        <v>97116.2</v>
      </c>
      <c r="I370">
        <f>VLOOKUP(B370,[2]Sheet1!$B$2:$F$1439,3,0)</f>
        <v>7.4710000000000001</v>
      </c>
      <c r="J370">
        <f>VLOOKUP(E370,[3]Sheet1!$D$2:$E$188,2,0)</f>
        <v>1.48</v>
      </c>
      <c r="K370">
        <f>VLOOKUP(B370,'[5]LBMA-GOLD'!$A$2:$G$1470,3,0)</f>
        <v>1212.0999999999999</v>
      </c>
    </row>
    <row r="371" spans="1:11" x14ac:dyDescent="0.8">
      <c r="A371" t="s">
        <v>3</v>
      </c>
      <c r="B371" s="1">
        <v>42522</v>
      </c>
      <c r="C371" s="2">
        <f t="shared" si="15"/>
        <v>2016</v>
      </c>
      <c r="D371">
        <f t="shared" si="16"/>
        <v>6</v>
      </c>
      <c r="E371" t="str">
        <f t="shared" si="17"/>
        <v>20166</v>
      </c>
      <c r="F371">
        <v>67.231003000000001</v>
      </c>
      <c r="G371">
        <f>VLOOKUP(B371,'[4]CL=F'!$A$2:$G$1765,6,0)</f>
        <v>49.009998000000003</v>
      </c>
      <c r="H371">
        <f>VLOOKUP(E371,[1]Sheet1!$D$2:$G$71,2,0)</f>
        <v>89373.04</v>
      </c>
      <c r="I371">
        <f>VLOOKUP(B371,[2]Sheet1!$B$2:$F$1439,3,0)</f>
        <v>7.4859999999999998</v>
      </c>
      <c r="J371">
        <f>VLOOKUP(E371,[3]Sheet1!$D$2:$E$188,2,0)</f>
        <v>0.73</v>
      </c>
      <c r="K371">
        <f>VLOOKUP(B371,'[5]LBMA-GOLD'!$A$2:$G$1470,3,0)</f>
        <v>1214.5</v>
      </c>
    </row>
    <row r="372" spans="1:11" x14ac:dyDescent="0.8">
      <c r="A372" t="s">
        <v>3</v>
      </c>
      <c r="B372" s="1">
        <v>42523</v>
      </c>
      <c r="C372" s="2">
        <f t="shared" si="15"/>
        <v>2016</v>
      </c>
      <c r="D372">
        <f t="shared" si="16"/>
        <v>6</v>
      </c>
      <c r="E372" t="str">
        <f t="shared" si="17"/>
        <v>20166</v>
      </c>
      <c r="F372">
        <v>67.426002999999994</v>
      </c>
      <c r="G372">
        <f>VLOOKUP(B372,'[4]CL=F'!$A$2:$G$1765,6,0)</f>
        <v>49.169998</v>
      </c>
      <c r="H372">
        <f>VLOOKUP(E372,[1]Sheet1!$D$2:$G$71,2,0)</f>
        <v>89373.04</v>
      </c>
      <c r="I372">
        <f>VLOOKUP(B372,[2]Sheet1!$B$2:$F$1439,3,0)</f>
        <v>7.4859999999999998</v>
      </c>
      <c r="J372">
        <f>VLOOKUP(E372,[3]Sheet1!$D$2:$E$188,2,0)</f>
        <v>0.73</v>
      </c>
      <c r="K372">
        <f>VLOOKUP(B372,'[5]LBMA-GOLD'!$A$2:$G$1470,3,0)</f>
        <v>1212.4000000000001</v>
      </c>
    </row>
    <row r="373" spans="1:11" x14ac:dyDescent="0.8">
      <c r="A373" t="s">
        <v>3</v>
      </c>
      <c r="B373" s="1">
        <v>42524</v>
      </c>
      <c r="C373" s="2">
        <f t="shared" si="15"/>
        <v>2016</v>
      </c>
      <c r="D373">
        <f t="shared" si="16"/>
        <v>6</v>
      </c>
      <c r="E373" t="str">
        <f t="shared" si="17"/>
        <v>20166</v>
      </c>
      <c r="F373">
        <v>67.292000000000002</v>
      </c>
      <c r="G373">
        <f>VLOOKUP(B373,'[4]CL=F'!$A$2:$G$1765,6,0)</f>
        <v>48.619999</v>
      </c>
      <c r="H373">
        <f>VLOOKUP(E373,[1]Sheet1!$D$2:$G$71,2,0)</f>
        <v>89373.04</v>
      </c>
      <c r="I373">
        <f>VLOOKUP(B373,[2]Sheet1!$B$2:$F$1439,3,0)</f>
        <v>7.4880000000000004</v>
      </c>
      <c r="J373">
        <f>VLOOKUP(E373,[3]Sheet1!$D$2:$E$188,2,0)</f>
        <v>0.73</v>
      </c>
      <c r="K373">
        <f>VLOOKUP(B373,'[5]LBMA-GOLD'!$A$2:$G$1470,3,0)</f>
        <v>1240.5</v>
      </c>
    </row>
    <row r="374" spans="1:11" x14ac:dyDescent="0.8">
      <c r="A374" t="s">
        <v>3</v>
      </c>
      <c r="B374" s="1">
        <v>42527</v>
      </c>
      <c r="C374" s="2">
        <f t="shared" si="15"/>
        <v>2016</v>
      </c>
      <c r="D374">
        <f t="shared" si="16"/>
        <v>6</v>
      </c>
      <c r="E374" t="str">
        <f t="shared" si="17"/>
        <v>20166</v>
      </c>
      <c r="F374">
        <v>66.991996999999998</v>
      </c>
      <c r="G374">
        <f>VLOOKUP(B374,'[4]CL=F'!$A$2:$G$1765,6,0)</f>
        <v>49.689999</v>
      </c>
      <c r="H374">
        <f>VLOOKUP(E374,[1]Sheet1!$D$2:$G$71,2,0)</f>
        <v>89373.04</v>
      </c>
      <c r="I374">
        <f>VLOOKUP(B374,[2]Sheet1!$B$2:$F$1439,3,0)</f>
        <v>7.4749999999999996</v>
      </c>
      <c r="J374">
        <f>VLOOKUP(E374,[3]Sheet1!$D$2:$E$188,2,0)</f>
        <v>0.73</v>
      </c>
      <c r="K374">
        <f>VLOOKUP(B374,'[5]LBMA-GOLD'!$A$2:$G$1470,3,0)</f>
        <v>1244</v>
      </c>
    </row>
    <row r="375" spans="1:11" x14ac:dyDescent="0.8">
      <c r="A375" t="s">
        <v>3</v>
      </c>
      <c r="B375" s="1">
        <v>42528</v>
      </c>
      <c r="C375" s="2">
        <f t="shared" si="15"/>
        <v>2016</v>
      </c>
      <c r="D375">
        <f t="shared" si="16"/>
        <v>6</v>
      </c>
      <c r="E375" t="str">
        <f t="shared" si="17"/>
        <v>20166</v>
      </c>
      <c r="F375">
        <v>66.801002999999994</v>
      </c>
      <c r="G375">
        <f>VLOOKUP(B375,'[4]CL=F'!$A$2:$G$1765,6,0)</f>
        <v>50.360000999999997</v>
      </c>
      <c r="H375">
        <f>VLOOKUP(E375,[1]Sheet1!$D$2:$G$71,2,0)</f>
        <v>89373.04</v>
      </c>
      <c r="I375">
        <f>VLOOKUP(B375,[2]Sheet1!$B$2:$F$1439,3,0)</f>
        <v>7.4820000000000002</v>
      </c>
      <c r="J375">
        <f>VLOOKUP(E375,[3]Sheet1!$D$2:$E$188,2,0)</f>
        <v>0.73</v>
      </c>
      <c r="K375">
        <f>VLOOKUP(B375,'[5]LBMA-GOLD'!$A$2:$G$1470,3,0)</f>
        <v>1241</v>
      </c>
    </row>
    <row r="376" spans="1:11" x14ac:dyDescent="0.8">
      <c r="A376" t="s">
        <v>3</v>
      </c>
      <c r="B376" s="1">
        <v>42529</v>
      </c>
      <c r="C376" s="2">
        <f t="shared" si="15"/>
        <v>2016</v>
      </c>
      <c r="D376">
        <f t="shared" si="16"/>
        <v>6</v>
      </c>
      <c r="E376" t="str">
        <f t="shared" si="17"/>
        <v>20166</v>
      </c>
      <c r="F376">
        <v>66.763000000000005</v>
      </c>
      <c r="G376">
        <f>VLOOKUP(B376,'[4]CL=F'!$A$2:$G$1765,6,0)</f>
        <v>51.23</v>
      </c>
      <c r="H376">
        <f>VLOOKUP(E376,[1]Sheet1!$D$2:$G$71,2,0)</f>
        <v>89373.04</v>
      </c>
      <c r="I376">
        <f>VLOOKUP(B376,[2]Sheet1!$B$2:$F$1439,3,0)</f>
        <v>7.4880000000000004</v>
      </c>
      <c r="J376">
        <f>VLOOKUP(E376,[3]Sheet1!$D$2:$E$188,2,0)</f>
        <v>0.73</v>
      </c>
      <c r="K376">
        <f>VLOOKUP(B376,'[5]LBMA-GOLD'!$A$2:$G$1470,3,0)</f>
        <v>1263</v>
      </c>
    </row>
    <row r="377" spans="1:11" x14ac:dyDescent="0.8">
      <c r="A377" t="s">
        <v>3</v>
      </c>
      <c r="B377" s="1">
        <v>42530</v>
      </c>
      <c r="C377" s="2">
        <f t="shared" si="15"/>
        <v>2016</v>
      </c>
      <c r="D377">
        <f t="shared" si="16"/>
        <v>6</v>
      </c>
      <c r="E377" t="str">
        <f t="shared" si="17"/>
        <v>20166</v>
      </c>
      <c r="F377">
        <v>66.510002</v>
      </c>
      <c r="G377">
        <f>VLOOKUP(B377,'[4]CL=F'!$A$2:$G$1765,6,0)</f>
        <v>50.560001</v>
      </c>
      <c r="H377">
        <f>VLOOKUP(E377,[1]Sheet1!$D$2:$G$71,2,0)</f>
        <v>89373.04</v>
      </c>
      <c r="I377">
        <f>VLOOKUP(B377,[2]Sheet1!$B$2:$F$1439,3,0)</f>
        <v>7.4859999999999998</v>
      </c>
      <c r="J377">
        <f>VLOOKUP(E377,[3]Sheet1!$D$2:$E$188,2,0)</f>
        <v>0.73</v>
      </c>
      <c r="K377">
        <f>VLOOKUP(B377,'[5]LBMA-GOLD'!$A$2:$G$1470,3,0)</f>
        <v>1263.9000000000001</v>
      </c>
    </row>
    <row r="378" spans="1:11" x14ac:dyDescent="0.8">
      <c r="A378" t="s">
        <v>3</v>
      </c>
      <c r="B378" s="1">
        <v>42531</v>
      </c>
      <c r="C378" s="2">
        <f t="shared" si="15"/>
        <v>2016</v>
      </c>
      <c r="D378">
        <f t="shared" si="16"/>
        <v>6</v>
      </c>
      <c r="E378" t="str">
        <f t="shared" si="17"/>
        <v>20166</v>
      </c>
      <c r="F378">
        <v>66.740996999999993</v>
      </c>
      <c r="G378">
        <f>VLOOKUP(B378,'[4]CL=F'!$A$2:$G$1765,6,0)</f>
        <v>49.07</v>
      </c>
      <c r="H378">
        <f>VLOOKUP(E378,[1]Sheet1!$D$2:$G$71,2,0)</f>
        <v>89373.04</v>
      </c>
      <c r="I378">
        <f>VLOOKUP(B378,[2]Sheet1!$B$2:$F$1439,3,0)</f>
        <v>7.4909999999999997</v>
      </c>
      <c r="J378">
        <f>VLOOKUP(E378,[3]Sheet1!$D$2:$E$188,2,0)</f>
        <v>0.73</v>
      </c>
      <c r="K378">
        <f>VLOOKUP(B378,'[5]LBMA-GOLD'!$A$2:$G$1470,3,0)</f>
        <v>1275.5</v>
      </c>
    </row>
    <row r="379" spans="1:11" x14ac:dyDescent="0.8">
      <c r="A379" t="s">
        <v>3</v>
      </c>
      <c r="B379" s="1">
        <v>42534</v>
      </c>
      <c r="C379" s="2">
        <f t="shared" si="15"/>
        <v>2016</v>
      </c>
      <c r="D379">
        <f t="shared" si="16"/>
        <v>6</v>
      </c>
      <c r="E379" t="str">
        <f t="shared" si="17"/>
        <v>20166</v>
      </c>
      <c r="F379">
        <v>66.944999999999993</v>
      </c>
      <c r="G379">
        <f>VLOOKUP(B379,'[4]CL=F'!$A$2:$G$1765,6,0)</f>
        <v>48.880001</v>
      </c>
      <c r="H379">
        <f>VLOOKUP(E379,[1]Sheet1!$D$2:$G$71,2,0)</f>
        <v>89373.04</v>
      </c>
      <c r="I379">
        <f>VLOOKUP(B379,[2]Sheet1!$B$2:$F$1439,3,0)</f>
        <v>7.5250000000000004</v>
      </c>
      <c r="J379">
        <f>VLOOKUP(E379,[3]Sheet1!$D$2:$E$188,2,0)</f>
        <v>0.73</v>
      </c>
      <c r="K379">
        <f>VLOOKUP(B379,'[5]LBMA-GOLD'!$A$2:$G$1470,3,0)</f>
        <v>1280.8</v>
      </c>
    </row>
    <row r="380" spans="1:11" x14ac:dyDescent="0.8">
      <c r="A380" t="s">
        <v>3</v>
      </c>
      <c r="B380" s="1">
        <v>42535</v>
      </c>
      <c r="C380" s="2">
        <f t="shared" si="15"/>
        <v>2016</v>
      </c>
      <c r="D380">
        <f t="shared" si="16"/>
        <v>6</v>
      </c>
      <c r="E380" t="str">
        <f t="shared" si="17"/>
        <v>20166</v>
      </c>
      <c r="F380">
        <v>67.153998999999999</v>
      </c>
      <c r="G380">
        <f>VLOOKUP(B380,'[4]CL=F'!$A$2:$G$1765,6,0)</f>
        <v>48.490001999999997</v>
      </c>
      <c r="H380">
        <f>VLOOKUP(E380,[1]Sheet1!$D$2:$G$71,2,0)</f>
        <v>89373.04</v>
      </c>
      <c r="I380">
        <f>VLOOKUP(B380,[2]Sheet1!$B$2:$F$1439,3,0)</f>
        <v>7.5170000000000003</v>
      </c>
      <c r="J380">
        <f>VLOOKUP(E380,[3]Sheet1!$D$2:$E$188,2,0)</f>
        <v>0.73</v>
      </c>
      <c r="K380">
        <f>VLOOKUP(B380,'[5]LBMA-GOLD'!$A$2:$G$1470,3,0)</f>
        <v>1287.1500000000001</v>
      </c>
    </row>
    <row r="381" spans="1:11" x14ac:dyDescent="0.8">
      <c r="A381" t="s">
        <v>3</v>
      </c>
      <c r="B381" s="1">
        <v>42536</v>
      </c>
      <c r="C381" s="2">
        <f t="shared" si="15"/>
        <v>2016</v>
      </c>
      <c r="D381">
        <f t="shared" si="16"/>
        <v>6</v>
      </c>
      <c r="E381" t="str">
        <f t="shared" si="17"/>
        <v>20166</v>
      </c>
      <c r="F381">
        <v>67.297996999999995</v>
      </c>
      <c r="G381">
        <f>VLOOKUP(B381,'[4]CL=F'!$A$2:$G$1765,6,0)</f>
        <v>48.009998000000003</v>
      </c>
      <c r="H381">
        <f>VLOOKUP(E381,[1]Sheet1!$D$2:$G$71,2,0)</f>
        <v>89373.04</v>
      </c>
      <c r="I381">
        <f>VLOOKUP(B381,[2]Sheet1!$B$2:$F$1439,3,0)</f>
        <v>7.5170000000000003</v>
      </c>
      <c r="J381">
        <f>VLOOKUP(E381,[3]Sheet1!$D$2:$E$188,2,0)</f>
        <v>0.73</v>
      </c>
      <c r="K381">
        <f>VLOOKUP(B381,'[5]LBMA-GOLD'!$A$2:$G$1470,3,0)</f>
        <v>1283.3</v>
      </c>
    </row>
    <row r="382" spans="1:11" x14ac:dyDescent="0.8">
      <c r="A382" t="s">
        <v>3</v>
      </c>
      <c r="B382" s="1">
        <v>42537</v>
      </c>
      <c r="C382" s="2">
        <f t="shared" si="15"/>
        <v>2016</v>
      </c>
      <c r="D382">
        <f t="shared" si="16"/>
        <v>6</v>
      </c>
      <c r="E382" t="str">
        <f t="shared" si="17"/>
        <v>20166</v>
      </c>
      <c r="F382">
        <v>67.072997999999998</v>
      </c>
      <c r="G382">
        <f>VLOOKUP(B382,'[4]CL=F'!$A$2:$G$1765,6,0)</f>
        <v>46.209999000000003</v>
      </c>
      <c r="H382">
        <f>VLOOKUP(E382,[1]Sheet1!$D$2:$G$71,2,0)</f>
        <v>89373.04</v>
      </c>
      <c r="I382">
        <f>VLOOKUP(B382,[2]Sheet1!$B$2:$F$1439,3,0)</f>
        <v>7.5039999999999996</v>
      </c>
      <c r="J382">
        <f>VLOOKUP(E382,[3]Sheet1!$D$2:$E$188,2,0)</f>
        <v>0.73</v>
      </c>
      <c r="K382">
        <f>VLOOKUP(B382,'[5]LBMA-GOLD'!$A$2:$G$1470,3,0)</f>
        <v>1310.75</v>
      </c>
    </row>
    <row r="383" spans="1:11" x14ac:dyDescent="0.8">
      <c r="A383" t="s">
        <v>3</v>
      </c>
      <c r="B383" s="1">
        <v>42538</v>
      </c>
      <c r="C383" s="2">
        <f t="shared" si="15"/>
        <v>2016</v>
      </c>
      <c r="D383">
        <f t="shared" si="16"/>
        <v>6</v>
      </c>
      <c r="E383" t="str">
        <f t="shared" si="17"/>
        <v>20166</v>
      </c>
      <c r="F383">
        <v>67.306999000000005</v>
      </c>
      <c r="G383">
        <f>VLOOKUP(B383,'[4]CL=F'!$A$2:$G$1765,6,0)</f>
        <v>47.98</v>
      </c>
      <c r="H383">
        <f>VLOOKUP(E383,[1]Sheet1!$D$2:$G$71,2,0)</f>
        <v>89373.04</v>
      </c>
      <c r="I383">
        <f>VLOOKUP(B383,[2]Sheet1!$B$2:$F$1439,3,0)</f>
        <v>7.5010000000000003</v>
      </c>
      <c r="J383">
        <f>VLOOKUP(E383,[3]Sheet1!$D$2:$E$188,2,0)</f>
        <v>0.73</v>
      </c>
      <c r="K383">
        <f>VLOOKUP(B383,'[5]LBMA-GOLD'!$A$2:$G$1470,3,0)</f>
        <v>1290.7</v>
      </c>
    </row>
    <row r="384" spans="1:11" x14ac:dyDescent="0.8">
      <c r="A384" t="s">
        <v>3</v>
      </c>
      <c r="B384" s="1">
        <v>42541</v>
      </c>
      <c r="C384" s="2">
        <f t="shared" si="15"/>
        <v>2016</v>
      </c>
      <c r="D384">
        <f t="shared" si="16"/>
        <v>6</v>
      </c>
      <c r="E384" t="str">
        <f t="shared" si="17"/>
        <v>20166</v>
      </c>
      <c r="F384">
        <v>67.066001999999997</v>
      </c>
      <c r="G384">
        <f>VLOOKUP(B384,'[4]CL=F'!$A$2:$G$1765,6,0)</f>
        <v>49.369999</v>
      </c>
      <c r="H384">
        <f>VLOOKUP(E384,[1]Sheet1!$D$2:$G$71,2,0)</f>
        <v>89373.04</v>
      </c>
      <c r="I384">
        <f>VLOOKUP(B384,[2]Sheet1!$B$2:$F$1439,3,0)</f>
        <v>7.4939999999999998</v>
      </c>
      <c r="J384">
        <f>VLOOKUP(E384,[3]Sheet1!$D$2:$E$188,2,0)</f>
        <v>0.73</v>
      </c>
      <c r="K384">
        <f>VLOOKUP(B384,'[5]LBMA-GOLD'!$A$2:$G$1470,3,0)</f>
        <v>1281.8</v>
      </c>
    </row>
    <row r="385" spans="1:11" x14ac:dyDescent="0.8">
      <c r="A385" t="s">
        <v>3</v>
      </c>
      <c r="B385" s="1">
        <v>42542</v>
      </c>
      <c r="C385" s="2">
        <f t="shared" si="15"/>
        <v>2016</v>
      </c>
      <c r="D385">
        <f t="shared" si="16"/>
        <v>6</v>
      </c>
      <c r="E385" t="str">
        <f t="shared" si="17"/>
        <v>20166</v>
      </c>
      <c r="F385">
        <v>67.129997000000003</v>
      </c>
      <c r="G385">
        <f>VLOOKUP(B385,'[4]CL=F'!$A$2:$G$1765,6,0)</f>
        <v>48.849997999999999</v>
      </c>
      <c r="H385">
        <f>VLOOKUP(E385,[1]Sheet1!$D$2:$G$71,2,0)</f>
        <v>89373.04</v>
      </c>
      <c r="I385">
        <f>VLOOKUP(B385,[2]Sheet1!$B$2:$F$1439,3,0)</f>
        <v>7.4980000000000002</v>
      </c>
      <c r="J385">
        <f>VLOOKUP(E385,[3]Sheet1!$D$2:$E$188,2,0)</f>
        <v>0.73</v>
      </c>
      <c r="K385">
        <f>VLOOKUP(B385,'[5]LBMA-GOLD'!$A$2:$G$1470,3,0)</f>
        <v>1272.5999999999999</v>
      </c>
    </row>
    <row r="386" spans="1:11" x14ac:dyDescent="0.8">
      <c r="A386" t="s">
        <v>3</v>
      </c>
      <c r="B386" s="1">
        <v>42543</v>
      </c>
      <c r="C386" s="2">
        <f t="shared" si="15"/>
        <v>2016</v>
      </c>
      <c r="D386">
        <f t="shared" si="16"/>
        <v>6</v>
      </c>
      <c r="E386" t="str">
        <f t="shared" si="17"/>
        <v>20166</v>
      </c>
      <c r="F386">
        <v>67.606003000000001</v>
      </c>
      <c r="G386">
        <f>VLOOKUP(B386,'[4]CL=F'!$A$2:$G$1765,6,0)</f>
        <v>49.130001</v>
      </c>
      <c r="H386">
        <f>VLOOKUP(E386,[1]Sheet1!$D$2:$G$71,2,0)</f>
        <v>89373.04</v>
      </c>
      <c r="I386">
        <f>VLOOKUP(B386,[2]Sheet1!$B$2:$F$1439,3,0)</f>
        <v>7.476</v>
      </c>
      <c r="J386">
        <f>VLOOKUP(E386,[3]Sheet1!$D$2:$E$188,2,0)</f>
        <v>0.73</v>
      </c>
      <c r="K386">
        <f>VLOOKUP(B386,'[5]LBMA-GOLD'!$A$2:$G$1470,3,0)</f>
        <v>1264.8499999999999</v>
      </c>
    </row>
    <row r="387" spans="1:11" x14ac:dyDescent="0.8">
      <c r="A387" t="s">
        <v>3</v>
      </c>
      <c r="B387" s="1">
        <v>42544</v>
      </c>
      <c r="C387" s="2">
        <f t="shared" ref="C387:C450" si="18">YEAR(B387)</f>
        <v>2016</v>
      </c>
      <c r="D387">
        <f t="shared" ref="D387:D450" si="19">MONTH(B387)</f>
        <v>6</v>
      </c>
      <c r="E387" t="str">
        <f t="shared" ref="E387:E450" si="20">CONCATENATE(C387,D387)</f>
        <v>20166</v>
      </c>
      <c r="F387">
        <v>67.421997000000005</v>
      </c>
      <c r="G387">
        <f>VLOOKUP(B387,'[4]CL=F'!$A$2:$G$1765,6,0)</f>
        <v>50.110000999999997</v>
      </c>
      <c r="H387">
        <f>VLOOKUP(E387,[1]Sheet1!$D$2:$G$71,2,0)</f>
        <v>89373.04</v>
      </c>
      <c r="I387">
        <f>VLOOKUP(B387,[2]Sheet1!$B$2:$F$1439,3,0)</f>
        <v>7.4790000000000001</v>
      </c>
      <c r="J387">
        <f>VLOOKUP(E387,[3]Sheet1!$D$2:$E$188,2,0)</f>
        <v>0.73</v>
      </c>
      <c r="K387">
        <f>VLOOKUP(B387,'[5]LBMA-GOLD'!$A$2:$G$1470,3,0)</f>
        <v>1262.1500000000001</v>
      </c>
    </row>
    <row r="388" spans="1:11" x14ac:dyDescent="0.8">
      <c r="A388" t="s">
        <v>3</v>
      </c>
      <c r="B388" s="1">
        <v>42545</v>
      </c>
      <c r="C388" s="2">
        <f t="shared" si="18"/>
        <v>2016</v>
      </c>
      <c r="D388">
        <f t="shared" si="19"/>
        <v>6</v>
      </c>
      <c r="E388" t="str">
        <f t="shared" si="20"/>
        <v>20166</v>
      </c>
      <c r="F388">
        <v>67.241996999999998</v>
      </c>
      <c r="G388">
        <f>VLOOKUP(B388,'[4]CL=F'!$A$2:$G$1765,6,0)</f>
        <v>47.639999000000003</v>
      </c>
      <c r="H388">
        <f>VLOOKUP(E388,[1]Sheet1!$D$2:$G$71,2,0)</f>
        <v>89373.04</v>
      </c>
      <c r="I388">
        <f>VLOOKUP(B388,[2]Sheet1!$B$2:$F$1439,3,0)</f>
        <v>7.4729999999999999</v>
      </c>
      <c r="J388">
        <f>VLOOKUP(E388,[3]Sheet1!$D$2:$E$188,2,0)</f>
        <v>0.73</v>
      </c>
      <c r="K388">
        <f>VLOOKUP(B388,'[5]LBMA-GOLD'!$A$2:$G$1470,3,0)</f>
        <v>1315.5</v>
      </c>
    </row>
    <row r="389" spans="1:11" x14ac:dyDescent="0.8">
      <c r="A389" t="s">
        <v>3</v>
      </c>
      <c r="B389" s="1">
        <v>42548</v>
      </c>
      <c r="C389" s="2">
        <f t="shared" si="18"/>
        <v>2016</v>
      </c>
      <c r="D389">
        <f t="shared" si="19"/>
        <v>6</v>
      </c>
      <c r="E389" t="str">
        <f t="shared" si="20"/>
        <v>20166</v>
      </c>
      <c r="F389">
        <v>67.876998999999998</v>
      </c>
      <c r="G389">
        <f>VLOOKUP(B389,'[4]CL=F'!$A$2:$G$1765,6,0)</f>
        <v>46.330002</v>
      </c>
      <c r="H389">
        <f>VLOOKUP(E389,[1]Sheet1!$D$2:$G$71,2,0)</f>
        <v>89373.04</v>
      </c>
      <c r="I389">
        <f>VLOOKUP(B389,[2]Sheet1!$B$2:$F$1439,3,0)</f>
        <v>7.4589999999999996</v>
      </c>
      <c r="J389">
        <f>VLOOKUP(E389,[3]Sheet1!$D$2:$E$188,2,0)</f>
        <v>0.73</v>
      </c>
      <c r="K389">
        <f>VLOOKUP(B389,'[5]LBMA-GOLD'!$A$2:$G$1470,3,0)</f>
        <v>1324.55</v>
      </c>
    </row>
    <row r="390" spans="1:11" x14ac:dyDescent="0.8">
      <c r="A390" t="s">
        <v>3</v>
      </c>
      <c r="B390" s="1">
        <v>42549</v>
      </c>
      <c r="C390" s="2">
        <f t="shared" si="18"/>
        <v>2016</v>
      </c>
      <c r="D390">
        <f t="shared" si="19"/>
        <v>6</v>
      </c>
      <c r="E390" t="str">
        <f t="shared" si="20"/>
        <v>20166</v>
      </c>
      <c r="F390">
        <v>67.920997999999997</v>
      </c>
      <c r="G390">
        <f>VLOOKUP(B390,'[4]CL=F'!$A$2:$G$1765,6,0)</f>
        <v>47.849997999999999</v>
      </c>
      <c r="H390">
        <f>VLOOKUP(E390,[1]Sheet1!$D$2:$G$71,2,0)</f>
        <v>89373.04</v>
      </c>
      <c r="I390">
        <f>VLOOKUP(B390,[2]Sheet1!$B$2:$F$1439,3,0)</f>
        <v>7.4530000000000003</v>
      </c>
      <c r="J390">
        <f>VLOOKUP(E390,[3]Sheet1!$D$2:$E$188,2,0)</f>
        <v>0.73</v>
      </c>
      <c r="K390">
        <f>VLOOKUP(B390,'[5]LBMA-GOLD'!$A$2:$G$1470,3,0)</f>
        <v>1309.7</v>
      </c>
    </row>
    <row r="391" spans="1:11" x14ac:dyDescent="0.8">
      <c r="A391" t="s">
        <v>3</v>
      </c>
      <c r="B391" s="1">
        <v>42550</v>
      </c>
      <c r="C391" s="2">
        <f t="shared" si="18"/>
        <v>2016</v>
      </c>
      <c r="D391">
        <f t="shared" si="19"/>
        <v>6</v>
      </c>
      <c r="E391" t="str">
        <f t="shared" si="20"/>
        <v>20166</v>
      </c>
      <c r="F391">
        <v>67.705001999999993</v>
      </c>
      <c r="G391">
        <f>VLOOKUP(B391,'[4]CL=F'!$A$2:$G$1765,6,0)</f>
        <v>49.880001</v>
      </c>
      <c r="H391">
        <f>VLOOKUP(E391,[1]Sheet1!$D$2:$G$71,2,0)</f>
        <v>89373.04</v>
      </c>
      <c r="I391">
        <f>VLOOKUP(B391,[2]Sheet1!$B$2:$F$1439,3,0)</f>
        <v>7.444</v>
      </c>
      <c r="J391">
        <f>VLOOKUP(E391,[3]Sheet1!$D$2:$E$188,2,0)</f>
        <v>0.73</v>
      </c>
      <c r="K391">
        <f>VLOOKUP(B391,'[5]LBMA-GOLD'!$A$2:$G$1470,3,0)</f>
        <v>1321.5</v>
      </c>
    </row>
    <row r="392" spans="1:11" x14ac:dyDescent="0.8">
      <c r="A392" t="s">
        <v>3</v>
      </c>
      <c r="B392" s="1">
        <v>42551</v>
      </c>
      <c r="C392" s="2">
        <f t="shared" si="18"/>
        <v>2016</v>
      </c>
      <c r="D392">
        <f t="shared" si="19"/>
        <v>6</v>
      </c>
      <c r="E392" t="str">
        <f t="shared" si="20"/>
        <v>20166</v>
      </c>
      <c r="F392">
        <v>67.415999999999997</v>
      </c>
      <c r="G392">
        <f>VLOOKUP(B392,'[4]CL=F'!$A$2:$G$1765,6,0)</f>
        <v>48.330002</v>
      </c>
      <c r="H392">
        <f>VLOOKUP(E392,[1]Sheet1!$D$2:$G$71,2,0)</f>
        <v>89373.04</v>
      </c>
      <c r="I392">
        <f>VLOOKUP(B392,[2]Sheet1!$B$2:$F$1439,3,0)</f>
        <v>7.4480000000000004</v>
      </c>
      <c r="J392">
        <f>VLOOKUP(E392,[3]Sheet1!$D$2:$E$188,2,0)</f>
        <v>0.73</v>
      </c>
      <c r="K392">
        <f>VLOOKUP(B392,'[5]LBMA-GOLD'!$A$2:$G$1470,3,0)</f>
        <v>1320.75</v>
      </c>
    </row>
    <row r="393" spans="1:11" x14ac:dyDescent="0.8">
      <c r="A393" t="s">
        <v>3</v>
      </c>
      <c r="B393" s="1">
        <v>42552</v>
      </c>
      <c r="C393" s="2">
        <f t="shared" si="18"/>
        <v>2016</v>
      </c>
      <c r="D393">
        <f t="shared" si="19"/>
        <v>7</v>
      </c>
      <c r="E393" t="str">
        <f t="shared" si="20"/>
        <v>20167</v>
      </c>
      <c r="F393">
        <v>67.500998999999993</v>
      </c>
      <c r="G393">
        <f>VLOOKUP(B393,'[4]CL=F'!$A$2:$G$1765,6,0)</f>
        <v>48.990001999999997</v>
      </c>
      <c r="H393">
        <f>VLOOKUP(E393,[1]Sheet1!$D$2:$G$71,2,0)</f>
        <v>91989.79</v>
      </c>
      <c r="I393">
        <f>VLOOKUP(B393,[2]Sheet1!$B$2:$F$1439,3,0)</f>
        <v>7.4189999999999996</v>
      </c>
      <c r="J393">
        <f>VLOOKUP(E393,[3]Sheet1!$D$2:$E$188,2,0)</f>
        <v>1.08</v>
      </c>
      <c r="K393">
        <f>VLOOKUP(B393,'[5]LBMA-GOLD'!$A$2:$G$1470,3,0)</f>
        <v>1340</v>
      </c>
    </row>
    <row r="394" spans="1:11" x14ac:dyDescent="0.8">
      <c r="A394" t="s">
        <v>3</v>
      </c>
      <c r="B394" s="1">
        <v>42555</v>
      </c>
      <c r="C394" s="2">
        <f t="shared" si="18"/>
        <v>2016</v>
      </c>
      <c r="D394">
        <f t="shared" si="19"/>
        <v>7</v>
      </c>
      <c r="E394" t="str">
        <f t="shared" si="20"/>
        <v>20167</v>
      </c>
      <c r="F394">
        <v>67.181999000000005</v>
      </c>
      <c r="G394" t="e">
        <f>VLOOKUP(B394,'[4]CL=F'!$A$2:$G$1765,6,0)</f>
        <v>#N/A</v>
      </c>
      <c r="H394">
        <f>VLOOKUP(E394,[1]Sheet1!$D$2:$G$71,2,0)</f>
        <v>91989.79</v>
      </c>
      <c r="I394">
        <f>VLOOKUP(B394,[2]Sheet1!$B$2:$F$1439,3,0)</f>
        <v>7.4249999999999998</v>
      </c>
      <c r="J394">
        <f>VLOOKUP(E394,[3]Sheet1!$D$2:$E$188,2,0)</f>
        <v>1.08</v>
      </c>
      <c r="K394">
        <f>VLOOKUP(B394,'[5]LBMA-GOLD'!$A$2:$G$1470,3,0)</f>
        <v>1350.75</v>
      </c>
    </row>
    <row r="395" spans="1:11" x14ac:dyDescent="0.8">
      <c r="A395" t="s">
        <v>3</v>
      </c>
      <c r="B395" s="1">
        <v>42556</v>
      </c>
      <c r="C395" s="2">
        <f t="shared" si="18"/>
        <v>2016</v>
      </c>
      <c r="D395">
        <f t="shared" si="19"/>
        <v>7</v>
      </c>
      <c r="E395" t="str">
        <f t="shared" si="20"/>
        <v>20167</v>
      </c>
      <c r="F395">
        <v>67.236999999999995</v>
      </c>
      <c r="G395">
        <f>VLOOKUP(B395,'[4]CL=F'!$A$2:$G$1765,6,0)</f>
        <v>46.599997999999999</v>
      </c>
      <c r="H395">
        <f>VLOOKUP(E395,[1]Sheet1!$D$2:$G$71,2,0)</f>
        <v>91989.79</v>
      </c>
      <c r="I395">
        <f>VLOOKUP(B395,[2]Sheet1!$B$2:$F$1439,3,0)</f>
        <v>7.3940000000000001</v>
      </c>
      <c r="J395">
        <f>VLOOKUP(E395,[3]Sheet1!$D$2:$E$188,2,0)</f>
        <v>1.08</v>
      </c>
      <c r="K395">
        <f>VLOOKUP(B395,'[5]LBMA-GOLD'!$A$2:$G$1470,3,0)</f>
        <v>1350.75</v>
      </c>
    </row>
    <row r="396" spans="1:11" x14ac:dyDescent="0.8">
      <c r="A396" t="s">
        <v>3</v>
      </c>
      <c r="B396" s="1">
        <v>42557</v>
      </c>
      <c r="C396" s="2">
        <f t="shared" si="18"/>
        <v>2016</v>
      </c>
      <c r="D396">
        <f t="shared" si="19"/>
        <v>7</v>
      </c>
      <c r="E396" t="str">
        <f t="shared" si="20"/>
        <v>20167</v>
      </c>
      <c r="F396">
        <v>67.426002999999994</v>
      </c>
      <c r="G396">
        <f>VLOOKUP(B396,'[4]CL=F'!$A$2:$G$1765,6,0)</f>
        <v>47.43</v>
      </c>
      <c r="H396">
        <f>VLOOKUP(E396,[1]Sheet1!$D$2:$G$71,2,0)</f>
        <v>91989.79</v>
      </c>
      <c r="I396" t="e">
        <f>VLOOKUP(B396,[2]Sheet1!$B$2:$F$1439,3,0)</f>
        <v>#N/A</v>
      </c>
      <c r="J396">
        <f>VLOOKUP(E396,[3]Sheet1!$D$2:$E$188,2,0)</f>
        <v>1.08</v>
      </c>
      <c r="K396">
        <f>VLOOKUP(B396,'[5]LBMA-GOLD'!$A$2:$G$1470,3,0)</f>
        <v>1366.25</v>
      </c>
    </row>
    <row r="397" spans="1:11" x14ac:dyDescent="0.8">
      <c r="A397" t="s">
        <v>3</v>
      </c>
      <c r="B397" s="1">
        <v>42558</v>
      </c>
      <c r="C397" s="2">
        <f t="shared" si="18"/>
        <v>2016</v>
      </c>
      <c r="D397">
        <f t="shared" si="19"/>
        <v>7</v>
      </c>
      <c r="E397" t="str">
        <f t="shared" si="20"/>
        <v>20167</v>
      </c>
      <c r="F397">
        <v>67.401000999999994</v>
      </c>
      <c r="G397">
        <f>VLOOKUP(B397,'[4]CL=F'!$A$2:$G$1765,6,0)</f>
        <v>45.139999000000003</v>
      </c>
      <c r="H397">
        <f>VLOOKUP(E397,[1]Sheet1!$D$2:$G$71,2,0)</f>
        <v>91989.79</v>
      </c>
      <c r="I397">
        <f>VLOOKUP(B397,[2]Sheet1!$B$2:$F$1439,3,0)</f>
        <v>7.3810000000000002</v>
      </c>
      <c r="J397">
        <f>VLOOKUP(E397,[3]Sheet1!$D$2:$E$188,2,0)</f>
        <v>1.08</v>
      </c>
      <c r="K397">
        <f>VLOOKUP(B397,'[5]LBMA-GOLD'!$A$2:$G$1470,3,0)</f>
        <v>1356.7</v>
      </c>
    </row>
    <row r="398" spans="1:11" x14ac:dyDescent="0.8">
      <c r="A398" t="s">
        <v>3</v>
      </c>
      <c r="B398" s="1">
        <v>42559</v>
      </c>
      <c r="C398" s="2">
        <f t="shared" si="18"/>
        <v>2016</v>
      </c>
      <c r="D398">
        <f t="shared" si="19"/>
        <v>7</v>
      </c>
      <c r="E398" t="str">
        <f t="shared" si="20"/>
        <v>20167</v>
      </c>
      <c r="F398">
        <v>67.497001999999995</v>
      </c>
      <c r="G398">
        <f>VLOOKUP(B398,'[4]CL=F'!$A$2:$G$1765,6,0)</f>
        <v>45.41</v>
      </c>
      <c r="H398">
        <f>VLOOKUP(E398,[1]Sheet1!$D$2:$G$71,2,0)</f>
        <v>91989.79</v>
      </c>
      <c r="I398">
        <f>VLOOKUP(B398,[2]Sheet1!$B$2:$F$1439,3,0)</f>
        <v>7.3840000000000003</v>
      </c>
      <c r="J398">
        <f>VLOOKUP(E398,[3]Sheet1!$D$2:$E$188,2,0)</f>
        <v>1.08</v>
      </c>
      <c r="K398">
        <f>VLOOKUP(B398,'[5]LBMA-GOLD'!$A$2:$G$1470,3,0)</f>
        <v>1354.25</v>
      </c>
    </row>
    <row r="399" spans="1:11" x14ac:dyDescent="0.8">
      <c r="A399" t="s">
        <v>3</v>
      </c>
      <c r="B399" s="1">
        <v>42562</v>
      </c>
      <c r="C399" s="2">
        <f t="shared" si="18"/>
        <v>2016</v>
      </c>
      <c r="D399">
        <f t="shared" si="19"/>
        <v>7</v>
      </c>
      <c r="E399" t="str">
        <f t="shared" si="20"/>
        <v>20167</v>
      </c>
      <c r="F399">
        <v>67.132003999999995</v>
      </c>
      <c r="G399">
        <f>VLOOKUP(B399,'[4]CL=F'!$A$2:$G$1765,6,0)</f>
        <v>44.759998000000003</v>
      </c>
      <c r="H399">
        <f>VLOOKUP(E399,[1]Sheet1!$D$2:$G$71,2,0)</f>
        <v>91989.79</v>
      </c>
      <c r="I399">
        <f>VLOOKUP(B399,[2]Sheet1!$B$2:$F$1439,3,0)</f>
        <v>7.3840000000000003</v>
      </c>
      <c r="J399">
        <f>VLOOKUP(E399,[3]Sheet1!$D$2:$E$188,2,0)</f>
        <v>1.08</v>
      </c>
      <c r="K399">
        <f>VLOOKUP(B399,'[5]LBMA-GOLD'!$A$2:$G$1470,3,0)</f>
        <v>1357.1</v>
      </c>
    </row>
    <row r="400" spans="1:11" x14ac:dyDescent="0.8">
      <c r="A400" t="s">
        <v>3</v>
      </c>
      <c r="B400" s="1">
        <v>42563</v>
      </c>
      <c r="C400" s="2">
        <f t="shared" si="18"/>
        <v>2016</v>
      </c>
      <c r="D400">
        <f t="shared" si="19"/>
        <v>7</v>
      </c>
      <c r="E400" t="str">
        <f t="shared" si="20"/>
        <v>20167</v>
      </c>
      <c r="F400">
        <v>67.144997000000004</v>
      </c>
      <c r="G400">
        <f>VLOOKUP(B400,'[4]CL=F'!$A$2:$G$1765,6,0)</f>
        <v>46.799999</v>
      </c>
      <c r="H400">
        <f>VLOOKUP(E400,[1]Sheet1!$D$2:$G$71,2,0)</f>
        <v>91989.79</v>
      </c>
      <c r="I400">
        <f>VLOOKUP(B400,[2]Sheet1!$B$2:$F$1439,3,0)</f>
        <v>7.3369999999999997</v>
      </c>
      <c r="J400">
        <f>VLOOKUP(E400,[3]Sheet1!$D$2:$E$188,2,0)</f>
        <v>1.08</v>
      </c>
      <c r="K400">
        <f>VLOOKUP(B400,'[5]LBMA-GOLD'!$A$2:$G$1470,3,0)</f>
        <v>1342.4</v>
      </c>
    </row>
    <row r="401" spans="1:11" x14ac:dyDescent="0.8">
      <c r="A401" t="s">
        <v>3</v>
      </c>
      <c r="B401" s="1">
        <v>42564</v>
      </c>
      <c r="C401" s="2">
        <f t="shared" si="18"/>
        <v>2016</v>
      </c>
      <c r="D401">
        <f t="shared" si="19"/>
        <v>7</v>
      </c>
      <c r="E401" t="str">
        <f t="shared" si="20"/>
        <v>20167</v>
      </c>
      <c r="F401">
        <v>66.870002999999997</v>
      </c>
      <c r="G401">
        <f>VLOOKUP(B401,'[4]CL=F'!$A$2:$G$1765,6,0)</f>
        <v>44.75</v>
      </c>
      <c r="H401">
        <f>VLOOKUP(E401,[1]Sheet1!$D$2:$G$71,2,0)</f>
        <v>91989.79</v>
      </c>
      <c r="I401">
        <f>VLOOKUP(B401,[2]Sheet1!$B$2:$F$1439,3,0)</f>
        <v>7.2839999999999998</v>
      </c>
      <c r="J401">
        <f>VLOOKUP(E401,[3]Sheet1!$D$2:$E$188,2,0)</f>
        <v>1.08</v>
      </c>
      <c r="K401">
        <f>VLOOKUP(B401,'[5]LBMA-GOLD'!$A$2:$G$1470,3,0)</f>
        <v>1342.75</v>
      </c>
    </row>
    <row r="402" spans="1:11" x14ac:dyDescent="0.8">
      <c r="A402" t="s">
        <v>3</v>
      </c>
      <c r="B402" s="1">
        <v>42565</v>
      </c>
      <c r="C402" s="2">
        <f t="shared" si="18"/>
        <v>2016</v>
      </c>
      <c r="D402">
        <f t="shared" si="19"/>
        <v>7</v>
      </c>
      <c r="E402" t="str">
        <f t="shared" si="20"/>
        <v>20167</v>
      </c>
      <c r="F402">
        <v>67.005996999999994</v>
      </c>
      <c r="G402">
        <f>VLOOKUP(B402,'[4]CL=F'!$A$2:$G$1765,6,0)</f>
        <v>45.68</v>
      </c>
      <c r="H402">
        <f>VLOOKUP(E402,[1]Sheet1!$D$2:$G$71,2,0)</f>
        <v>91989.79</v>
      </c>
      <c r="I402">
        <f>VLOOKUP(B402,[2]Sheet1!$B$2:$F$1439,3,0)</f>
        <v>7.2850000000000001</v>
      </c>
      <c r="J402">
        <f>VLOOKUP(E402,[3]Sheet1!$D$2:$E$188,2,0)</f>
        <v>1.08</v>
      </c>
      <c r="K402">
        <f>VLOOKUP(B402,'[5]LBMA-GOLD'!$A$2:$G$1470,3,0)</f>
        <v>1323.6</v>
      </c>
    </row>
    <row r="403" spans="1:11" x14ac:dyDescent="0.8">
      <c r="A403" t="s">
        <v>3</v>
      </c>
      <c r="B403" s="1">
        <v>42566</v>
      </c>
      <c r="C403" s="2">
        <f t="shared" si="18"/>
        <v>2016</v>
      </c>
      <c r="D403">
        <f t="shared" si="19"/>
        <v>7</v>
      </c>
      <c r="E403" t="str">
        <f t="shared" si="20"/>
        <v>20167</v>
      </c>
      <c r="F403">
        <v>66.837997000000001</v>
      </c>
      <c r="G403">
        <f>VLOOKUP(B403,'[4]CL=F'!$A$2:$G$1765,6,0)</f>
        <v>45.950001</v>
      </c>
      <c r="H403">
        <f>VLOOKUP(E403,[1]Sheet1!$D$2:$G$71,2,0)</f>
        <v>91989.79</v>
      </c>
      <c r="I403">
        <f>VLOOKUP(B403,[2]Sheet1!$B$2:$F$1439,3,0)</f>
        <v>7.2720000000000002</v>
      </c>
      <c r="J403">
        <f>VLOOKUP(E403,[3]Sheet1!$D$2:$E$188,2,0)</f>
        <v>1.08</v>
      </c>
      <c r="K403">
        <f>VLOOKUP(B403,'[5]LBMA-GOLD'!$A$2:$G$1470,3,0)</f>
        <v>1327</v>
      </c>
    </row>
    <row r="404" spans="1:11" x14ac:dyDescent="0.8">
      <c r="A404" t="s">
        <v>3</v>
      </c>
      <c r="B404" s="1">
        <v>42569</v>
      </c>
      <c r="C404" s="2">
        <f t="shared" si="18"/>
        <v>2016</v>
      </c>
      <c r="D404">
        <f t="shared" si="19"/>
        <v>7</v>
      </c>
      <c r="E404" t="str">
        <f t="shared" si="20"/>
        <v>20167</v>
      </c>
      <c r="F404">
        <v>67.133003000000002</v>
      </c>
      <c r="G404">
        <f>VLOOKUP(B404,'[4]CL=F'!$A$2:$G$1765,6,0)</f>
        <v>45.240001999999997</v>
      </c>
      <c r="H404">
        <f>VLOOKUP(E404,[1]Sheet1!$D$2:$G$71,2,0)</f>
        <v>91989.79</v>
      </c>
      <c r="I404">
        <f>VLOOKUP(B404,[2]Sheet1!$B$2:$F$1439,3,0)</f>
        <v>7.2939999999999996</v>
      </c>
      <c r="J404">
        <f>VLOOKUP(E404,[3]Sheet1!$D$2:$E$188,2,0)</f>
        <v>1.08</v>
      </c>
      <c r="K404">
        <f>VLOOKUP(B404,'[5]LBMA-GOLD'!$A$2:$G$1470,3,0)</f>
        <v>1334.7</v>
      </c>
    </row>
    <row r="405" spans="1:11" x14ac:dyDescent="0.8">
      <c r="A405" t="s">
        <v>3</v>
      </c>
      <c r="B405" s="1">
        <v>42570</v>
      </c>
      <c r="C405" s="2">
        <f t="shared" si="18"/>
        <v>2016</v>
      </c>
      <c r="D405">
        <f t="shared" si="19"/>
        <v>7</v>
      </c>
      <c r="E405" t="str">
        <f t="shared" si="20"/>
        <v>20167</v>
      </c>
      <c r="F405">
        <v>67.138999999999996</v>
      </c>
      <c r="G405">
        <f>VLOOKUP(B405,'[4]CL=F'!$A$2:$G$1765,6,0)</f>
        <v>44.650002000000001</v>
      </c>
      <c r="H405">
        <f>VLOOKUP(E405,[1]Sheet1!$D$2:$G$71,2,0)</f>
        <v>91989.79</v>
      </c>
      <c r="I405">
        <f>VLOOKUP(B405,[2]Sheet1!$B$2:$F$1439,3,0)</f>
        <v>7.28</v>
      </c>
      <c r="J405">
        <f>VLOOKUP(E405,[3]Sheet1!$D$2:$E$188,2,0)</f>
        <v>1.08</v>
      </c>
      <c r="K405">
        <f>VLOOKUP(B405,'[5]LBMA-GOLD'!$A$2:$G$1470,3,0)</f>
        <v>1330.9</v>
      </c>
    </row>
    <row r="406" spans="1:11" x14ac:dyDescent="0.8">
      <c r="A406" t="s">
        <v>3</v>
      </c>
      <c r="B406" s="1">
        <v>42571</v>
      </c>
      <c r="C406" s="2">
        <f t="shared" si="18"/>
        <v>2016</v>
      </c>
      <c r="D406">
        <f t="shared" si="19"/>
        <v>7</v>
      </c>
      <c r="E406" t="str">
        <f t="shared" si="20"/>
        <v>20167</v>
      </c>
      <c r="F406">
        <v>67.206001000000001</v>
      </c>
      <c r="G406">
        <f>VLOOKUP(B406,'[4]CL=F'!$A$2:$G$1765,6,0)</f>
        <v>44.939999</v>
      </c>
      <c r="H406">
        <f>VLOOKUP(E406,[1]Sheet1!$D$2:$G$71,2,0)</f>
        <v>91989.79</v>
      </c>
      <c r="I406">
        <f>VLOOKUP(B406,[2]Sheet1!$B$2:$F$1439,3,0)</f>
        <v>7.27</v>
      </c>
      <c r="J406">
        <f>VLOOKUP(E406,[3]Sheet1!$D$2:$E$188,2,0)</f>
        <v>1.08</v>
      </c>
      <c r="K406">
        <f>VLOOKUP(B406,'[5]LBMA-GOLD'!$A$2:$G$1470,3,0)</f>
        <v>1315.9</v>
      </c>
    </row>
    <row r="407" spans="1:11" x14ac:dyDescent="0.8">
      <c r="A407" t="s">
        <v>3</v>
      </c>
      <c r="B407" s="1">
        <v>42572</v>
      </c>
      <c r="C407" s="2">
        <f t="shared" si="18"/>
        <v>2016</v>
      </c>
      <c r="D407">
        <f t="shared" si="19"/>
        <v>7</v>
      </c>
      <c r="E407" t="str">
        <f t="shared" si="20"/>
        <v>20167</v>
      </c>
      <c r="F407">
        <v>67.164000999999999</v>
      </c>
      <c r="G407">
        <f>VLOOKUP(B407,'[4]CL=F'!$A$2:$G$1765,6,0)</f>
        <v>44.75</v>
      </c>
      <c r="H407">
        <f>VLOOKUP(E407,[1]Sheet1!$D$2:$G$71,2,0)</f>
        <v>91989.79</v>
      </c>
      <c r="I407">
        <f>VLOOKUP(B407,[2]Sheet1!$B$2:$F$1439,3,0)</f>
        <v>7.2610000000000001</v>
      </c>
      <c r="J407">
        <f>VLOOKUP(E407,[3]Sheet1!$D$2:$E$188,2,0)</f>
        <v>1.08</v>
      </c>
      <c r="K407">
        <f>VLOOKUP(B407,'[5]LBMA-GOLD'!$A$2:$G$1470,3,0)</f>
        <v>1321.15</v>
      </c>
    </row>
    <row r="408" spans="1:11" x14ac:dyDescent="0.8">
      <c r="A408" t="s">
        <v>3</v>
      </c>
      <c r="B408" s="1">
        <v>42573</v>
      </c>
      <c r="C408" s="2">
        <f t="shared" si="18"/>
        <v>2016</v>
      </c>
      <c r="D408">
        <f t="shared" si="19"/>
        <v>7</v>
      </c>
      <c r="E408" t="str">
        <f t="shared" si="20"/>
        <v>20167</v>
      </c>
      <c r="F408">
        <v>67.153998999999999</v>
      </c>
      <c r="G408">
        <f>VLOOKUP(B408,'[4]CL=F'!$A$2:$G$1765,6,0)</f>
        <v>44.189999</v>
      </c>
      <c r="H408">
        <f>VLOOKUP(E408,[1]Sheet1!$D$2:$G$71,2,0)</f>
        <v>91989.79</v>
      </c>
      <c r="I408">
        <f>VLOOKUP(B408,[2]Sheet1!$B$2:$F$1439,3,0)</f>
        <v>7.2489999999999997</v>
      </c>
      <c r="J408">
        <f>VLOOKUP(E408,[3]Sheet1!$D$2:$E$188,2,0)</f>
        <v>1.08</v>
      </c>
      <c r="K408">
        <f>VLOOKUP(B408,'[5]LBMA-GOLD'!$A$2:$G$1470,3,0)</f>
        <v>1320.75</v>
      </c>
    </row>
    <row r="409" spans="1:11" x14ac:dyDescent="0.8">
      <c r="A409" t="s">
        <v>3</v>
      </c>
      <c r="B409" s="1">
        <v>42576</v>
      </c>
      <c r="C409" s="2">
        <f t="shared" si="18"/>
        <v>2016</v>
      </c>
      <c r="D409">
        <f t="shared" si="19"/>
        <v>7</v>
      </c>
      <c r="E409" t="str">
        <f t="shared" si="20"/>
        <v>20167</v>
      </c>
      <c r="F409">
        <v>67.146004000000005</v>
      </c>
      <c r="G409">
        <f>VLOOKUP(B409,'[4]CL=F'!$A$2:$G$1765,6,0)</f>
        <v>43.130001</v>
      </c>
      <c r="H409">
        <f>VLOOKUP(E409,[1]Sheet1!$D$2:$G$71,2,0)</f>
        <v>91989.79</v>
      </c>
      <c r="I409">
        <f>VLOOKUP(B409,[2]Sheet1!$B$2:$F$1439,3,0)</f>
        <v>7.2480000000000002</v>
      </c>
      <c r="J409">
        <f>VLOOKUP(E409,[3]Sheet1!$D$2:$E$188,2,0)</f>
        <v>1.08</v>
      </c>
      <c r="K409">
        <f>VLOOKUP(B409,'[5]LBMA-GOLD'!$A$2:$G$1470,3,0)</f>
        <v>1313.15</v>
      </c>
    </row>
    <row r="410" spans="1:11" x14ac:dyDescent="0.8">
      <c r="A410" t="s">
        <v>3</v>
      </c>
      <c r="B410" s="1">
        <v>42577</v>
      </c>
      <c r="C410" s="2">
        <f t="shared" si="18"/>
        <v>2016</v>
      </c>
      <c r="D410">
        <f t="shared" si="19"/>
        <v>7</v>
      </c>
      <c r="E410" t="str">
        <f t="shared" si="20"/>
        <v>20167</v>
      </c>
      <c r="F410">
        <v>67.404999000000004</v>
      </c>
      <c r="G410">
        <f>VLOOKUP(B410,'[4]CL=F'!$A$2:$G$1765,6,0)</f>
        <v>42.919998</v>
      </c>
      <c r="H410">
        <f>VLOOKUP(E410,[1]Sheet1!$D$2:$G$71,2,0)</f>
        <v>91989.79</v>
      </c>
      <c r="I410">
        <f>VLOOKUP(B410,[2]Sheet1!$B$2:$F$1439,3,0)</f>
        <v>7.2519999999999998</v>
      </c>
      <c r="J410">
        <f>VLOOKUP(E410,[3]Sheet1!$D$2:$E$188,2,0)</f>
        <v>1.08</v>
      </c>
      <c r="K410">
        <f>VLOOKUP(B410,'[5]LBMA-GOLD'!$A$2:$G$1470,3,0)</f>
        <v>1323</v>
      </c>
    </row>
    <row r="411" spans="1:11" x14ac:dyDescent="0.8">
      <c r="A411" t="s">
        <v>3</v>
      </c>
      <c r="B411" s="1">
        <v>42578</v>
      </c>
      <c r="C411" s="2">
        <f t="shared" si="18"/>
        <v>2016</v>
      </c>
      <c r="D411">
        <f t="shared" si="19"/>
        <v>7</v>
      </c>
      <c r="E411" t="str">
        <f t="shared" si="20"/>
        <v>20167</v>
      </c>
      <c r="F411">
        <v>67.283996999999999</v>
      </c>
      <c r="G411">
        <f>VLOOKUP(B411,'[4]CL=F'!$A$2:$G$1765,6,0)</f>
        <v>41.919998</v>
      </c>
      <c r="H411">
        <f>VLOOKUP(E411,[1]Sheet1!$D$2:$G$71,2,0)</f>
        <v>91989.79</v>
      </c>
      <c r="I411">
        <f>VLOOKUP(B411,[2]Sheet1!$B$2:$F$1439,3,0)</f>
        <v>7.25</v>
      </c>
      <c r="J411">
        <f>VLOOKUP(E411,[3]Sheet1!$D$2:$E$188,2,0)</f>
        <v>1.08</v>
      </c>
      <c r="K411">
        <f>VLOOKUP(B411,'[5]LBMA-GOLD'!$A$2:$G$1470,3,0)</f>
        <v>1329</v>
      </c>
    </row>
    <row r="412" spans="1:11" x14ac:dyDescent="0.8">
      <c r="A412" t="s">
        <v>3</v>
      </c>
      <c r="B412" s="1">
        <v>42579</v>
      </c>
      <c r="C412" s="2">
        <f t="shared" si="18"/>
        <v>2016</v>
      </c>
      <c r="D412">
        <f t="shared" si="19"/>
        <v>7</v>
      </c>
      <c r="E412" t="str">
        <f t="shared" si="20"/>
        <v>20167</v>
      </c>
      <c r="F412">
        <v>67.063004000000006</v>
      </c>
      <c r="G412">
        <f>VLOOKUP(B412,'[4]CL=F'!$A$2:$G$1765,6,0)</f>
        <v>41.139999000000003</v>
      </c>
      <c r="H412">
        <f>VLOOKUP(E412,[1]Sheet1!$D$2:$G$71,2,0)</f>
        <v>91989.79</v>
      </c>
      <c r="I412">
        <f>VLOOKUP(B412,[2]Sheet1!$B$2:$F$1439,3,0)</f>
        <v>7.1849999999999996</v>
      </c>
      <c r="J412">
        <f>VLOOKUP(E412,[3]Sheet1!$D$2:$E$188,2,0)</f>
        <v>1.08</v>
      </c>
      <c r="K412">
        <f>VLOOKUP(B412,'[5]LBMA-GOLD'!$A$2:$G$1470,3,0)</f>
        <v>1341.75</v>
      </c>
    </row>
    <row r="413" spans="1:11" x14ac:dyDescent="0.8">
      <c r="A413" t="s">
        <v>3</v>
      </c>
      <c r="B413" s="1">
        <v>42580</v>
      </c>
      <c r="C413" s="2">
        <f t="shared" si="18"/>
        <v>2016</v>
      </c>
      <c r="D413">
        <f t="shared" si="19"/>
        <v>7</v>
      </c>
      <c r="E413" t="str">
        <f t="shared" si="20"/>
        <v>20167</v>
      </c>
      <c r="F413">
        <v>67.007003999999995</v>
      </c>
      <c r="G413">
        <f>VLOOKUP(B413,'[4]CL=F'!$A$2:$G$1765,6,0)</f>
        <v>41.599997999999999</v>
      </c>
      <c r="H413">
        <f>VLOOKUP(E413,[1]Sheet1!$D$2:$G$71,2,0)</f>
        <v>91989.79</v>
      </c>
      <c r="I413">
        <f>VLOOKUP(B413,[2]Sheet1!$B$2:$F$1439,3,0)</f>
        <v>7.1630000000000003</v>
      </c>
      <c r="J413">
        <f>VLOOKUP(E413,[3]Sheet1!$D$2:$E$188,2,0)</f>
        <v>1.08</v>
      </c>
      <c r="K413">
        <f>VLOOKUP(B413,'[5]LBMA-GOLD'!$A$2:$G$1470,3,0)</f>
        <v>1342</v>
      </c>
    </row>
    <row r="414" spans="1:11" x14ac:dyDescent="0.8">
      <c r="A414" t="s">
        <v>3</v>
      </c>
      <c r="B414" s="1">
        <v>42583</v>
      </c>
      <c r="C414" s="2">
        <f t="shared" si="18"/>
        <v>2016</v>
      </c>
      <c r="D414">
        <f t="shared" si="19"/>
        <v>8</v>
      </c>
      <c r="E414" t="str">
        <f t="shared" si="20"/>
        <v>20168</v>
      </c>
      <c r="F414">
        <v>66.648003000000003</v>
      </c>
      <c r="G414">
        <f>VLOOKUP(B414,'[4]CL=F'!$A$2:$G$1765,6,0)</f>
        <v>40.060001</v>
      </c>
      <c r="H414">
        <f>VLOOKUP(E414,[1]Sheet1!$D$2:$G$71,2,0)</f>
        <v>110195.16</v>
      </c>
      <c r="I414">
        <f>VLOOKUP(B414,[2]Sheet1!$B$2:$F$1439,3,0)</f>
        <v>7.1390000000000002</v>
      </c>
      <c r="J414">
        <f>VLOOKUP(E414,[3]Sheet1!$D$2:$E$188,2,0)</f>
        <v>-0.71</v>
      </c>
      <c r="K414">
        <f>VLOOKUP(B414,'[5]LBMA-GOLD'!$A$2:$G$1470,3,0)</f>
        <v>1349.65</v>
      </c>
    </row>
    <row r="415" spans="1:11" x14ac:dyDescent="0.8">
      <c r="A415" t="s">
        <v>3</v>
      </c>
      <c r="B415" s="1">
        <v>42584</v>
      </c>
      <c r="C415" s="2">
        <f t="shared" si="18"/>
        <v>2016</v>
      </c>
      <c r="D415">
        <f t="shared" si="19"/>
        <v>8</v>
      </c>
      <c r="E415" t="str">
        <f t="shared" si="20"/>
        <v>20168</v>
      </c>
      <c r="F415">
        <v>66.750998999999993</v>
      </c>
      <c r="G415">
        <f>VLOOKUP(B415,'[4]CL=F'!$A$2:$G$1765,6,0)</f>
        <v>39.509998000000003</v>
      </c>
      <c r="H415">
        <f>VLOOKUP(E415,[1]Sheet1!$D$2:$G$71,2,0)</f>
        <v>110195.16</v>
      </c>
      <c r="I415">
        <f>VLOOKUP(B415,[2]Sheet1!$B$2:$F$1439,3,0)</f>
        <v>7.1740000000000004</v>
      </c>
      <c r="J415">
        <f>VLOOKUP(E415,[3]Sheet1!$D$2:$E$188,2,0)</f>
        <v>-0.71</v>
      </c>
      <c r="K415">
        <f>VLOOKUP(B415,'[5]LBMA-GOLD'!$A$2:$G$1470,3,0)</f>
        <v>1363.75</v>
      </c>
    </row>
    <row r="416" spans="1:11" x14ac:dyDescent="0.8">
      <c r="A416" t="s">
        <v>3</v>
      </c>
      <c r="B416" s="1">
        <v>42585</v>
      </c>
      <c r="C416" s="2">
        <f t="shared" si="18"/>
        <v>2016</v>
      </c>
      <c r="D416">
        <f t="shared" si="19"/>
        <v>8</v>
      </c>
      <c r="E416" t="str">
        <f t="shared" si="20"/>
        <v>20168</v>
      </c>
      <c r="F416">
        <v>66.676002999999994</v>
      </c>
      <c r="G416">
        <f>VLOOKUP(B416,'[4]CL=F'!$A$2:$G$1765,6,0)</f>
        <v>40.830002</v>
      </c>
      <c r="H416">
        <f>VLOOKUP(E416,[1]Sheet1!$D$2:$G$71,2,0)</f>
        <v>110195.16</v>
      </c>
      <c r="I416">
        <f>VLOOKUP(B416,[2]Sheet1!$B$2:$F$1439,3,0)</f>
        <v>7.194</v>
      </c>
      <c r="J416">
        <f>VLOOKUP(E416,[3]Sheet1!$D$2:$E$188,2,0)</f>
        <v>-0.71</v>
      </c>
      <c r="K416">
        <f>VLOOKUP(B416,'[5]LBMA-GOLD'!$A$2:$G$1470,3,0)</f>
        <v>1358.9</v>
      </c>
    </row>
    <row r="417" spans="1:11" x14ac:dyDescent="0.8">
      <c r="A417" t="s">
        <v>3</v>
      </c>
      <c r="B417" s="1">
        <v>42586</v>
      </c>
      <c r="C417" s="2">
        <f t="shared" si="18"/>
        <v>2016</v>
      </c>
      <c r="D417">
        <f t="shared" si="19"/>
        <v>8</v>
      </c>
      <c r="E417" t="str">
        <f t="shared" si="20"/>
        <v>20168</v>
      </c>
      <c r="F417">
        <v>66.760002</v>
      </c>
      <c r="G417">
        <f>VLOOKUP(B417,'[4]CL=F'!$A$2:$G$1765,6,0)</f>
        <v>41.93</v>
      </c>
      <c r="H417">
        <f>VLOOKUP(E417,[1]Sheet1!$D$2:$G$71,2,0)</f>
        <v>110195.16</v>
      </c>
      <c r="I417">
        <f>VLOOKUP(B417,[2]Sheet1!$B$2:$F$1439,3,0)</f>
        <v>7.1689999999999996</v>
      </c>
      <c r="J417">
        <f>VLOOKUP(E417,[3]Sheet1!$D$2:$E$188,2,0)</f>
        <v>-0.71</v>
      </c>
      <c r="K417">
        <f>VLOOKUP(B417,'[5]LBMA-GOLD'!$A$2:$G$1470,3,0)</f>
        <v>1362.75</v>
      </c>
    </row>
    <row r="418" spans="1:11" x14ac:dyDescent="0.8">
      <c r="A418" t="s">
        <v>3</v>
      </c>
      <c r="B418" s="1">
        <v>42587</v>
      </c>
      <c r="C418" s="2">
        <f t="shared" si="18"/>
        <v>2016</v>
      </c>
      <c r="D418">
        <f t="shared" si="19"/>
        <v>8</v>
      </c>
      <c r="E418" t="str">
        <f t="shared" si="20"/>
        <v>20168</v>
      </c>
      <c r="F418">
        <v>66.841003000000001</v>
      </c>
      <c r="G418">
        <f>VLOOKUP(B418,'[4]CL=F'!$A$2:$G$1765,6,0)</f>
        <v>41.799999</v>
      </c>
      <c r="H418">
        <f>VLOOKUP(E418,[1]Sheet1!$D$2:$G$71,2,0)</f>
        <v>110195.16</v>
      </c>
      <c r="I418">
        <f>VLOOKUP(B418,[2]Sheet1!$B$2:$F$1439,3,0)</f>
        <v>7.1660000000000004</v>
      </c>
      <c r="J418">
        <f>VLOOKUP(E418,[3]Sheet1!$D$2:$E$188,2,0)</f>
        <v>-0.71</v>
      </c>
      <c r="K418">
        <f>VLOOKUP(B418,'[5]LBMA-GOLD'!$A$2:$G$1470,3,0)</f>
        <v>1340.4</v>
      </c>
    </row>
    <row r="419" spans="1:11" x14ac:dyDescent="0.8">
      <c r="A419" t="s">
        <v>3</v>
      </c>
      <c r="B419" s="1">
        <v>42590</v>
      </c>
      <c r="C419" s="2">
        <f t="shared" si="18"/>
        <v>2016</v>
      </c>
      <c r="D419">
        <f t="shared" si="19"/>
        <v>8</v>
      </c>
      <c r="E419" t="str">
        <f t="shared" si="20"/>
        <v>20168</v>
      </c>
      <c r="F419">
        <v>66.834998999999996</v>
      </c>
      <c r="G419">
        <f>VLOOKUP(B419,'[4]CL=F'!$A$2:$G$1765,6,0)</f>
        <v>43.02</v>
      </c>
      <c r="H419">
        <f>VLOOKUP(E419,[1]Sheet1!$D$2:$G$71,2,0)</f>
        <v>110195.16</v>
      </c>
      <c r="I419">
        <f>VLOOKUP(B419,[2]Sheet1!$B$2:$F$1439,3,0)</f>
        <v>7.173</v>
      </c>
      <c r="J419">
        <f>VLOOKUP(E419,[3]Sheet1!$D$2:$E$188,2,0)</f>
        <v>-0.71</v>
      </c>
      <c r="K419">
        <f>VLOOKUP(B419,'[5]LBMA-GOLD'!$A$2:$G$1470,3,0)</f>
        <v>1336.8</v>
      </c>
    </row>
    <row r="420" spans="1:11" x14ac:dyDescent="0.8">
      <c r="A420" t="s">
        <v>3</v>
      </c>
      <c r="B420" s="1">
        <v>42591</v>
      </c>
      <c r="C420" s="2">
        <f t="shared" si="18"/>
        <v>2016</v>
      </c>
      <c r="D420">
        <f t="shared" si="19"/>
        <v>8</v>
      </c>
      <c r="E420" t="str">
        <f t="shared" si="20"/>
        <v>20168</v>
      </c>
      <c r="F420">
        <v>66.793998999999999</v>
      </c>
      <c r="G420">
        <f>VLOOKUP(B420,'[4]CL=F'!$A$2:$G$1765,6,0)</f>
        <v>42.77</v>
      </c>
      <c r="H420">
        <f>VLOOKUP(E420,[1]Sheet1!$D$2:$G$71,2,0)</f>
        <v>110195.16</v>
      </c>
      <c r="I420">
        <f>VLOOKUP(B420,[2]Sheet1!$B$2:$F$1439,3,0)</f>
        <v>7.1239999999999997</v>
      </c>
      <c r="J420">
        <f>VLOOKUP(E420,[3]Sheet1!$D$2:$E$188,2,0)</f>
        <v>-0.71</v>
      </c>
      <c r="K420">
        <f>VLOOKUP(B420,'[5]LBMA-GOLD'!$A$2:$G$1470,3,0)</f>
        <v>1341</v>
      </c>
    </row>
    <row r="421" spans="1:11" x14ac:dyDescent="0.8">
      <c r="A421" t="s">
        <v>3</v>
      </c>
      <c r="B421" s="1">
        <v>42592</v>
      </c>
      <c r="C421" s="2">
        <f t="shared" si="18"/>
        <v>2016</v>
      </c>
      <c r="D421">
        <f t="shared" si="19"/>
        <v>8</v>
      </c>
      <c r="E421" t="str">
        <f t="shared" si="20"/>
        <v>20168</v>
      </c>
      <c r="F421">
        <v>66.782996999999995</v>
      </c>
      <c r="G421">
        <f>VLOOKUP(B421,'[4]CL=F'!$A$2:$G$1765,6,0)</f>
        <v>41.709999000000003</v>
      </c>
      <c r="H421">
        <f>VLOOKUP(E421,[1]Sheet1!$D$2:$G$71,2,0)</f>
        <v>110195.16</v>
      </c>
      <c r="I421">
        <f>VLOOKUP(B421,[2]Sheet1!$B$2:$F$1439,3,0)</f>
        <v>7.101</v>
      </c>
      <c r="J421">
        <f>VLOOKUP(E421,[3]Sheet1!$D$2:$E$188,2,0)</f>
        <v>-0.71</v>
      </c>
      <c r="K421">
        <f>VLOOKUP(B421,'[5]LBMA-GOLD'!$A$2:$G$1470,3,0)</f>
        <v>1347.7</v>
      </c>
    </row>
    <row r="422" spans="1:11" x14ac:dyDescent="0.8">
      <c r="A422" t="s">
        <v>3</v>
      </c>
      <c r="B422" s="1">
        <v>42593</v>
      </c>
      <c r="C422" s="2">
        <f t="shared" si="18"/>
        <v>2016</v>
      </c>
      <c r="D422">
        <f t="shared" si="19"/>
        <v>8</v>
      </c>
      <c r="E422" t="str">
        <f t="shared" si="20"/>
        <v>20168</v>
      </c>
      <c r="F422">
        <v>66.758003000000002</v>
      </c>
      <c r="G422">
        <f>VLOOKUP(B422,'[4]CL=F'!$A$2:$G$1765,6,0)</f>
        <v>43.490001999999997</v>
      </c>
      <c r="H422">
        <f>VLOOKUP(E422,[1]Sheet1!$D$2:$G$71,2,0)</f>
        <v>110195.16</v>
      </c>
      <c r="I422">
        <f>VLOOKUP(B422,[2]Sheet1!$B$2:$F$1439,3,0)</f>
        <v>7.0830000000000002</v>
      </c>
      <c r="J422">
        <f>VLOOKUP(E422,[3]Sheet1!$D$2:$E$188,2,0)</f>
        <v>-0.71</v>
      </c>
      <c r="K422">
        <f>VLOOKUP(B422,'[5]LBMA-GOLD'!$A$2:$G$1470,3,0)</f>
        <v>1355</v>
      </c>
    </row>
    <row r="423" spans="1:11" x14ac:dyDescent="0.8">
      <c r="A423" t="s">
        <v>3</v>
      </c>
      <c r="B423" s="1">
        <v>42594</v>
      </c>
      <c r="C423" s="2">
        <f t="shared" si="18"/>
        <v>2016</v>
      </c>
      <c r="D423">
        <f t="shared" si="19"/>
        <v>8</v>
      </c>
      <c r="E423" t="str">
        <f t="shared" si="20"/>
        <v>20168</v>
      </c>
      <c r="F423">
        <v>66.739998</v>
      </c>
      <c r="G423">
        <f>VLOOKUP(B423,'[4]CL=F'!$A$2:$G$1765,6,0)</f>
        <v>44.490001999999997</v>
      </c>
      <c r="H423">
        <f>VLOOKUP(E423,[1]Sheet1!$D$2:$G$71,2,0)</f>
        <v>110195.16</v>
      </c>
      <c r="I423">
        <f>VLOOKUP(B423,[2]Sheet1!$B$2:$F$1439,3,0)</f>
        <v>7.101</v>
      </c>
      <c r="J423">
        <f>VLOOKUP(E423,[3]Sheet1!$D$2:$E$188,2,0)</f>
        <v>-0.71</v>
      </c>
      <c r="K423">
        <f>VLOOKUP(B423,'[5]LBMA-GOLD'!$A$2:$G$1470,3,0)</f>
        <v>1352.2</v>
      </c>
    </row>
    <row r="424" spans="1:11" x14ac:dyDescent="0.8">
      <c r="A424" t="s">
        <v>3</v>
      </c>
      <c r="B424" s="1">
        <v>42597</v>
      </c>
      <c r="C424" s="2">
        <f t="shared" si="18"/>
        <v>2016</v>
      </c>
      <c r="D424">
        <f t="shared" si="19"/>
        <v>8</v>
      </c>
      <c r="E424" t="str">
        <f t="shared" si="20"/>
        <v>20168</v>
      </c>
      <c r="F424">
        <v>66.899597</v>
      </c>
      <c r="G424">
        <f>VLOOKUP(B424,'[4]CL=F'!$A$2:$G$1765,6,0)</f>
        <v>45.740001999999997</v>
      </c>
      <c r="H424">
        <f>VLOOKUP(E424,[1]Sheet1!$D$2:$G$71,2,0)</f>
        <v>110195.16</v>
      </c>
      <c r="I424" t="e">
        <f>VLOOKUP(B424,[2]Sheet1!$B$2:$F$1439,3,0)</f>
        <v>#N/A</v>
      </c>
      <c r="J424">
        <f>VLOOKUP(E424,[3]Sheet1!$D$2:$E$188,2,0)</f>
        <v>-0.71</v>
      </c>
      <c r="K424">
        <f>VLOOKUP(B424,'[5]LBMA-GOLD'!$A$2:$G$1470,3,0)</f>
        <v>1339.4</v>
      </c>
    </row>
    <row r="425" spans="1:11" x14ac:dyDescent="0.8">
      <c r="A425" t="s">
        <v>3</v>
      </c>
      <c r="B425" s="1">
        <v>42598</v>
      </c>
      <c r="C425" s="2">
        <f t="shared" si="18"/>
        <v>2016</v>
      </c>
      <c r="D425">
        <f t="shared" si="19"/>
        <v>8</v>
      </c>
      <c r="E425" t="str">
        <f t="shared" si="20"/>
        <v>20168</v>
      </c>
      <c r="F425">
        <v>66.864898999999994</v>
      </c>
      <c r="G425">
        <f>VLOOKUP(B425,'[4]CL=F'!$A$2:$G$1765,6,0)</f>
        <v>46.580002</v>
      </c>
      <c r="H425">
        <f>VLOOKUP(E425,[1]Sheet1!$D$2:$G$71,2,0)</f>
        <v>110195.16</v>
      </c>
      <c r="I425">
        <f>VLOOKUP(B425,[2]Sheet1!$B$2:$F$1439,3,0)</f>
        <v>7.1040000000000001</v>
      </c>
      <c r="J425">
        <f>VLOOKUP(E425,[3]Sheet1!$D$2:$E$188,2,0)</f>
        <v>-0.71</v>
      </c>
      <c r="K425">
        <f>VLOOKUP(B425,'[5]LBMA-GOLD'!$A$2:$G$1470,3,0)</f>
        <v>1344</v>
      </c>
    </row>
    <row r="426" spans="1:11" x14ac:dyDescent="0.8">
      <c r="A426" t="s">
        <v>3</v>
      </c>
      <c r="B426" s="1">
        <v>42599</v>
      </c>
      <c r="C426" s="2">
        <f t="shared" si="18"/>
        <v>2016</v>
      </c>
      <c r="D426">
        <f t="shared" si="19"/>
        <v>8</v>
      </c>
      <c r="E426" t="str">
        <f t="shared" si="20"/>
        <v>20168</v>
      </c>
      <c r="F426">
        <v>66.857697000000002</v>
      </c>
      <c r="G426">
        <f>VLOOKUP(B426,'[4]CL=F'!$A$2:$G$1765,6,0)</f>
        <v>46.790000999999997</v>
      </c>
      <c r="H426">
        <f>VLOOKUP(E426,[1]Sheet1!$D$2:$G$71,2,0)</f>
        <v>110195.16</v>
      </c>
      <c r="I426" t="e">
        <f>VLOOKUP(B426,[2]Sheet1!$B$2:$F$1439,3,0)</f>
        <v>#N/A</v>
      </c>
      <c r="J426">
        <f>VLOOKUP(E426,[3]Sheet1!$D$2:$E$188,2,0)</f>
        <v>-0.71</v>
      </c>
      <c r="K426">
        <f>VLOOKUP(B426,'[5]LBMA-GOLD'!$A$2:$G$1470,3,0)</f>
        <v>1343.35</v>
      </c>
    </row>
    <row r="427" spans="1:11" x14ac:dyDescent="0.8">
      <c r="A427" t="s">
        <v>3</v>
      </c>
      <c r="B427" s="1">
        <v>42600</v>
      </c>
      <c r="C427" s="2">
        <f t="shared" si="18"/>
        <v>2016</v>
      </c>
      <c r="D427">
        <f t="shared" si="19"/>
        <v>8</v>
      </c>
      <c r="E427" t="str">
        <f t="shared" si="20"/>
        <v>20168</v>
      </c>
      <c r="F427">
        <v>66.905501999999998</v>
      </c>
      <c r="G427">
        <f>VLOOKUP(B427,'[4]CL=F'!$A$2:$G$1765,6,0)</f>
        <v>48.220001000000003</v>
      </c>
      <c r="H427">
        <f>VLOOKUP(E427,[1]Sheet1!$D$2:$G$71,2,0)</f>
        <v>110195.16</v>
      </c>
      <c r="I427">
        <f>VLOOKUP(B427,[2]Sheet1!$B$2:$F$1439,3,0)</f>
        <v>7.14</v>
      </c>
      <c r="J427">
        <f>VLOOKUP(E427,[3]Sheet1!$D$2:$E$188,2,0)</f>
        <v>-0.71</v>
      </c>
      <c r="K427">
        <f>VLOOKUP(B427,'[5]LBMA-GOLD'!$A$2:$G$1470,3,0)</f>
        <v>1350.05</v>
      </c>
    </row>
    <row r="428" spans="1:11" x14ac:dyDescent="0.8">
      <c r="A428" t="s">
        <v>3</v>
      </c>
      <c r="B428" s="1">
        <v>42601</v>
      </c>
      <c r="C428" s="2">
        <f t="shared" si="18"/>
        <v>2016</v>
      </c>
      <c r="D428">
        <f t="shared" si="19"/>
        <v>8</v>
      </c>
      <c r="E428" t="str">
        <f t="shared" si="20"/>
        <v>20168</v>
      </c>
      <c r="F428">
        <v>66.819999999999993</v>
      </c>
      <c r="G428">
        <f>VLOOKUP(B428,'[4]CL=F'!$A$2:$G$1765,6,0)</f>
        <v>48.52</v>
      </c>
      <c r="H428">
        <f>VLOOKUP(E428,[1]Sheet1!$D$2:$G$71,2,0)</f>
        <v>110195.16</v>
      </c>
      <c r="I428">
        <f>VLOOKUP(B428,[2]Sheet1!$B$2:$F$1439,3,0)</f>
        <v>7.0990000000000002</v>
      </c>
      <c r="J428">
        <f>VLOOKUP(E428,[3]Sheet1!$D$2:$E$188,2,0)</f>
        <v>-0.71</v>
      </c>
      <c r="K428">
        <f>VLOOKUP(B428,'[5]LBMA-GOLD'!$A$2:$G$1470,3,0)</f>
        <v>1346.4</v>
      </c>
    </row>
    <row r="429" spans="1:11" x14ac:dyDescent="0.8">
      <c r="A429" t="s">
        <v>3</v>
      </c>
      <c r="B429" s="1">
        <v>42604</v>
      </c>
      <c r="C429" s="2">
        <f t="shared" si="18"/>
        <v>2016</v>
      </c>
      <c r="D429">
        <f t="shared" si="19"/>
        <v>8</v>
      </c>
      <c r="E429" t="str">
        <f t="shared" si="20"/>
        <v>20168</v>
      </c>
      <c r="F429">
        <v>67.127502000000007</v>
      </c>
      <c r="G429">
        <f>VLOOKUP(B429,'[4]CL=F'!$A$2:$G$1765,6,0)</f>
        <v>47.049999</v>
      </c>
      <c r="H429">
        <f>VLOOKUP(E429,[1]Sheet1!$D$2:$G$71,2,0)</f>
        <v>110195.16</v>
      </c>
      <c r="I429">
        <f>VLOOKUP(B429,[2]Sheet1!$B$2:$F$1439,3,0)</f>
        <v>7.1559999999999997</v>
      </c>
      <c r="J429">
        <f>VLOOKUP(E429,[3]Sheet1!$D$2:$E$188,2,0)</f>
        <v>-0.71</v>
      </c>
      <c r="K429">
        <f>VLOOKUP(B429,'[5]LBMA-GOLD'!$A$2:$G$1470,3,0)</f>
        <v>1335.9</v>
      </c>
    </row>
    <row r="430" spans="1:11" x14ac:dyDescent="0.8">
      <c r="A430" t="s">
        <v>3</v>
      </c>
      <c r="B430" s="1">
        <v>42605</v>
      </c>
      <c r="C430" s="2">
        <f t="shared" si="18"/>
        <v>2016</v>
      </c>
      <c r="D430">
        <f t="shared" si="19"/>
        <v>8</v>
      </c>
      <c r="E430" t="str">
        <f t="shared" si="20"/>
        <v>20168</v>
      </c>
      <c r="F430">
        <v>67.187400999999994</v>
      </c>
      <c r="G430">
        <f>VLOOKUP(B430,'[4]CL=F'!$A$2:$G$1765,6,0)</f>
        <v>48.099997999999999</v>
      </c>
      <c r="H430">
        <f>VLOOKUP(E430,[1]Sheet1!$D$2:$G$71,2,0)</f>
        <v>110195.16</v>
      </c>
      <c r="I430">
        <f>VLOOKUP(B430,[2]Sheet1!$B$2:$F$1439,3,0)</f>
        <v>7.1580000000000004</v>
      </c>
      <c r="J430">
        <f>VLOOKUP(E430,[3]Sheet1!$D$2:$E$188,2,0)</f>
        <v>-0.71</v>
      </c>
      <c r="K430">
        <f>VLOOKUP(B430,'[5]LBMA-GOLD'!$A$2:$G$1470,3,0)</f>
        <v>1342</v>
      </c>
    </row>
    <row r="431" spans="1:11" x14ac:dyDescent="0.8">
      <c r="A431" t="s">
        <v>3</v>
      </c>
      <c r="B431" s="1">
        <v>42606</v>
      </c>
      <c r="C431" s="2">
        <f t="shared" si="18"/>
        <v>2016</v>
      </c>
      <c r="D431">
        <f t="shared" si="19"/>
        <v>8</v>
      </c>
      <c r="E431" t="str">
        <f t="shared" si="20"/>
        <v>20168</v>
      </c>
      <c r="F431">
        <v>67.129997000000003</v>
      </c>
      <c r="G431">
        <f>VLOOKUP(B431,'[4]CL=F'!$A$2:$G$1765,6,0)</f>
        <v>46.77</v>
      </c>
      <c r="H431">
        <f>VLOOKUP(E431,[1]Sheet1!$D$2:$G$71,2,0)</f>
        <v>110195.16</v>
      </c>
      <c r="I431">
        <f>VLOOKUP(B431,[2]Sheet1!$B$2:$F$1439,3,0)</f>
        <v>7.1340000000000003</v>
      </c>
      <c r="J431">
        <f>VLOOKUP(E431,[3]Sheet1!$D$2:$E$188,2,0)</f>
        <v>-0.71</v>
      </c>
      <c r="K431">
        <f>VLOOKUP(B431,'[5]LBMA-GOLD'!$A$2:$G$1470,3,0)</f>
        <v>1327.25</v>
      </c>
    </row>
    <row r="432" spans="1:11" x14ac:dyDescent="0.8">
      <c r="A432" t="s">
        <v>3</v>
      </c>
      <c r="B432" s="1">
        <v>42607</v>
      </c>
      <c r="C432" s="2">
        <f t="shared" si="18"/>
        <v>2016</v>
      </c>
      <c r="D432">
        <f t="shared" si="19"/>
        <v>8</v>
      </c>
      <c r="E432" t="str">
        <f t="shared" si="20"/>
        <v>20168</v>
      </c>
      <c r="F432">
        <v>67.160004000000001</v>
      </c>
      <c r="G432">
        <f>VLOOKUP(B432,'[4]CL=F'!$A$2:$G$1765,6,0)</f>
        <v>47.330002</v>
      </c>
      <c r="H432">
        <f>VLOOKUP(E432,[1]Sheet1!$D$2:$G$71,2,0)</f>
        <v>110195.16</v>
      </c>
      <c r="I432">
        <f>VLOOKUP(B432,[2]Sheet1!$B$2:$F$1439,3,0)</f>
        <v>7.1219999999999999</v>
      </c>
      <c r="J432">
        <f>VLOOKUP(E432,[3]Sheet1!$D$2:$E$188,2,0)</f>
        <v>-0.71</v>
      </c>
      <c r="K432">
        <f>VLOOKUP(B432,'[5]LBMA-GOLD'!$A$2:$G$1470,3,0)</f>
        <v>1321.3</v>
      </c>
    </row>
    <row r="433" spans="1:11" x14ac:dyDescent="0.8">
      <c r="A433" t="s">
        <v>3</v>
      </c>
      <c r="B433" s="1">
        <v>42608</v>
      </c>
      <c r="C433" s="2">
        <f t="shared" si="18"/>
        <v>2016</v>
      </c>
      <c r="D433">
        <f t="shared" si="19"/>
        <v>8</v>
      </c>
      <c r="E433" t="str">
        <f t="shared" si="20"/>
        <v>20168</v>
      </c>
      <c r="F433">
        <v>67.005600000000001</v>
      </c>
      <c r="G433">
        <f>VLOOKUP(B433,'[4]CL=F'!$A$2:$G$1765,6,0)</f>
        <v>47.639999000000003</v>
      </c>
      <c r="H433">
        <f>VLOOKUP(E433,[1]Sheet1!$D$2:$G$71,2,0)</f>
        <v>110195.16</v>
      </c>
      <c r="I433">
        <f>VLOOKUP(B433,[2]Sheet1!$B$2:$F$1439,3,0)</f>
        <v>7.1269999999999998</v>
      </c>
      <c r="J433">
        <f>VLOOKUP(E433,[3]Sheet1!$D$2:$E$188,2,0)</f>
        <v>-0.71</v>
      </c>
      <c r="K433">
        <f>VLOOKUP(B433,'[5]LBMA-GOLD'!$A$2:$G$1470,3,0)</f>
        <v>1318.75</v>
      </c>
    </row>
    <row r="434" spans="1:11" x14ac:dyDescent="0.8">
      <c r="A434" t="s">
        <v>3</v>
      </c>
      <c r="B434" s="1">
        <v>42611</v>
      </c>
      <c r="C434" s="2">
        <f t="shared" si="18"/>
        <v>2016</v>
      </c>
      <c r="D434">
        <f t="shared" si="19"/>
        <v>8</v>
      </c>
      <c r="E434" t="str">
        <f t="shared" si="20"/>
        <v>20168</v>
      </c>
      <c r="F434">
        <v>67.128997999999996</v>
      </c>
      <c r="G434">
        <f>VLOOKUP(B434,'[4]CL=F'!$A$2:$G$1765,6,0)</f>
        <v>46.98</v>
      </c>
      <c r="H434">
        <f>VLOOKUP(E434,[1]Sheet1!$D$2:$G$71,2,0)</f>
        <v>110195.16</v>
      </c>
      <c r="I434">
        <f>VLOOKUP(B434,[2]Sheet1!$B$2:$F$1439,3,0)</f>
        <v>7.1210000000000004</v>
      </c>
      <c r="J434">
        <f>VLOOKUP(E434,[3]Sheet1!$D$2:$E$188,2,0)</f>
        <v>-0.71</v>
      </c>
      <c r="K434" t="e">
        <f>VLOOKUP(B434,'[5]LBMA-GOLD'!$A$2:$G$1470,3,0)</f>
        <v>#N/A</v>
      </c>
    </row>
    <row r="435" spans="1:11" x14ac:dyDescent="0.8">
      <c r="A435" t="s">
        <v>3</v>
      </c>
      <c r="B435" s="1">
        <v>42612</v>
      </c>
      <c r="C435" s="2">
        <f t="shared" si="18"/>
        <v>2016</v>
      </c>
      <c r="D435">
        <f t="shared" si="19"/>
        <v>8</v>
      </c>
      <c r="E435" t="str">
        <f t="shared" si="20"/>
        <v>20168</v>
      </c>
      <c r="F435">
        <v>67.089995999999999</v>
      </c>
      <c r="G435">
        <f>VLOOKUP(B435,'[4]CL=F'!$A$2:$G$1765,6,0)</f>
        <v>46.349997999999999</v>
      </c>
      <c r="H435">
        <f>VLOOKUP(E435,[1]Sheet1!$D$2:$G$71,2,0)</f>
        <v>110195.16</v>
      </c>
      <c r="I435">
        <f>VLOOKUP(B435,[2]Sheet1!$B$2:$F$1439,3,0)</f>
        <v>7.1070000000000002</v>
      </c>
      <c r="J435">
        <f>VLOOKUP(E435,[3]Sheet1!$D$2:$E$188,2,0)</f>
        <v>-0.71</v>
      </c>
      <c r="K435">
        <f>VLOOKUP(B435,'[5]LBMA-GOLD'!$A$2:$G$1470,3,0)</f>
        <v>1318.15</v>
      </c>
    </row>
    <row r="436" spans="1:11" x14ac:dyDescent="0.8">
      <c r="A436" t="s">
        <v>3</v>
      </c>
      <c r="B436" s="1">
        <v>42613</v>
      </c>
      <c r="C436" s="2">
        <f t="shared" si="18"/>
        <v>2016</v>
      </c>
      <c r="D436">
        <f t="shared" si="19"/>
        <v>8</v>
      </c>
      <c r="E436" t="str">
        <f t="shared" si="20"/>
        <v>20168</v>
      </c>
      <c r="F436">
        <v>67.126602000000005</v>
      </c>
      <c r="G436">
        <f>VLOOKUP(B436,'[4]CL=F'!$A$2:$G$1765,6,0)</f>
        <v>44.700001</v>
      </c>
      <c r="H436">
        <f>VLOOKUP(E436,[1]Sheet1!$D$2:$G$71,2,0)</f>
        <v>110195.16</v>
      </c>
      <c r="I436">
        <f>VLOOKUP(B436,[2]Sheet1!$B$2:$F$1439,3,0)</f>
        <v>7.11</v>
      </c>
      <c r="J436">
        <f>VLOOKUP(E436,[3]Sheet1!$D$2:$E$188,2,0)</f>
        <v>-0.71</v>
      </c>
      <c r="K436">
        <f>VLOOKUP(B436,'[5]LBMA-GOLD'!$A$2:$G$1470,3,0)</f>
        <v>1309.25</v>
      </c>
    </row>
    <row r="437" spans="1:11" x14ac:dyDescent="0.8">
      <c r="A437" t="s">
        <v>3</v>
      </c>
      <c r="B437" s="1">
        <v>42614</v>
      </c>
      <c r="C437" s="2">
        <f t="shared" si="18"/>
        <v>2016</v>
      </c>
      <c r="D437">
        <f t="shared" si="19"/>
        <v>9</v>
      </c>
      <c r="E437" t="str">
        <f t="shared" si="20"/>
        <v>20169</v>
      </c>
      <c r="F437">
        <v>66.974700999999996</v>
      </c>
      <c r="G437">
        <f>VLOOKUP(B437,'[4]CL=F'!$A$2:$G$1765,6,0)</f>
        <v>43.16</v>
      </c>
      <c r="H437">
        <f>VLOOKUP(E437,[1]Sheet1!$D$2:$G$71,2,0)</f>
        <v>101165.89</v>
      </c>
      <c r="I437">
        <f>VLOOKUP(B437,[2]Sheet1!$B$2:$F$1439,3,0)</f>
        <v>7.1180000000000003</v>
      </c>
      <c r="J437">
        <f>VLOOKUP(E437,[3]Sheet1!$D$2:$E$188,2,0)</f>
        <v>-0.36</v>
      </c>
      <c r="K437">
        <f>VLOOKUP(B437,'[5]LBMA-GOLD'!$A$2:$G$1470,3,0)</f>
        <v>1309.5</v>
      </c>
    </row>
    <row r="438" spans="1:11" x14ac:dyDescent="0.8">
      <c r="A438" t="s">
        <v>3</v>
      </c>
      <c r="B438" s="1">
        <v>42615</v>
      </c>
      <c r="C438" s="2">
        <f t="shared" si="18"/>
        <v>2016</v>
      </c>
      <c r="D438">
        <f t="shared" si="19"/>
        <v>9</v>
      </c>
      <c r="E438" t="str">
        <f t="shared" si="20"/>
        <v>20169</v>
      </c>
      <c r="F438">
        <v>66.792998999999995</v>
      </c>
      <c r="G438">
        <f>VLOOKUP(B438,'[4]CL=F'!$A$2:$G$1765,6,0)</f>
        <v>44.439999</v>
      </c>
      <c r="H438">
        <f>VLOOKUP(E438,[1]Sheet1!$D$2:$G$71,2,0)</f>
        <v>101165.89</v>
      </c>
      <c r="I438">
        <f>VLOOKUP(B438,[2]Sheet1!$B$2:$F$1439,3,0)</f>
        <v>7.1189999999999998</v>
      </c>
      <c r="J438">
        <f>VLOOKUP(E438,[3]Sheet1!$D$2:$E$188,2,0)</f>
        <v>-0.36</v>
      </c>
      <c r="K438">
        <f>VLOOKUP(B438,'[5]LBMA-GOLD'!$A$2:$G$1470,3,0)</f>
        <v>1324.7</v>
      </c>
    </row>
    <row r="439" spans="1:11" x14ac:dyDescent="0.8">
      <c r="A439" t="s">
        <v>3</v>
      </c>
      <c r="B439" s="1">
        <v>42618</v>
      </c>
      <c r="C439" s="2">
        <f t="shared" si="18"/>
        <v>2016</v>
      </c>
      <c r="D439">
        <f t="shared" si="19"/>
        <v>9</v>
      </c>
      <c r="E439" t="str">
        <f t="shared" si="20"/>
        <v>20169</v>
      </c>
      <c r="F439">
        <v>66.572800000000001</v>
      </c>
      <c r="G439" t="e">
        <f>VLOOKUP(B439,'[4]CL=F'!$A$2:$G$1765,6,0)</f>
        <v>#N/A</v>
      </c>
      <c r="H439">
        <f>VLOOKUP(E439,[1]Sheet1!$D$2:$G$71,2,0)</f>
        <v>101165.89</v>
      </c>
      <c r="I439" t="e">
        <f>VLOOKUP(B439,[2]Sheet1!$B$2:$F$1439,3,0)</f>
        <v>#N/A</v>
      </c>
      <c r="J439">
        <f>VLOOKUP(E439,[3]Sheet1!$D$2:$E$188,2,0)</f>
        <v>-0.36</v>
      </c>
      <c r="K439">
        <f>VLOOKUP(B439,'[5]LBMA-GOLD'!$A$2:$G$1470,3,0)</f>
        <v>1326.35</v>
      </c>
    </row>
    <row r="440" spans="1:11" x14ac:dyDescent="0.8">
      <c r="A440" t="s">
        <v>3</v>
      </c>
      <c r="B440" s="1">
        <v>42619</v>
      </c>
      <c r="C440" s="2">
        <f t="shared" si="18"/>
        <v>2016</v>
      </c>
      <c r="D440">
        <f t="shared" si="19"/>
        <v>9</v>
      </c>
      <c r="E440" t="str">
        <f t="shared" si="20"/>
        <v>20169</v>
      </c>
      <c r="F440">
        <v>66.459998999999996</v>
      </c>
      <c r="G440">
        <f>VLOOKUP(B440,'[4]CL=F'!$A$2:$G$1765,6,0)</f>
        <v>44.830002</v>
      </c>
      <c r="H440">
        <f>VLOOKUP(E440,[1]Sheet1!$D$2:$G$71,2,0)</f>
        <v>101165.89</v>
      </c>
      <c r="I440">
        <f>VLOOKUP(B440,[2]Sheet1!$B$2:$F$1439,3,0)</f>
        <v>7.0970000000000004</v>
      </c>
      <c r="J440">
        <f>VLOOKUP(E440,[3]Sheet1!$D$2:$E$188,2,0)</f>
        <v>-0.36</v>
      </c>
      <c r="K440">
        <f>VLOOKUP(B440,'[5]LBMA-GOLD'!$A$2:$G$1470,3,0)</f>
        <v>1337.25</v>
      </c>
    </row>
    <row r="441" spans="1:11" x14ac:dyDescent="0.8">
      <c r="A441" t="s">
        <v>3</v>
      </c>
      <c r="B441" s="1">
        <v>42620</v>
      </c>
      <c r="C441" s="2">
        <f t="shared" si="18"/>
        <v>2016</v>
      </c>
      <c r="D441">
        <f t="shared" si="19"/>
        <v>9</v>
      </c>
      <c r="E441" t="str">
        <f t="shared" si="20"/>
        <v>20169</v>
      </c>
      <c r="F441">
        <v>66.255202999999995</v>
      </c>
      <c r="G441">
        <f>VLOOKUP(B441,'[4]CL=F'!$A$2:$G$1765,6,0)</f>
        <v>45.5</v>
      </c>
      <c r="H441">
        <f>VLOOKUP(E441,[1]Sheet1!$D$2:$G$71,2,0)</f>
        <v>101165.89</v>
      </c>
      <c r="I441">
        <f>VLOOKUP(B441,[2]Sheet1!$B$2:$F$1439,3,0)</f>
        <v>7.0549999999999997</v>
      </c>
      <c r="J441">
        <f>VLOOKUP(E441,[3]Sheet1!$D$2:$E$188,2,0)</f>
        <v>-0.36</v>
      </c>
      <c r="K441">
        <f>VLOOKUP(B441,'[5]LBMA-GOLD'!$A$2:$G$1470,3,0)</f>
        <v>1348.35</v>
      </c>
    </row>
    <row r="442" spans="1:11" x14ac:dyDescent="0.8">
      <c r="A442" t="s">
        <v>3</v>
      </c>
      <c r="B442" s="1">
        <v>42621</v>
      </c>
      <c r="C442" s="2">
        <f t="shared" si="18"/>
        <v>2016</v>
      </c>
      <c r="D442">
        <f t="shared" si="19"/>
        <v>9</v>
      </c>
      <c r="E442" t="str">
        <f t="shared" si="20"/>
        <v>20169</v>
      </c>
      <c r="F442">
        <v>66.471603000000002</v>
      </c>
      <c r="G442">
        <f>VLOOKUP(B442,'[4]CL=F'!$A$2:$G$1765,6,0)</f>
        <v>47.619999</v>
      </c>
      <c r="H442">
        <f>VLOOKUP(E442,[1]Sheet1!$D$2:$G$71,2,0)</f>
        <v>101165.89</v>
      </c>
      <c r="I442">
        <f>VLOOKUP(B442,[2]Sheet1!$B$2:$F$1439,3,0)</f>
        <v>7.0419999999999998</v>
      </c>
      <c r="J442">
        <f>VLOOKUP(E442,[3]Sheet1!$D$2:$E$188,2,0)</f>
        <v>-0.36</v>
      </c>
      <c r="K442">
        <f>VLOOKUP(B442,'[5]LBMA-GOLD'!$A$2:$G$1470,3,0)</f>
        <v>1343.4</v>
      </c>
    </row>
    <row r="443" spans="1:11" x14ac:dyDescent="0.8">
      <c r="A443" t="s">
        <v>3</v>
      </c>
      <c r="B443" s="1">
        <v>42622</v>
      </c>
      <c r="C443" s="2">
        <f t="shared" si="18"/>
        <v>2016</v>
      </c>
      <c r="D443">
        <f t="shared" si="19"/>
        <v>9</v>
      </c>
      <c r="E443" t="str">
        <f t="shared" si="20"/>
        <v>20169</v>
      </c>
      <c r="F443">
        <v>66.449996999999996</v>
      </c>
      <c r="G443">
        <f>VLOOKUP(B443,'[4]CL=F'!$A$2:$G$1765,6,0)</f>
        <v>45.880001</v>
      </c>
      <c r="H443">
        <f>VLOOKUP(E443,[1]Sheet1!$D$2:$G$71,2,0)</f>
        <v>101165.89</v>
      </c>
      <c r="I443">
        <f>VLOOKUP(B443,[2]Sheet1!$B$2:$F$1439,3,0)</f>
        <v>7.0570000000000004</v>
      </c>
      <c r="J443">
        <f>VLOOKUP(E443,[3]Sheet1!$D$2:$E$188,2,0)</f>
        <v>-0.36</v>
      </c>
      <c r="K443">
        <f>VLOOKUP(B443,'[5]LBMA-GOLD'!$A$2:$G$1470,3,0)</f>
        <v>1330.85</v>
      </c>
    </row>
    <row r="444" spans="1:11" x14ac:dyDescent="0.8">
      <c r="A444" t="s">
        <v>3</v>
      </c>
      <c r="B444" s="1">
        <v>42625</v>
      </c>
      <c r="C444" s="2">
        <f t="shared" si="18"/>
        <v>2016</v>
      </c>
      <c r="D444">
        <f t="shared" si="19"/>
        <v>9</v>
      </c>
      <c r="E444" t="str">
        <f t="shared" si="20"/>
        <v>20169</v>
      </c>
      <c r="F444">
        <v>66.778000000000006</v>
      </c>
      <c r="G444">
        <f>VLOOKUP(B444,'[4]CL=F'!$A$2:$G$1765,6,0)</f>
        <v>46.290000999999997</v>
      </c>
      <c r="H444">
        <f>VLOOKUP(E444,[1]Sheet1!$D$2:$G$71,2,0)</f>
        <v>101165.89</v>
      </c>
      <c r="I444">
        <f>VLOOKUP(B444,[2]Sheet1!$B$2:$F$1439,3,0)</f>
        <v>7.0830000000000002</v>
      </c>
      <c r="J444">
        <f>VLOOKUP(E444,[3]Sheet1!$D$2:$E$188,2,0)</f>
        <v>-0.36</v>
      </c>
      <c r="K444">
        <f>VLOOKUP(B444,'[5]LBMA-GOLD'!$A$2:$G$1470,3,0)</f>
        <v>1324.6</v>
      </c>
    </row>
    <row r="445" spans="1:11" x14ac:dyDescent="0.8">
      <c r="A445" t="s">
        <v>3</v>
      </c>
      <c r="B445" s="1">
        <v>42626</v>
      </c>
      <c r="C445" s="2">
        <f t="shared" si="18"/>
        <v>2016</v>
      </c>
      <c r="D445">
        <f t="shared" si="19"/>
        <v>9</v>
      </c>
      <c r="E445" t="str">
        <f t="shared" si="20"/>
        <v>20169</v>
      </c>
      <c r="F445">
        <v>66.722999999999999</v>
      </c>
      <c r="G445">
        <f>VLOOKUP(B445,'[4]CL=F'!$A$2:$G$1765,6,0)</f>
        <v>44.900002000000001</v>
      </c>
      <c r="H445">
        <f>VLOOKUP(E445,[1]Sheet1!$D$2:$G$71,2,0)</f>
        <v>101165.89</v>
      </c>
      <c r="I445" t="e">
        <f>VLOOKUP(B445,[2]Sheet1!$B$2:$F$1439,3,0)</f>
        <v>#N/A</v>
      </c>
      <c r="J445">
        <f>VLOOKUP(E445,[3]Sheet1!$D$2:$E$188,2,0)</f>
        <v>-0.36</v>
      </c>
      <c r="K445">
        <f>VLOOKUP(B445,'[5]LBMA-GOLD'!$A$2:$G$1470,3,0)</f>
        <v>1323.65</v>
      </c>
    </row>
    <row r="446" spans="1:11" x14ac:dyDescent="0.8">
      <c r="A446" t="s">
        <v>3</v>
      </c>
      <c r="B446" s="1">
        <v>42627</v>
      </c>
      <c r="C446" s="2">
        <f t="shared" si="18"/>
        <v>2016</v>
      </c>
      <c r="D446">
        <f t="shared" si="19"/>
        <v>9</v>
      </c>
      <c r="E446" t="str">
        <f t="shared" si="20"/>
        <v>20169</v>
      </c>
      <c r="F446">
        <v>66.995002999999997</v>
      </c>
      <c r="G446">
        <f>VLOOKUP(B446,'[4]CL=F'!$A$2:$G$1765,6,0)</f>
        <v>43.580002</v>
      </c>
      <c r="H446">
        <f>VLOOKUP(E446,[1]Sheet1!$D$2:$G$71,2,0)</f>
        <v>101165.89</v>
      </c>
      <c r="I446">
        <f>VLOOKUP(B446,[2]Sheet1!$B$2:$F$1439,3,0)</f>
        <v>7.08</v>
      </c>
      <c r="J446">
        <f>VLOOKUP(E446,[3]Sheet1!$D$2:$E$188,2,0)</f>
        <v>-0.36</v>
      </c>
      <c r="K446">
        <f>VLOOKUP(B446,'[5]LBMA-GOLD'!$A$2:$G$1470,3,0)</f>
        <v>1321.75</v>
      </c>
    </row>
    <row r="447" spans="1:11" x14ac:dyDescent="0.8">
      <c r="A447" t="s">
        <v>3</v>
      </c>
      <c r="B447" s="1">
        <v>42628</v>
      </c>
      <c r="C447" s="2">
        <f t="shared" si="18"/>
        <v>2016</v>
      </c>
      <c r="D447">
        <f t="shared" si="19"/>
        <v>9</v>
      </c>
      <c r="E447" t="str">
        <f t="shared" si="20"/>
        <v>20169</v>
      </c>
      <c r="F447">
        <v>66.758101999999994</v>
      </c>
      <c r="G447">
        <f>VLOOKUP(B447,'[4]CL=F'!$A$2:$G$1765,6,0)</f>
        <v>43.91</v>
      </c>
      <c r="H447">
        <f>VLOOKUP(E447,[1]Sheet1!$D$2:$G$71,2,0)</f>
        <v>101165.89</v>
      </c>
      <c r="I447">
        <f>VLOOKUP(B447,[2]Sheet1!$B$2:$F$1439,3,0)</f>
        <v>7.0670000000000002</v>
      </c>
      <c r="J447">
        <f>VLOOKUP(E447,[3]Sheet1!$D$2:$E$188,2,0)</f>
        <v>-0.36</v>
      </c>
      <c r="K447">
        <f>VLOOKUP(B447,'[5]LBMA-GOLD'!$A$2:$G$1470,3,0)</f>
        <v>1310.8</v>
      </c>
    </row>
    <row r="448" spans="1:11" x14ac:dyDescent="0.8">
      <c r="A448" t="s">
        <v>3</v>
      </c>
      <c r="B448" s="1">
        <v>42629</v>
      </c>
      <c r="C448" s="2">
        <f t="shared" si="18"/>
        <v>2016</v>
      </c>
      <c r="D448">
        <f t="shared" si="19"/>
        <v>9</v>
      </c>
      <c r="E448" t="str">
        <f t="shared" si="20"/>
        <v>20169</v>
      </c>
      <c r="F448">
        <v>66.850303999999994</v>
      </c>
      <c r="G448">
        <f>VLOOKUP(B448,'[4]CL=F'!$A$2:$G$1765,6,0)</f>
        <v>43.029998999999997</v>
      </c>
      <c r="H448">
        <f>VLOOKUP(E448,[1]Sheet1!$D$2:$G$71,2,0)</f>
        <v>101165.89</v>
      </c>
      <c r="I448">
        <f>VLOOKUP(B448,[2]Sheet1!$B$2:$F$1439,3,0)</f>
        <v>7.0510000000000002</v>
      </c>
      <c r="J448">
        <f>VLOOKUP(E448,[3]Sheet1!$D$2:$E$188,2,0)</f>
        <v>-0.36</v>
      </c>
      <c r="K448">
        <f>VLOOKUP(B448,'[5]LBMA-GOLD'!$A$2:$G$1470,3,0)</f>
        <v>1308.3499999999999</v>
      </c>
    </row>
    <row r="449" spans="1:11" x14ac:dyDescent="0.8">
      <c r="A449" t="s">
        <v>3</v>
      </c>
      <c r="B449" s="1">
        <v>42632</v>
      </c>
      <c r="C449" s="2">
        <f t="shared" si="18"/>
        <v>2016</v>
      </c>
      <c r="D449">
        <f t="shared" si="19"/>
        <v>9</v>
      </c>
      <c r="E449" t="str">
        <f t="shared" si="20"/>
        <v>20169</v>
      </c>
      <c r="F449">
        <v>67.065299999999993</v>
      </c>
      <c r="G449">
        <f>VLOOKUP(B449,'[4]CL=F'!$A$2:$G$1765,6,0)</f>
        <v>43.299999</v>
      </c>
      <c r="H449">
        <f>VLOOKUP(E449,[1]Sheet1!$D$2:$G$71,2,0)</f>
        <v>101165.89</v>
      </c>
      <c r="I449">
        <f>VLOOKUP(B449,[2]Sheet1!$B$2:$F$1439,3,0)</f>
        <v>7.0519999999999996</v>
      </c>
      <c r="J449">
        <f>VLOOKUP(E449,[3]Sheet1!$D$2:$E$188,2,0)</f>
        <v>-0.36</v>
      </c>
      <c r="K449">
        <f>VLOOKUP(B449,'[5]LBMA-GOLD'!$A$2:$G$1470,3,0)</f>
        <v>1314.85</v>
      </c>
    </row>
    <row r="450" spans="1:11" x14ac:dyDescent="0.8">
      <c r="A450" t="s">
        <v>3</v>
      </c>
      <c r="B450" s="1">
        <v>42633</v>
      </c>
      <c r="C450" s="2">
        <f t="shared" si="18"/>
        <v>2016</v>
      </c>
      <c r="D450">
        <f t="shared" si="19"/>
        <v>9</v>
      </c>
      <c r="E450" t="str">
        <f t="shared" si="20"/>
        <v>20169</v>
      </c>
      <c r="F450">
        <v>66.955200000000005</v>
      </c>
      <c r="G450">
        <f>VLOOKUP(B450,'[4]CL=F'!$A$2:$G$1765,6,0)</f>
        <v>43.439999</v>
      </c>
      <c r="H450">
        <f>VLOOKUP(E450,[1]Sheet1!$D$2:$G$71,2,0)</f>
        <v>101165.89</v>
      </c>
      <c r="I450">
        <f>VLOOKUP(B450,[2]Sheet1!$B$2:$F$1439,3,0)</f>
        <v>7.0650000000000004</v>
      </c>
      <c r="J450">
        <f>VLOOKUP(E450,[3]Sheet1!$D$2:$E$188,2,0)</f>
        <v>-0.36</v>
      </c>
      <c r="K450">
        <f>VLOOKUP(B450,'[5]LBMA-GOLD'!$A$2:$G$1470,3,0)</f>
        <v>1313.8</v>
      </c>
    </row>
    <row r="451" spans="1:11" x14ac:dyDescent="0.8">
      <c r="A451" t="s">
        <v>3</v>
      </c>
      <c r="B451" s="1">
        <v>42634</v>
      </c>
      <c r="C451" s="2">
        <f t="shared" ref="C451:C514" si="21">YEAR(B451)</f>
        <v>2016</v>
      </c>
      <c r="D451">
        <f t="shared" ref="D451:D514" si="22">MONTH(B451)</f>
        <v>9</v>
      </c>
      <c r="E451" t="str">
        <f t="shared" ref="E451:E514" si="23">CONCATENATE(C451,D451)</f>
        <v>20169</v>
      </c>
      <c r="F451">
        <v>66.974997999999999</v>
      </c>
      <c r="G451">
        <f>VLOOKUP(B451,'[4]CL=F'!$A$2:$G$1765,6,0)</f>
        <v>45.34</v>
      </c>
      <c r="H451">
        <f>VLOOKUP(E451,[1]Sheet1!$D$2:$G$71,2,0)</f>
        <v>101165.89</v>
      </c>
      <c r="I451">
        <f>VLOOKUP(B451,[2]Sheet1!$B$2:$F$1439,3,0)</f>
        <v>7.0389999999999997</v>
      </c>
      <c r="J451">
        <f>VLOOKUP(E451,[3]Sheet1!$D$2:$E$188,2,0)</f>
        <v>-0.36</v>
      </c>
      <c r="K451">
        <f>VLOOKUP(B451,'[5]LBMA-GOLD'!$A$2:$G$1470,3,0)</f>
        <v>1326.1</v>
      </c>
    </row>
    <row r="452" spans="1:11" x14ac:dyDescent="0.8">
      <c r="A452" t="s">
        <v>3</v>
      </c>
      <c r="B452" s="1">
        <v>42635</v>
      </c>
      <c r="C452" s="2">
        <f t="shared" si="21"/>
        <v>2016</v>
      </c>
      <c r="D452">
        <f t="shared" si="22"/>
        <v>9</v>
      </c>
      <c r="E452" t="str">
        <f t="shared" si="23"/>
        <v>20169</v>
      </c>
      <c r="F452">
        <v>66.761200000000002</v>
      </c>
      <c r="G452">
        <f>VLOOKUP(B452,'[4]CL=F'!$A$2:$G$1765,6,0)</f>
        <v>46.32</v>
      </c>
      <c r="H452">
        <f>VLOOKUP(E452,[1]Sheet1!$D$2:$G$71,2,0)</f>
        <v>101165.89</v>
      </c>
      <c r="I452">
        <f>VLOOKUP(B452,[2]Sheet1!$B$2:$F$1439,3,0)</f>
        <v>6.9770000000000003</v>
      </c>
      <c r="J452">
        <f>VLOOKUP(E452,[3]Sheet1!$D$2:$E$188,2,0)</f>
        <v>-0.36</v>
      </c>
      <c r="K452">
        <f>VLOOKUP(B452,'[5]LBMA-GOLD'!$A$2:$G$1470,3,0)</f>
        <v>1339.1</v>
      </c>
    </row>
    <row r="453" spans="1:11" x14ac:dyDescent="0.8">
      <c r="A453" t="s">
        <v>3</v>
      </c>
      <c r="B453" s="1">
        <v>42636</v>
      </c>
      <c r="C453" s="2">
        <f t="shared" si="21"/>
        <v>2016</v>
      </c>
      <c r="D453">
        <f t="shared" si="22"/>
        <v>9</v>
      </c>
      <c r="E453" t="str">
        <f t="shared" si="23"/>
        <v>20169</v>
      </c>
      <c r="F453">
        <v>66.622596999999999</v>
      </c>
      <c r="G453">
        <f>VLOOKUP(B453,'[4]CL=F'!$A$2:$G$1765,6,0)</f>
        <v>44.48</v>
      </c>
      <c r="H453">
        <f>VLOOKUP(E453,[1]Sheet1!$D$2:$G$71,2,0)</f>
        <v>101165.89</v>
      </c>
      <c r="I453">
        <f>VLOOKUP(B453,[2]Sheet1!$B$2:$F$1439,3,0)</f>
        <v>6.9660000000000002</v>
      </c>
      <c r="J453">
        <f>VLOOKUP(E453,[3]Sheet1!$D$2:$E$188,2,0)</f>
        <v>-0.36</v>
      </c>
      <c r="K453">
        <f>VLOOKUP(B453,'[5]LBMA-GOLD'!$A$2:$G$1470,3,0)</f>
        <v>1338.65</v>
      </c>
    </row>
    <row r="454" spans="1:11" x14ac:dyDescent="0.8">
      <c r="A454" t="s">
        <v>3</v>
      </c>
      <c r="B454" s="1">
        <v>42639</v>
      </c>
      <c r="C454" s="2">
        <f t="shared" si="21"/>
        <v>2016</v>
      </c>
      <c r="D454">
        <f t="shared" si="22"/>
        <v>9</v>
      </c>
      <c r="E454" t="str">
        <f t="shared" si="23"/>
        <v>20169</v>
      </c>
      <c r="F454">
        <v>66.696503000000007</v>
      </c>
      <c r="G454">
        <f>VLOOKUP(B454,'[4]CL=F'!$A$2:$G$1765,6,0)</f>
        <v>45.93</v>
      </c>
      <c r="H454">
        <f>VLOOKUP(E454,[1]Sheet1!$D$2:$G$71,2,0)</f>
        <v>101165.89</v>
      </c>
      <c r="I454">
        <f>VLOOKUP(B454,[2]Sheet1!$B$2:$F$1439,3,0)</f>
        <v>6.9340000000000002</v>
      </c>
      <c r="J454">
        <f>VLOOKUP(E454,[3]Sheet1!$D$2:$E$188,2,0)</f>
        <v>-0.36</v>
      </c>
      <c r="K454">
        <f>VLOOKUP(B454,'[5]LBMA-GOLD'!$A$2:$G$1470,3,0)</f>
        <v>1340.5</v>
      </c>
    </row>
    <row r="455" spans="1:11" x14ac:dyDescent="0.8">
      <c r="A455" t="s">
        <v>3</v>
      </c>
      <c r="B455" s="1">
        <v>42640</v>
      </c>
      <c r="C455" s="2">
        <f t="shared" si="21"/>
        <v>2016</v>
      </c>
      <c r="D455">
        <f t="shared" si="22"/>
        <v>9</v>
      </c>
      <c r="E455" t="str">
        <f t="shared" si="23"/>
        <v>20169</v>
      </c>
      <c r="F455">
        <v>66.606498999999999</v>
      </c>
      <c r="G455">
        <f>VLOOKUP(B455,'[4]CL=F'!$A$2:$G$1765,6,0)</f>
        <v>44.669998</v>
      </c>
      <c r="H455">
        <f>VLOOKUP(E455,[1]Sheet1!$D$2:$G$71,2,0)</f>
        <v>101165.89</v>
      </c>
      <c r="I455">
        <f>VLOOKUP(B455,[2]Sheet1!$B$2:$F$1439,3,0)</f>
        <v>6.9329999999999998</v>
      </c>
      <c r="J455">
        <f>VLOOKUP(E455,[3]Sheet1!$D$2:$E$188,2,0)</f>
        <v>-0.36</v>
      </c>
      <c r="K455">
        <f>VLOOKUP(B455,'[5]LBMA-GOLD'!$A$2:$G$1470,3,0)</f>
        <v>1327</v>
      </c>
    </row>
    <row r="456" spans="1:11" x14ac:dyDescent="0.8">
      <c r="A456" t="s">
        <v>3</v>
      </c>
      <c r="B456" s="1">
        <v>42641</v>
      </c>
      <c r="C456" s="2">
        <f t="shared" si="21"/>
        <v>2016</v>
      </c>
      <c r="D456">
        <f t="shared" si="22"/>
        <v>9</v>
      </c>
      <c r="E456" t="str">
        <f t="shared" si="23"/>
        <v>20169</v>
      </c>
      <c r="F456">
        <v>66.441299000000001</v>
      </c>
      <c r="G456">
        <f>VLOOKUP(B456,'[4]CL=F'!$A$2:$G$1765,6,0)</f>
        <v>47.049999</v>
      </c>
      <c r="H456">
        <f>VLOOKUP(E456,[1]Sheet1!$D$2:$G$71,2,0)</f>
        <v>101165.89</v>
      </c>
      <c r="I456">
        <f>VLOOKUP(B456,[2]Sheet1!$B$2:$F$1439,3,0)</f>
        <v>6.9210000000000003</v>
      </c>
      <c r="J456">
        <f>VLOOKUP(E456,[3]Sheet1!$D$2:$E$188,2,0)</f>
        <v>-0.36</v>
      </c>
      <c r="K456">
        <f>VLOOKUP(B456,'[5]LBMA-GOLD'!$A$2:$G$1470,3,0)</f>
        <v>1322.5</v>
      </c>
    </row>
    <row r="457" spans="1:11" x14ac:dyDescent="0.8">
      <c r="A457" t="s">
        <v>3</v>
      </c>
      <c r="B457" s="1">
        <v>42642</v>
      </c>
      <c r="C457" s="2">
        <f t="shared" si="21"/>
        <v>2016</v>
      </c>
      <c r="D457">
        <f t="shared" si="22"/>
        <v>9</v>
      </c>
      <c r="E457" t="str">
        <f t="shared" si="23"/>
        <v>20169</v>
      </c>
      <c r="F457">
        <v>66.332802000000001</v>
      </c>
      <c r="G457">
        <f>VLOOKUP(B457,'[4]CL=F'!$A$2:$G$1765,6,0)</f>
        <v>47.830002</v>
      </c>
      <c r="H457">
        <f>VLOOKUP(E457,[1]Sheet1!$D$2:$G$71,2,0)</f>
        <v>101165.89</v>
      </c>
      <c r="I457">
        <f>VLOOKUP(B457,[2]Sheet1!$B$2:$F$1439,3,0)</f>
        <v>7.0129999999999999</v>
      </c>
      <c r="J457">
        <f>VLOOKUP(E457,[3]Sheet1!$D$2:$E$188,2,0)</f>
        <v>-0.36</v>
      </c>
      <c r="K457">
        <f>VLOOKUP(B457,'[5]LBMA-GOLD'!$A$2:$G$1470,3,0)</f>
        <v>1318.1</v>
      </c>
    </row>
    <row r="458" spans="1:11" x14ac:dyDescent="0.8">
      <c r="A458" t="s">
        <v>3</v>
      </c>
      <c r="B458" s="1">
        <v>42643</v>
      </c>
      <c r="C458" s="2">
        <f t="shared" si="21"/>
        <v>2016</v>
      </c>
      <c r="D458">
        <f t="shared" si="22"/>
        <v>9</v>
      </c>
      <c r="E458" t="str">
        <f t="shared" si="23"/>
        <v>20169</v>
      </c>
      <c r="F458">
        <v>66.816299000000001</v>
      </c>
      <c r="G458">
        <f>VLOOKUP(B458,'[4]CL=F'!$A$2:$G$1765,6,0)</f>
        <v>48.240001999999997</v>
      </c>
      <c r="H458">
        <f>VLOOKUP(E458,[1]Sheet1!$D$2:$G$71,2,0)</f>
        <v>101165.89</v>
      </c>
      <c r="I458">
        <f>VLOOKUP(B458,[2]Sheet1!$B$2:$F$1439,3,0)</f>
        <v>6.9580000000000002</v>
      </c>
      <c r="J458">
        <f>VLOOKUP(E458,[3]Sheet1!$D$2:$E$188,2,0)</f>
        <v>-0.36</v>
      </c>
      <c r="K458">
        <f>VLOOKUP(B458,'[5]LBMA-GOLD'!$A$2:$G$1470,3,0)</f>
        <v>1322.5</v>
      </c>
    </row>
    <row r="459" spans="1:11" x14ac:dyDescent="0.8">
      <c r="A459" t="s">
        <v>3</v>
      </c>
      <c r="B459" s="1">
        <v>42646</v>
      </c>
      <c r="C459" s="2">
        <f t="shared" si="21"/>
        <v>2016</v>
      </c>
      <c r="D459">
        <f t="shared" si="22"/>
        <v>10</v>
      </c>
      <c r="E459" t="str">
        <f t="shared" si="23"/>
        <v>201610</v>
      </c>
      <c r="F459">
        <v>66.546501000000006</v>
      </c>
      <c r="G459">
        <f>VLOOKUP(B459,'[4]CL=F'!$A$2:$G$1765,6,0)</f>
        <v>48.810001</v>
      </c>
      <c r="H459">
        <f>VLOOKUP(E459,[1]Sheet1!$D$2:$G$71,2,0)</f>
        <v>72661.2</v>
      </c>
      <c r="I459">
        <f>VLOOKUP(B459,[2]Sheet1!$B$2:$F$1439,3,0)</f>
        <v>6.899</v>
      </c>
      <c r="J459">
        <f>VLOOKUP(E459,[3]Sheet1!$D$2:$E$188,2,0)</f>
        <v>0.36</v>
      </c>
      <c r="K459">
        <f>VLOOKUP(B459,'[5]LBMA-GOLD'!$A$2:$G$1470,3,0)</f>
        <v>1313.3</v>
      </c>
    </row>
    <row r="460" spans="1:11" x14ac:dyDescent="0.8">
      <c r="A460" t="s">
        <v>3</v>
      </c>
      <c r="B460" s="1">
        <v>42647</v>
      </c>
      <c r="C460" s="2">
        <f t="shared" si="21"/>
        <v>2016</v>
      </c>
      <c r="D460">
        <f t="shared" si="22"/>
        <v>10</v>
      </c>
      <c r="E460" t="str">
        <f t="shared" si="23"/>
        <v>201610</v>
      </c>
      <c r="F460">
        <v>66.380302</v>
      </c>
      <c r="G460">
        <f>VLOOKUP(B460,'[4]CL=F'!$A$2:$G$1765,6,0)</f>
        <v>48.689999</v>
      </c>
      <c r="H460">
        <f>VLOOKUP(E460,[1]Sheet1!$D$2:$G$71,2,0)</f>
        <v>72661.2</v>
      </c>
      <c r="I460">
        <f>VLOOKUP(B460,[2]Sheet1!$B$2:$F$1439,3,0)</f>
        <v>6.8369999999999997</v>
      </c>
      <c r="J460">
        <f>VLOOKUP(E460,[3]Sheet1!$D$2:$E$188,2,0)</f>
        <v>0.36</v>
      </c>
      <c r="K460">
        <f>VLOOKUP(B460,'[5]LBMA-GOLD'!$A$2:$G$1470,3,0)</f>
        <v>1283.3</v>
      </c>
    </row>
    <row r="461" spans="1:11" x14ac:dyDescent="0.8">
      <c r="A461" t="s">
        <v>3</v>
      </c>
      <c r="B461" s="1">
        <v>42648</v>
      </c>
      <c r="C461" s="2">
        <f t="shared" si="21"/>
        <v>2016</v>
      </c>
      <c r="D461">
        <f t="shared" si="22"/>
        <v>10</v>
      </c>
      <c r="E461" t="str">
        <f t="shared" si="23"/>
        <v>201610</v>
      </c>
      <c r="F461">
        <v>66.578002999999995</v>
      </c>
      <c r="G461">
        <f>VLOOKUP(B461,'[4]CL=F'!$A$2:$G$1765,6,0)</f>
        <v>49.830002</v>
      </c>
      <c r="H461">
        <f>VLOOKUP(E461,[1]Sheet1!$D$2:$G$71,2,0)</f>
        <v>72661.2</v>
      </c>
      <c r="I461">
        <f>VLOOKUP(B461,[2]Sheet1!$B$2:$F$1439,3,0)</f>
        <v>6.7969999999999997</v>
      </c>
      <c r="J461">
        <f>VLOOKUP(E461,[3]Sheet1!$D$2:$E$188,2,0)</f>
        <v>0.36</v>
      </c>
      <c r="K461">
        <f>VLOOKUP(B461,'[5]LBMA-GOLD'!$A$2:$G$1470,3,0)</f>
        <v>1269.4000000000001</v>
      </c>
    </row>
    <row r="462" spans="1:11" x14ac:dyDescent="0.8">
      <c r="A462" t="s">
        <v>3</v>
      </c>
      <c r="B462" s="1">
        <v>42649</v>
      </c>
      <c r="C462" s="2">
        <f t="shared" si="21"/>
        <v>2016</v>
      </c>
      <c r="D462">
        <f t="shared" si="22"/>
        <v>10</v>
      </c>
      <c r="E462" t="str">
        <f t="shared" si="23"/>
        <v>201610</v>
      </c>
      <c r="F462">
        <v>66.563202000000004</v>
      </c>
      <c r="G462">
        <f>VLOOKUP(B462,'[4]CL=F'!$A$2:$G$1765,6,0)</f>
        <v>50.439999</v>
      </c>
      <c r="H462">
        <f>VLOOKUP(E462,[1]Sheet1!$D$2:$G$71,2,0)</f>
        <v>72661.2</v>
      </c>
      <c r="I462">
        <f>VLOOKUP(B462,[2]Sheet1!$B$2:$F$1439,3,0)</f>
        <v>6.82</v>
      </c>
      <c r="J462">
        <f>VLOOKUP(E462,[3]Sheet1!$D$2:$E$188,2,0)</f>
        <v>0.36</v>
      </c>
      <c r="K462">
        <f>VLOOKUP(B462,'[5]LBMA-GOLD'!$A$2:$G$1470,3,0)</f>
        <v>1254.5</v>
      </c>
    </row>
    <row r="463" spans="1:11" x14ac:dyDescent="0.8">
      <c r="A463" t="s">
        <v>3</v>
      </c>
      <c r="B463" s="1">
        <v>42650</v>
      </c>
      <c r="C463" s="2">
        <f t="shared" si="21"/>
        <v>2016</v>
      </c>
      <c r="D463">
        <f t="shared" si="22"/>
        <v>10</v>
      </c>
      <c r="E463" t="str">
        <f t="shared" si="23"/>
        <v>201610</v>
      </c>
      <c r="F463">
        <v>66.687102999999993</v>
      </c>
      <c r="G463">
        <f>VLOOKUP(B463,'[4]CL=F'!$A$2:$G$1765,6,0)</f>
        <v>49.810001</v>
      </c>
      <c r="H463">
        <f>VLOOKUP(E463,[1]Sheet1!$D$2:$G$71,2,0)</f>
        <v>72661.2</v>
      </c>
      <c r="I463">
        <f>VLOOKUP(B463,[2]Sheet1!$B$2:$F$1439,3,0)</f>
        <v>6.8479999999999999</v>
      </c>
      <c r="J463">
        <f>VLOOKUP(E463,[3]Sheet1!$D$2:$E$188,2,0)</f>
        <v>0.36</v>
      </c>
      <c r="K463">
        <f>VLOOKUP(B463,'[5]LBMA-GOLD'!$A$2:$G$1470,3,0)</f>
        <v>1258.75</v>
      </c>
    </row>
    <row r="464" spans="1:11" x14ac:dyDescent="0.8">
      <c r="A464" t="s">
        <v>3</v>
      </c>
      <c r="B464" s="1">
        <v>42653</v>
      </c>
      <c r="C464" s="2">
        <f t="shared" si="21"/>
        <v>2016</v>
      </c>
      <c r="D464">
        <f t="shared" si="22"/>
        <v>10</v>
      </c>
      <c r="E464" t="str">
        <f t="shared" si="23"/>
        <v>201610</v>
      </c>
      <c r="F464">
        <v>66.591201999999996</v>
      </c>
      <c r="G464" t="e">
        <f>VLOOKUP(B464,'[4]CL=F'!$A$2:$G$1765,6,0)</f>
        <v>#N/A</v>
      </c>
      <c r="H464">
        <f>VLOOKUP(E464,[1]Sheet1!$D$2:$G$71,2,0)</f>
        <v>72661.2</v>
      </c>
      <c r="I464">
        <f>VLOOKUP(B464,[2]Sheet1!$B$2:$F$1439,3,0)</f>
        <v>6.819</v>
      </c>
      <c r="J464">
        <f>VLOOKUP(E464,[3]Sheet1!$D$2:$E$188,2,0)</f>
        <v>0.36</v>
      </c>
      <c r="K464">
        <f>VLOOKUP(B464,'[5]LBMA-GOLD'!$A$2:$G$1470,3,0)</f>
        <v>1259.5</v>
      </c>
    </row>
    <row r="465" spans="1:11" x14ac:dyDescent="0.8">
      <c r="A465" t="s">
        <v>3</v>
      </c>
      <c r="B465" s="1">
        <v>42654</v>
      </c>
      <c r="C465" s="2">
        <f t="shared" si="21"/>
        <v>2016</v>
      </c>
      <c r="D465">
        <f t="shared" si="22"/>
        <v>10</v>
      </c>
      <c r="E465" t="str">
        <f t="shared" si="23"/>
        <v>201610</v>
      </c>
      <c r="F465">
        <v>66.485100000000003</v>
      </c>
      <c r="G465">
        <f>VLOOKUP(B465,'[4]CL=F'!$A$2:$G$1765,6,0)</f>
        <v>50.790000999999997</v>
      </c>
      <c r="H465">
        <f>VLOOKUP(E465,[1]Sheet1!$D$2:$G$71,2,0)</f>
        <v>72661.2</v>
      </c>
      <c r="I465" t="e">
        <f>VLOOKUP(B465,[2]Sheet1!$B$2:$F$1439,3,0)</f>
        <v>#N/A</v>
      </c>
      <c r="J465">
        <f>VLOOKUP(E465,[3]Sheet1!$D$2:$E$188,2,0)</f>
        <v>0.36</v>
      </c>
      <c r="K465">
        <f>VLOOKUP(B465,'[5]LBMA-GOLD'!$A$2:$G$1470,3,0)</f>
        <v>1253.45</v>
      </c>
    </row>
    <row r="466" spans="1:11" x14ac:dyDescent="0.8">
      <c r="A466" t="s">
        <v>3</v>
      </c>
      <c r="B466" s="1">
        <v>42655</v>
      </c>
      <c r="C466" s="2">
        <f t="shared" si="21"/>
        <v>2016</v>
      </c>
      <c r="D466">
        <f t="shared" si="22"/>
        <v>10</v>
      </c>
      <c r="E466" t="str">
        <f t="shared" si="23"/>
        <v>201610</v>
      </c>
      <c r="F466">
        <v>66.798500000000004</v>
      </c>
      <c r="G466">
        <f>VLOOKUP(B466,'[4]CL=F'!$A$2:$G$1765,6,0)</f>
        <v>50.18</v>
      </c>
      <c r="H466">
        <f>VLOOKUP(E466,[1]Sheet1!$D$2:$G$71,2,0)</f>
        <v>72661.2</v>
      </c>
      <c r="I466" t="e">
        <f>VLOOKUP(B466,[2]Sheet1!$B$2:$F$1439,3,0)</f>
        <v>#N/A</v>
      </c>
      <c r="J466">
        <f>VLOOKUP(E466,[3]Sheet1!$D$2:$E$188,2,0)</f>
        <v>0.36</v>
      </c>
      <c r="K466">
        <f>VLOOKUP(B466,'[5]LBMA-GOLD'!$A$2:$G$1470,3,0)</f>
        <v>1256.5</v>
      </c>
    </row>
    <row r="467" spans="1:11" x14ac:dyDescent="0.8">
      <c r="A467" t="s">
        <v>3</v>
      </c>
      <c r="B467" s="1">
        <v>42656</v>
      </c>
      <c r="C467" s="2">
        <f t="shared" si="21"/>
        <v>2016</v>
      </c>
      <c r="D467">
        <f t="shared" si="22"/>
        <v>10</v>
      </c>
      <c r="E467" t="str">
        <f t="shared" si="23"/>
        <v>201610</v>
      </c>
      <c r="F467">
        <v>66.818100000000001</v>
      </c>
      <c r="G467">
        <f>VLOOKUP(B467,'[4]CL=F'!$A$2:$G$1765,6,0)</f>
        <v>50.439999</v>
      </c>
      <c r="H467">
        <f>VLOOKUP(E467,[1]Sheet1!$D$2:$G$71,2,0)</f>
        <v>72661.2</v>
      </c>
      <c r="I467">
        <f>VLOOKUP(B467,[2]Sheet1!$B$2:$F$1439,3,0)</f>
        <v>6.8280000000000003</v>
      </c>
      <c r="J467">
        <f>VLOOKUP(E467,[3]Sheet1!$D$2:$E$188,2,0)</f>
        <v>0.36</v>
      </c>
      <c r="K467">
        <f>VLOOKUP(B467,'[5]LBMA-GOLD'!$A$2:$G$1470,3,0)</f>
        <v>1261.05</v>
      </c>
    </row>
    <row r="468" spans="1:11" x14ac:dyDescent="0.8">
      <c r="A468" t="s">
        <v>3</v>
      </c>
      <c r="B468" s="1">
        <v>42657</v>
      </c>
      <c r="C468" s="2">
        <f t="shared" si="21"/>
        <v>2016</v>
      </c>
      <c r="D468">
        <f t="shared" si="22"/>
        <v>10</v>
      </c>
      <c r="E468" t="str">
        <f t="shared" si="23"/>
        <v>201610</v>
      </c>
      <c r="F468">
        <v>66.783996999999999</v>
      </c>
      <c r="G468">
        <f>VLOOKUP(B468,'[4]CL=F'!$A$2:$G$1765,6,0)</f>
        <v>50.349997999999999</v>
      </c>
      <c r="H468">
        <f>VLOOKUP(E468,[1]Sheet1!$D$2:$G$71,2,0)</f>
        <v>72661.2</v>
      </c>
      <c r="I468">
        <f>VLOOKUP(B468,[2]Sheet1!$B$2:$F$1439,3,0)</f>
        <v>6.8520000000000003</v>
      </c>
      <c r="J468">
        <f>VLOOKUP(E468,[3]Sheet1!$D$2:$E$188,2,0)</f>
        <v>0.36</v>
      </c>
      <c r="K468">
        <f>VLOOKUP(B468,'[5]LBMA-GOLD'!$A$2:$G$1470,3,0)</f>
        <v>1251.75</v>
      </c>
    </row>
    <row r="469" spans="1:11" x14ac:dyDescent="0.8">
      <c r="A469" t="s">
        <v>3</v>
      </c>
      <c r="B469" s="1">
        <v>42660</v>
      </c>
      <c r="C469" s="2">
        <f t="shared" si="21"/>
        <v>2016</v>
      </c>
      <c r="D469">
        <f t="shared" si="22"/>
        <v>10</v>
      </c>
      <c r="E469" t="str">
        <f t="shared" si="23"/>
        <v>201610</v>
      </c>
      <c r="F469">
        <v>66.705298999999997</v>
      </c>
      <c r="G469">
        <f>VLOOKUP(B469,'[4]CL=F'!$A$2:$G$1765,6,0)</f>
        <v>49.939999</v>
      </c>
      <c r="H469">
        <f>VLOOKUP(E469,[1]Sheet1!$D$2:$G$71,2,0)</f>
        <v>72661.2</v>
      </c>
      <c r="I469">
        <f>VLOOKUP(B469,[2]Sheet1!$B$2:$F$1439,3,0)</f>
        <v>6.8440000000000003</v>
      </c>
      <c r="J469">
        <f>VLOOKUP(E469,[3]Sheet1!$D$2:$E$188,2,0)</f>
        <v>0.36</v>
      </c>
      <c r="K469">
        <f>VLOOKUP(B469,'[5]LBMA-GOLD'!$A$2:$G$1470,3,0)</f>
        <v>1254.8</v>
      </c>
    </row>
    <row r="470" spans="1:11" x14ac:dyDescent="0.8">
      <c r="A470" t="s">
        <v>3</v>
      </c>
      <c r="B470" s="1">
        <v>42661</v>
      </c>
      <c r="C470" s="2">
        <f t="shared" si="21"/>
        <v>2016</v>
      </c>
      <c r="D470">
        <f t="shared" si="22"/>
        <v>10</v>
      </c>
      <c r="E470" t="str">
        <f t="shared" si="23"/>
        <v>201610</v>
      </c>
      <c r="F470">
        <v>66.783600000000007</v>
      </c>
      <c r="G470">
        <f>VLOOKUP(B470,'[4]CL=F'!$A$2:$G$1765,6,0)</f>
        <v>50.290000999999997</v>
      </c>
      <c r="H470">
        <f>VLOOKUP(E470,[1]Sheet1!$D$2:$G$71,2,0)</f>
        <v>72661.2</v>
      </c>
      <c r="I470">
        <f>VLOOKUP(B470,[2]Sheet1!$B$2:$F$1439,3,0)</f>
        <v>6.8120000000000003</v>
      </c>
      <c r="J470">
        <f>VLOOKUP(E470,[3]Sheet1!$D$2:$E$188,2,0)</f>
        <v>0.36</v>
      </c>
      <c r="K470">
        <f>VLOOKUP(B470,'[5]LBMA-GOLD'!$A$2:$G$1470,3,0)</f>
        <v>1258.2</v>
      </c>
    </row>
    <row r="471" spans="1:11" x14ac:dyDescent="0.8">
      <c r="A471" t="s">
        <v>3</v>
      </c>
      <c r="B471" s="1">
        <v>42662</v>
      </c>
      <c r="C471" s="2">
        <f t="shared" si="21"/>
        <v>2016</v>
      </c>
      <c r="D471">
        <f t="shared" si="22"/>
        <v>10</v>
      </c>
      <c r="E471" t="str">
        <f t="shared" si="23"/>
        <v>201610</v>
      </c>
      <c r="F471">
        <v>66.737999000000002</v>
      </c>
      <c r="G471">
        <f>VLOOKUP(B471,'[4]CL=F'!$A$2:$G$1765,6,0)</f>
        <v>51.599997999999999</v>
      </c>
      <c r="H471">
        <f>VLOOKUP(E471,[1]Sheet1!$D$2:$G$71,2,0)</f>
        <v>72661.2</v>
      </c>
      <c r="I471">
        <f>VLOOKUP(B471,[2]Sheet1!$B$2:$F$1439,3,0)</f>
        <v>6.819</v>
      </c>
      <c r="J471">
        <f>VLOOKUP(E471,[3]Sheet1!$D$2:$E$188,2,0)</f>
        <v>0.36</v>
      </c>
      <c r="K471">
        <f>VLOOKUP(B471,'[5]LBMA-GOLD'!$A$2:$G$1470,3,0)</f>
        <v>1269.05</v>
      </c>
    </row>
    <row r="472" spans="1:11" x14ac:dyDescent="0.8">
      <c r="A472" t="s">
        <v>3</v>
      </c>
      <c r="B472" s="1">
        <v>42663</v>
      </c>
      <c r="C472" s="2">
        <f t="shared" si="21"/>
        <v>2016</v>
      </c>
      <c r="D472">
        <f t="shared" si="22"/>
        <v>10</v>
      </c>
      <c r="E472" t="str">
        <f t="shared" si="23"/>
        <v>201610</v>
      </c>
      <c r="F472">
        <v>66.636398</v>
      </c>
      <c r="G472">
        <f>VLOOKUP(B472,'[4]CL=F'!$A$2:$G$1765,6,0)</f>
        <v>50.43</v>
      </c>
      <c r="H472">
        <f>VLOOKUP(E472,[1]Sheet1!$D$2:$G$71,2,0)</f>
        <v>72661.2</v>
      </c>
      <c r="I472">
        <f>VLOOKUP(B472,[2]Sheet1!$B$2:$F$1439,3,0)</f>
        <v>6.8470000000000004</v>
      </c>
      <c r="J472">
        <f>VLOOKUP(E472,[3]Sheet1!$D$2:$E$188,2,0)</f>
        <v>0.36</v>
      </c>
      <c r="K472">
        <f>VLOOKUP(B472,'[5]LBMA-GOLD'!$A$2:$G$1470,3,0)</f>
        <v>1271.6500000000001</v>
      </c>
    </row>
    <row r="473" spans="1:11" x14ac:dyDescent="0.8">
      <c r="A473" t="s">
        <v>3</v>
      </c>
      <c r="B473" s="1">
        <v>42664</v>
      </c>
      <c r="C473" s="2">
        <f t="shared" si="21"/>
        <v>2016</v>
      </c>
      <c r="D473">
        <f t="shared" si="22"/>
        <v>10</v>
      </c>
      <c r="E473" t="str">
        <f t="shared" si="23"/>
        <v>201610</v>
      </c>
      <c r="F473">
        <v>66.841301000000001</v>
      </c>
      <c r="G473">
        <f>VLOOKUP(B473,'[4]CL=F'!$A$2:$G$1765,6,0)</f>
        <v>50.849997999999999</v>
      </c>
      <c r="H473">
        <f>VLOOKUP(E473,[1]Sheet1!$D$2:$G$71,2,0)</f>
        <v>72661.2</v>
      </c>
      <c r="I473">
        <f>VLOOKUP(B473,[2]Sheet1!$B$2:$F$1439,3,0)</f>
        <v>6.8479999999999999</v>
      </c>
      <c r="J473">
        <f>VLOOKUP(E473,[3]Sheet1!$D$2:$E$188,2,0)</f>
        <v>0.36</v>
      </c>
      <c r="K473">
        <f>VLOOKUP(B473,'[5]LBMA-GOLD'!$A$2:$G$1470,3,0)</f>
        <v>1266.05</v>
      </c>
    </row>
    <row r="474" spans="1:11" x14ac:dyDescent="0.8">
      <c r="A474" t="s">
        <v>3</v>
      </c>
      <c r="B474" s="1">
        <v>42667</v>
      </c>
      <c r="C474" s="2">
        <f t="shared" si="21"/>
        <v>2016</v>
      </c>
      <c r="D474">
        <f t="shared" si="22"/>
        <v>10</v>
      </c>
      <c r="E474" t="str">
        <f t="shared" si="23"/>
        <v>201610</v>
      </c>
      <c r="F474">
        <v>66.911201000000005</v>
      </c>
      <c r="G474">
        <f>VLOOKUP(B474,'[4]CL=F'!$A$2:$G$1765,6,0)</f>
        <v>50.52</v>
      </c>
      <c r="H474">
        <f>VLOOKUP(E474,[1]Sheet1!$D$2:$G$71,2,0)</f>
        <v>72661.2</v>
      </c>
      <c r="I474">
        <f>VLOOKUP(B474,[2]Sheet1!$B$2:$F$1439,3,0)</f>
        <v>6.8559999999999999</v>
      </c>
      <c r="J474">
        <f>VLOOKUP(E474,[3]Sheet1!$D$2:$E$188,2,0)</f>
        <v>0.36</v>
      </c>
      <c r="K474">
        <f>VLOOKUP(B474,'[5]LBMA-GOLD'!$A$2:$G$1470,3,0)</f>
        <v>1265.55</v>
      </c>
    </row>
    <row r="475" spans="1:11" x14ac:dyDescent="0.8">
      <c r="A475" t="s">
        <v>3</v>
      </c>
      <c r="B475" s="1">
        <v>42668</v>
      </c>
      <c r="C475" s="2">
        <f t="shared" si="21"/>
        <v>2016</v>
      </c>
      <c r="D475">
        <f t="shared" si="22"/>
        <v>10</v>
      </c>
      <c r="E475" t="str">
        <f t="shared" si="23"/>
        <v>201610</v>
      </c>
      <c r="F475">
        <v>66.834000000000003</v>
      </c>
      <c r="G475">
        <f>VLOOKUP(B475,'[4]CL=F'!$A$2:$G$1765,6,0)</f>
        <v>49.959999000000003</v>
      </c>
      <c r="H475">
        <f>VLOOKUP(E475,[1]Sheet1!$D$2:$G$71,2,0)</f>
        <v>72661.2</v>
      </c>
      <c r="I475">
        <f>VLOOKUP(B475,[2]Sheet1!$B$2:$F$1439,3,0)</f>
        <v>6.87</v>
      </c>
      <c r="J475">
        <f>VLOOKUP(E475,[3]Sheet1!$D$2:$E$188,2,0)</f>
        <v>0.36</v>
      </c>
      <c r="K475">
        <f>VLOOKUP(B475,'[5]LBMA-GOLD'!$A$2:$G$1470,3,0)</f>
        <v>1269.4000000000001</v>
      </c>
    </row>
    <row r="476" spans="1:11" x14ac:dyDescent="0.8">
      <c r="A476" t="s">
        <v>3</v>
      </c>
      <c r="B476" s="1">
        <v>42669</v>
      </c>
      <c r="C476" s="2">
        <f t="shared" si="21"/>
        <v>2016</v>
      </c>
      <c r="D476">
        <f t="shared" si="22"/>
        <v>10</v>
      </c>
      <c r="E476" t="str">
        <f t="shared" si="23"/>
        <v>201610</v>
      </c>
      <c r="F476">
        <v>66.781302999999994</v>
      </c>
      <c r="G476">
        <f>VLOOKUP(B476,'[4]CL=F'!$A$2:$G$1765,6,0)</f>
        <v>49.18</v>
      </c>
      <c r="H476">
        <f>VLOOKUP(E476,[1]Sheet1!$D$2:$G$71,2,0)</f>
        <v>72661.2</v>
      </c>
      <c r="I476">
        <f>VLOOKUP(B476,[2]Sheet1!$B$2:$F$1439,3,0)</f>
        <v>6.8710000000000004</v>
      </c>
      <c r="J476">
        <f>VLOOKUP(E476,[3]Sheet1!$D$2:$E$188,2,0)</f>
        <v>0.36</v>
      </c>
      <c r="K476">
        <f>VLOOKUP(B476,'[5]LBMA-GOLD'!$A$2:$G$1470,3,0)</f>
        <v>1270.5</v>
      </c>
    </row>
    <row r="477" spans="1:11" x14ac:dyDescent="0.8">
      <c r="A477" t="s">
        <v>3</v>
      </c>
      <c r="B477" s="1">
        <v>42670</v>
      </c>
      <c r="C477" s="2">
        <f t="shared" si="21"/>
        <v>2016</v>
      </c>
      <c r="D477">
        <f t="shared" si="22"/>
        <v>10</v>
      </c>
      <c r="E477" t="str">
        <f t="shared" si="23"/>
        <v>201610</v>
      </c>
      <c r="F477">
        <v>66.863997999999995</v>
      </c>
      <c r="G477">
        <f>VLOOKUP(B477,'[4]CL=F'!$A$2:$G$1765,6,0)</f>
        <v>49.720001000000003</v>
      </c>
      <c r="H477">
        <f>VLOOKUP(E477,[1]Sheet1!$D$2:$G$71,2,0)</f>
        <v>72661.2</v>
      </c>
      <c r="I477">
        <f>VLOOKUP(B477,[2]Sheet1!$B$2:$F$1439,3,0)</f>
        <v>6.8879999999999999</v>
      </c>
      <c r="J477">
        <f>VLOOKUP(E477,[3]Sheet1!$D$2:$E$188,2,0)</f>
        <v>0.36</v>
      </c>
      <c r="K477">
        <f>VLOOKUP(B477,'[5]LBMA-GOLD'!$A$2:$G$1470,3,0)</f>
        <v>1266.25</v>
      </c>
    </row>
    <row r="478" spans="1:11" x14ac:dyDescent="0.8">
      <c r="A478" t="s">
        <v>3</v>
      </c>
      <c r="B478" s="1">
        <v>42671</v>
      </c>
      <c r="C478" s="2">
        <f t="shared" si="21"/>
        <v>2016</v>
      </c>
      <c r="D478">
        <f t="shared" si="22"/>
        <v>10</v>
      </c>
      <c r="E478" t="str">
        <f t="shared" si="23"/>
        <v>201610</v>
      </c>
      <c r="F478">
        <v>66.903000000000006</v>
      </c>
      <c r="G478">
        <f>VLOOKUP(B478,'[4]CL=F'!$A$2:$G$1765,6,0)</f>
        <v>48.700001</v>
      </c>
      <c r="H478">
        <f>VLOOKUP(E478,[1]Sheet1!$D$2:$G$71,2,0)</f>
        <v>72661.2</v>
      </c>
      <c r="I478">
        <f>VLOOKUP(B478,[2]Sheet1!$B$2:$F$1439,3,0)</f>
        <v>6.8849999999999998</v>
      </c>
      <c r="J478">
        <f>VLOOKUP(E478,[3]Sheet1!$D$2:$E$188,2,0)</f>
        <v>0.36</v>
      </c>
      <c r="K478">
        <f>VLOOKUP(B478,'[5]LBMA-GOLD'!$A$2:$G$1470,3,0)</f>
        <v>1273</v>
      </c>
    </row>
    <row r="479" spans="1:11" x14ac:dyDescent="0.8">
      <c r="A479" t="s">
        <v>3</v>
      </c>
      <c r="B479" s="1">
        <v>42674</v>
      </c>
      <c r="C479" s="2">
        <f t="shared" si="21"/>
        <v>2016</v>
      </c>
      <c r="D479">
        <f t="shared" si="22"/>
        <v>10</v>
      </c>
      <c r="E479" t="str">
        <f t="shared" si="23"/>
        <v>201610</v>
      </c>
      <c r="F479">
        <v>66.781402999999997</v>
      </c>
      <c r="G479">
        <f>VLOOKUP(B479,'[4]CL=F'!$A$2:$G$1765,6,0)</f>
        <v>46.860000999999997</v>
      </c>
      <c r="H479">
        <f>VLOOKUP(E479,[1]Sheet1!$D$2:$G$71,2,0)</f>
        <v>72661.2</v>
      </c>
      <c r="I479" t="e">
        <f>VLOOKUP(B479,[2]Sheet1!$B$2:$F$1439,3,0)</f>
        <v>#N/A</v>
      </c>
      <c r="J479">
        <f>VLOOKUP(E479,[3]Sheet1!$D$2:$E$188,2,0)</f>
        <v>0.36</v>
      </c>
      <c r="K479">
        <f>VLOOKUP(B479,'[5]LBMA-GOLD'!$A$2:$G$1470,3,0)</f>
        <v>1272</v>
      </c>
    </row>
    <row r="480" spans="1:11" x14ac:dyDescent="0.8">
      <c r="A480" t="s">
        <v>3</v>
      </c>
      <c r="B480" s="1">
        <v>42675</v>
      </c>
      <c r="C480" s="2">
        <f t="shared" si="21"/>
        <v>2016</v>
      </c>
      <c r="D480">
        <f t="shared" si="22"/>
        <v>11</v>
      </c>
      <c r="E480" t="str">
        <f t="shared" si="23"/>
        <v>201611</v>
      </c>
      <c r="F480">
        <v>66.665497000000002</v>
      </c>
      <c r="G480">
        <f>VLOOKUP(B480,'[4]CL=F'!$A$2:$G$1765,6,0)</f>
        <v>46.669998</v>
      </c>
      <c r="H480">
        <f>VLOOKUP(E480,[1]Sheet1!$D$2:$G$71,2,0)</f>
        <v>110863.2</v>
      </c>
      <c r="I480">
        <f>VLOOKUP(B480,[2]Sheet1!$B$2:$F$1439,3,0)</f>
        <v>6.9080000000000004</v>
      </c>
      <c r="J480">
        <f>VLOOKUP(E480,[3]Sheet1!$D$2:$E$188,2,0)</f>
        <v>-0.36</v>
      </c>
      <c r="K480">
        <f>VLOOKUP(B480,'[5]LBMA-GOLD'!$A$2:$G$1470,3,0)</f>
        <v>1288.45</v>
      </c>
    </row>
    <row r="481" spans="1:11" x14ac:dyDescent="0.8">
      <c r="A481" t="s">
        <v>3</v>
      </c>
      <c r="B481" s="1">
        <v>42676</v>
      </c>
      <c r="C481" s="2">
        <f t="shared" si="21"/>
        <v>2016</v>
      </c>
      <c r="D481">
        <f t="shared" si="22"/>
        <v>11</v>
      </c>
      <c r="E481" t="str">
        <f t="shared" si="23"/>
        <v>201611</v>
      </c>
      <c r="F481">
        <v>66.678496999999993</v>
      </c>
      <c r="G481">
        <f>VLOOKUP(B481,'[4]CL=F'!$A$2:$G$1765,6,0)</f>
        <v>45.34</v>
      </c>
      <c r="H481">
        <f>VLOOKUP(E481,[1]Sheet1!$D$2:$G$71,2,0)</f>
        <v>110863.2</v>
      </c>
      <c r="I481">
        <f>VLOOKUP(B481,[2]Sheet1!$B$2:$F$1439,3,0)</f>
        <v>6.9</v>
      </c>
      <c r="J481">
        <f>VLOOKUP(E481,[3]Sheet1!$D$2:$E$188,2,0)</f>
        <v>-0.36</v>
      </c>
      <c r="K481">
        <f>VLOOKUP(B481,'[5]LBMA-GOLD'!$A$2:$G$1470,3,0)</f>
        <v>1303.75</v>
      </c>
    </row>
    <row r="482" spans="1:11" x14ac:dyDescent="0.8">
      <c r="A482" t="s">
        <v>3</v>
      </c>
      <c r="B482" s="1">
        <v>42677</v>
      </c>
      <c r="C482" s="2">
        <f t="shared" si="21"/>
        <v>2016</v>
      </c>
      <c r="D482">
        <f t="shared" si="22"/>
        <v>11</v>
      </c>
      <c r="E482" t="str">
        <f t="shared" si="23"/>
        <v>201611</v>
      </c>
      <c r="F482">
        <v>66.777495999999999</v>
      </c>
      <c r="G482">
        <f>VLOOKUP(B482,'[4]CL=F'!$A$2:$G$1765,6,0)</f>
        <v>44.66</v>
      </c>
      <c r="H482">
        <f>VLOOKUP(E482,[1]Sheet1!$D$2:$G$71,2,0)</f>
        <v>110863.2</v>
      </c>
      <c r="I482">
        <f>VLOOKUP(B482,[2]Sheet1!$B$2:$F$1439,3,0)</f>
        <v>6.8230000000000004</v>
      </c>
      <c r="J482">
        <f>VLOOKUP(E482,[3]Sheet1!$D$2:$E$188,2,0)</f>
        <v>-0.36</v>
      </c>
      <c r="K482">
        <f>VLOOKUP(B482,'[5]LBMA-GOLD'!$A$2:$G$1470,3,0)</f>
        <v>1301</v>
      </c>
    </row>
    <row r="483" spans="1:11" x14ac:dyDescent="0.8">
      <c r="A483" t="s">
        <v>3</v>
      </c>
      <c r="B483" s="1">
        <v>42678</v>
      </c>
      <c r="C483" s="2">
        <f t="shared" si="21"/>
        <v>2016</v>
      </c>
      <c r="D483">
        <f t="shared" si="22"/>
        <v>11</v>
      </c>
      <c r="E483" t="str">
        <f t="shared" si="23"/>
        <v>201611</v>
      </c>
      <c r="F483">
        <v>66.684501999999995</v>
      </c>
      <c r="G483">
        <f>VLOOKUP(B483,'[4]CL=F'!$A$2:$G$1765,6,0)</f>
        <v>44.07</v>
      </c>
      <c r="H483">
        <f>VLOOKUP(E483,[1]Sheet1!$D$2:$G$71,2,0)</f>
        <v>110863.2</v>
      </c>
      <c r="I483">
        <f>VLOOKUP(B483,[2]Sheet1!$B$2:$F$1439,3,0)</f>
        <v>6.8380000000000001</v>
      </c>
      <c r="J483">
        <f>VLOOKUP(E483,[3]Sheet1!$D$2:$E$188,2,0)</f>
        <v>-0.36</v>
      </c>
      <c r="K483">
        <f>VLOOKUP(B483,'[5]LBMA-GOLD'!$A$2:$G$1470,3,0)</f>
        <v>1302.8</v>
      </c>
    </row>
    <row r="484" spans="1:11" x14ac:dyDescent="0.8">
      <c r="A484" t="s">
        <v>3</v>
      </c>
      <c r="B484" s="1">
        <v>42681</v>
      </c>
      <c r="C484" s="2">
        <f t="shared" si="21"/>
        <v>2016</v>
      </c>
      <c r="D484">
        <f t="shared" si="22"/>
        <v>11</v>
      </c>
      <c r="E484" t="str">
        <f t="shared" si="23"/>
        <v>201611</v>
      </c>
      <c r="F484">
        <v>66.785301000000004</v>
      </c>
      <c r="G484">
        <f>VLOOKUP(B484,'[4]CL=F'!$A$2:$G$1765,6,0)</f>
        <v>44.889999000000003</v>
      </c>
      <c r="H484">
        <f>VLOOKUP(E484,[1]Sheet1!$D$2:$G$71,2,0)</f>
        <v>110863.2</v>
      </c>
      <c r="I484">
        <f>VLOOKUP(B484,[2]Sheet1!$B$2:$F$1439,3,0)</f>
        <v>6.8339999999999996</v>
      </c>
      <c r="J484">
        <f>VLOOKUP(E484,[3]Sheet1!$D$2:$E$188,2,0)</f>
        <v>-0.36</v>
      </c>
      <c r="K484">
        <f>VLOOKUP(B484,'[5]LBMA-GOLD'!$A$2:$G$1470,3,0)</f>
        <v>1283.05</v>
      </c>
    </row>
    <row r="485" spans="1:11" x14ac:dyDescent="0.8">
      <c r="A485" t="s">
        <v>3</v>
      </c>
      <c r="B485" s="1">
        <v>42682</v>
      </c>
      <c r="C485" s="2">
        <f t="shared" si="21"/>
        <v>2016</v>
      </c>
      <c r="D485">
        <f t="shared" si="22"/>
        <v>11</v>
      </c>
      <c r="E485" t="str">
        <f t="shared" si="23"/>
        <v>201611</v>
      </c>
      <c r="F485">
        <v>66.735000999999997</v>
      </c>
      <c r="G485">
        <f>VLOOKUP(B485,'[4]CL=F'!$A$2:$G$1765,6,0)</f>
        <v>44.98</v>
      </c>
      <c r="H485">
        <f>VLOOKUP(E485,[1]Sheet1!$D$2:$G$71,2,0)</f>
        <v>110863.2</v>
      </c>
      <c r="I485">
        <f>VLOOKUP(B485,[2]Sheet1!$B$2:$F$1439,3,0)</f>
        <v>6.7960000000000003</v>
      </c>
      <c r="J485">
        <f>VLOOKUP(E485,[3]Sheet1!$D$2:$E$188,2,0)</f>
        <v>-0.36</v>
      </c>
      <c r="K485">
        <f>VLOOKUP(B485,'[5]LBMA-GOLD'!$A$2:$G$1470,3,0)</f>
        <v>1282.3499999999999</v>
      </c>
    </row>
    <row r="486" spans="1:11" x14ac:dyDescent="0.8">
      <c r="A486" t="s">
        <v>3</v>
      </c>
      <c r="B486" s="1">
        <v>42683</v>
      </c>
      <c r="C486" s="2">
        <f t="shared" si="21"/>
        <v>2016</v>
      </c>
      <c r="D486">
        <f t="shared" si="22"/>
        <v>11</v>
      </c>
      <c r="E486" t="str">
        <f t="shared" si="23"/>
        <v>201611</v>
      </c>
      <c r="F486">
        <v>66.229500000000002</v>
      </c>
      <c r="G486">
        <f>VLOOKUP(B486,'[4]CL=F'!$A$2:$G$1765,6,0)</f>
        <v>45.27</v>
      </c>
      <c r="H486">
        <f>VLOOKUP(E486,[1]Sheet1!$D$2:$G$71,2,0)</f>
        <v>110863.2</v>
      </c>
      <c r="I486">
        <f>VLOOKUP(B486,[2]Sheet1!$B$2:$F$1439,3,0)</f>
        <v>6.6660000000000004</v>
      </c>
      <c r="J486">
        <f>VLOOKUP(E486,[3]Sheet1!$D$2:$E$188,2,0)</f>
        <v>-0.36</v>
      </c>
      <c r="K486">
        <f>VLOOKUP(B486,'[5]LBMA-GOLD'!$A$2:$G$1470,3,0)</f>
        <v>1281.4000000000001</v>
      </c>
    </row>
    <row r="487" spans="1:11" x14ac:dyDescent="0.8">
      <c r="A487" t="s">
        <v>3</v>
      </c>
      <c r="B487" s="1">
        <v>42684</v>
      </c>
      <c r="C487" s="2">
        <f t="shared" si="21"/>
        <v>2016</v>
      </c>
      <c r="D487">
        <f t="shared" si="22"/>
        <v>11</v>
      </c>
      <c r="E487" t="str">
        <f t="shared" si="23"/>
        <v>201611</v>
      </c>
      <c r="F487">
        <v>66.507499999999993</v>
      </c>
      <c r="G487">
        <f>VLOOKUP(B487,'[4]CL=F'!$A$2:$G$1765,6,0)</f>
        <v>44.66</v>
      </c>
      <c r="H487">
        <f>VLOOKUP(E487,[1]Sheet1!$D$2:$G$71,2,0)</f>
        <v>110863.2</v>
      </c>
      <c r="I487">
        <f>VLOOKUP(B487,[2]Sheet1!$B$2:$F$1439,3,0)</f>
        <v>6.657</v>
      </c>
      <c r="J487">
        <f>VLOOKUP(E487,[3]Sheet1!$D$2:$E$188,2,0)</f>
        <v>-0.36</v>
      </c>
      <c r="K487">
        <f>VLOOKUP(B487,'[5]LBMA-GOLD'!$A$2:$G$1470,3,0)</f>
        <v>1267.5</v>
      </c>
    </row>
    <row r="488" spans="1:11" x14ac:dyDescent="0.8">
      <c r="A488" t="s">
        <v>3</v>
      </c>
      <c r="B488" s="1">
        <v>42685</v>
      </c>
      <c r="C488" s="2">
        <f t="shared" si="21"/>
        <v>2016</v>
      </c>
      <c r="D488">
        <f t="shared" si="22"/>
        <v>11</v>
      </c>
      <c r="E488" t="str">
        <f t="shared" si="23"/>
        <v>201611</v>
      </c>
      <c r="F488">
        <v>67.214500000000001</v>
      </c>
      <c r="G488" t="e">
        <f>VLOOKUP(B488,'[4]CL=F'!$A$2:$G$1765,6,0)</f>
        <v>#N/A</v>
      </c>
      <c r="H488">
        <f>VLOOKUP(E488,[1]Sheet1!$D$2:$G$71,2,0)</f>
        <v>110863.2</v>
      </c>
      <c r="I488">
        <f>VLOOKUP(B488,[2]Sheet1!$B$2:$F$1439,3,0)</f>
        <v>6.7220000000000004</v>
      </c>
      <c r="J488">
        <f>VLOOKUP(E488,[3]Sheet1!$D$2:$E$188,2,0)</f>
        <v>-0.36</v>
      </c>
      <c r="K488">
        <f>VLOOKUP(B488,'[5]LBMA-GOLD'!$A$2:$G$1470,3,0)</f>
        <v>1236.45</v>
      </c>
    </row>
    <row r="489" spans="1:11" x14ac:dyDescent="0.8">
      <c r="A489" t="s">
        <v>3</v>
      </c>
      <c r="B489" s="1">
        <v>42688</v>
      </c>
      <c r="C489" s="2">
        <f t="shared" si="21"/>
        <v>2016</v>
      </c>
      <c r="D489">
        <f t="shared" si="22"/>
        <v>11</v>
      </c>
      <c r="E489" t="str">
        <f t="shared" si="23"/>
        <v>201611</v>
      </c>
      <c r="F489">
        <v>67.546798999999993</v>
      </c>
      <c r="G489">
        <f>VLOOKUP(B489,'[4]CL=F'!$A$2:$G$1765,6,0)</f>
        <v>43.32</v>
      </c>
      <c r="H489">
        <f>VLOOKUP(E489,[1]Sheet1!$D$2:$G$71,2,0)</f>
        <v>110863.2</v>
      </c>
      <c r="I489" t="e">
        <f>VLOOKUP(B489,[2]Sheet1!$B$2:$F$1439,3,0)</f>
        <v>#N/A</v>
      </c>
      <c r="J489">
        <f>VLOOKUP(E489,[3]Sheet1!$D$2:$E$188,2,0)</f>
        <v>-0.36</v>
      </c>
      <c r="K489">
        <f>VLOOKUP(B489,'[5]LBMA-GOLD'!$A$2:$G$1470,3,0)</f>
        <v>1213.5999999999999</v>
      </c>
    </row>
    <row r="490" spans="1:11" x14ac:dyDescent="0.8">
      <c r="A490" t="s">
        <v>3</v>
      </c>
      <c r="B490" s="1">
        <v>42689</v>
      </c>
      <c r="C490" s="2">
        <f t="shared" si="21"/>
        <v>2016</v>
      </c>
      <c r="D490">
        <f t="shared" si="22"/>
        <v>11</v>
      </c>
      <c r="E490" t="str">
        <f t="shared" si="23"/>
        <v>201611</v>
      </c>
      <c r="F490">
        <v>67.775497000000001</v>
      </c>
      <c r="G490">
        <f>VLOOKUP(B490,'[4]CL=F'!$A$2:$G$1765,6,0)</f>
        <v>45.810001</v>
      </c>
      <c r="H490">
        <f>VLOOKUP(E490,[1]Sheet1!$D$2:$G$71,2,0)</f>
        <v>110863.2</v>
      </c>
      <c r="I490">
        <f>VLOOKUP(B490,[2]Sheet1!$B$2:$F$1439,3,0)</f>
        <v>6.53</v>
      </c>
      <c r="J490">
        <f>VLOOKUP(E490,[3]Sheet1!$D$2:$E$188,2,0)</f>
        <v>-0.36</v>
      </c>
      <c r="K490">
        <f>VLOOKUP(B490,'[5]LBMA-GOLD'!$A$2:$G$1470,3,0)</f>
        <v>1226.95</v>
      </c>
    </row>
    <row r="491" spans="1:11" x14ac:dyDescent="0.8">
      <c r="A491" t="s">
        <v>3</v>
      </c>
      <c r="B491" s="1">
        <v>42690</v>
      </c>
      <c r="C491" s="2">
        <f t="shared" si="21"/>
        <v>2016</v>
      </c>
      <c r="D491">
        <f t="shared" si="22"/>
        <v>11</v>
      </c>
      <c r="E491" t="str">
        <f t="shared" si="23"/>
        <v>201611</v>
      </c>
      <c r="F491">
        <v>67.748001000000002</v>
      </c>
      <c r="G491">
        <f>VLOOKUP(B491,'[4]CL=F'!$A$2:$G$1765,6,0)</f>
        <v>45.57</v>
      </c>
      <c r="H491">
        <f>VLOOKUP(E491,[1]Sheet1!$D$2:$G$71,2,0)</f>
        <v>110863.2</v>
      </c>
      <c r="I491">
        <f>VLOOKUP(B491,[2]Sheet1!$B$2:$F$1439,3,0)</f>
        <v>6.444</v>
      </c>
      <c r="J491">
        <f>VLOOKUP(E491,[3]Sheet1!$D$2:$E$188,2,0)</f>
        <v>-0.36</v>
      </c>
      <c r="K491">
        <f>VLOOKUP(B491,'[5]LBMA-GOLD'!$A$2:$G$1470,3,0)</f>
        <v>1229.2</v>
      </c>
    </row>
    <row r="492" spans="1:11" x14ac:dyDescent="0.8">
      <c r="A492" t="s">
        <v>3</v>
      </c>
      <c r="B492" s="1">
        <v>42691</v>
      </c>
      <c r="C492" s="2">
        <f t="shared" si="21"/>
        <v>2016</v>
      </c>
      <c r="D492">
        <f t="shared" si="22"/>
        <v>11</v>
      </c>
      <c r="E492" t="str">
        <f t="shared" si="23"/>
        <v>201611</v>
      </c>
      <c r="F492">
        <v>67.981498999999999</v>
      </c>
      <c r="G492">
        <f>VLOOKUP(B492,'[4]CL=F'!$A$2:$G$1765,6,0)</f>
        <v>45.419998</v>
      </c>
      <c r="H492">
        <f>VLOOKUP(E492,[1]Sheet1!$D$2:$G$71,2,0)</f>
        <v>110863.2</v>
      </c>
      <c r="I492">
        <f>VLOOKUP(B492,[2]Sheet1!$B$2:$F$1439,3,0)</f>
        <v>6.4189999999999996</v>
      </c>
      <c r="J492">
        <f>VLOOKUP(E492,[3]Sheet1!$D$2:$E$188,2,0)</f>
        <v>-0.36</v>
      </c>
      <c r="K492">
        <f>VLOOKUP(B492,'[5]LBMA-GOLD'!$A$2:$G$1470,3,0)</f>
        <v>1226.75</v>
      </c>
    </row>
    <row r="493" spans="1:11" x14ac:dyDescent="0.8">
      <c r="A493" t="s">
        <v>3</v>
      </c>
      <c r="B493" s="1">
        <v>42692</v>
      </c>
      <c r="C493" s="2">
        <f t="shared" si="21"/>
        <v>2016</v>
      </c>
      <c r="D493">
        <f t="shared" si="22"/>
        <v>11</v>
      </c>
      <c r="E493" t="str">
        <f t="shared" si="23"/>
        <v>201611</v>
      </c>
      <c r="F493">
        <v>67.974800000000002</v>
      </c>
      <c r="G493">
        <f>VLOOKUP(B493,'[4]CL=F'!$A$2:$G$1765,6,0)</f>
        <v>45.689999</v>
      </c>
      <c r="H493">
        <f>VLOOKUP(E493,[1]Sheet1!$D$2:$G$71,2,0)</f>
        <v>110863.2</v>
      </c>
      <c r="I493">
        <f>VLOOKUP(B493,[2]Sheet1!$B$2:$F$1439,3,0)</f>
        <v>6.4279999999999999</v>
      </c>
      <c r="J493">
        <f>VLOOKUP(E493,[3]Sheet1!$D$2:$E$188,2,0)</f>
        <v>-0.36</v>
      </c>
      <c r="K493">
        <f>VLOOKUP(B493,'[5]LBMA-GOLD'!$A$2:$G$1470,3,0)</f>
        <v>1211</v>
      </c>
    </row>
    <row r="494" spans="1:11" x14ac:dyDescent="0.8">
      <c r="A494" t="s">
        <v>3</v>
      </c>
      <c r="B494" s="1">
        <v>42695</v>
      </c>
      <c r="C494" s="2">
        <f t="shared" si="21"/>
        <v>2016</v>
      </c>
      <c r="D494">
        <f t="shared" si="22"/>
        <v>11</v>
      </c>
      <c r="E494" t="str">
        <f t="shared" si="23"/>
        <v>201611</v>
      </c>
      <c r="F494">
        <v>68.169998000000007</v>
      </c>
      <c r="G494">
        <f>VLOOKUP(B494,'[4]CL=F'!$A$2:$G$1765,6,0)</f>
        <v>47.490001999999997</v>
      </c>
      <c r="H494">
        <f>VLOOKUP(E494,[1]Sheet1!$D$2:$G$71,2,0)</f>
        <v>110863.2</v>
      </c>
      <c r="I494">
        <f>VLOOKUP(B494,[2]Sheet1!$B$2:$F$1439,3,0)</f>
        <v>6.3040000000000003</v>
      </c>
      <c r="J494">
        <f>VLOOKUP(E494,[3]Sheet1!$D$2:$E$188,2,0)</f>
        <v>-0.36</v>
      </c>
      <c r="K494">
        <f>VLOOKUP(B494,'[5]LBMA-GOLD'!$A$2:$G$1470,3,0)</f>
        <v>1214.25</v>
      </c>
    </row>
    <row r="495" spans="1:11" x14ac:dyDescent="0.8">
      <c r="A495" t="s">
        <v>3</v>
      </c>
      <c r="B495" s="1">
        <v>42696</v>
      </c>
      <c r="C495" s="2">
        <f t="shared" si="21"/>
        <v>2016</v>
      </c>
      <c r="D495">
        <f t="shared" si="22"/>
        <v>11</v>
      </c>
      <c r="E495" t="str">
        <f t="shared" si="23"/>
        <v>201611</v>
      </c>
      <c r="F495">
        <v>68.215500000000006</v>
      </c>
      <c r="G495">
        <f>VLOOKUP(B495,'[4]CL=F'!$A$2:$G$1765,6,0)</f>
        <v>48.029998999999997</v>
      </c>
      <c r="H495">
        <f>VLOOKUP(E495,[1]Sheet1!$D$2:$G$71,2,0)</f>
        <v>110863.2</v>
      </c>
      <c r="I495">
        <f>VLOOKUP(B495,[2]Sheet1!$B$2:$F$1439,3,0)</f>
        <v>6.3070000000000004</v>
      </c>
      <c r="J495">
        <f>VLOOKUP(E495,[3]Sheet1!$D$2:$E$188,2,0)</f>
        <v>-0.36</v>
      </c>
      <c r="K495">
        <f>VLOOKUP(B495,'[5]LBMA-GOLD'!$A$2:$G$1470,3,0)</f>
        <v>1212.25</v>
      </c>
    </row>
    <row r="496" spans="1:11" x14ac:dyDescent="0.8">
      <c r="A496" t="s">
        <v>3</v>
      </c>
      <c r="B496" s="1">
        <v>42697</v>
      </c>
      <c r="C496" s="2">
        <f t="shared" si="21"/>
        <v>2016</v>
      </c>
      <c r="D496">
        <f t="shared" si="22"/>
        <v>11</v>
      </c>
      <c r="E496" t="str">
        <f t="shared" si="23"/>
        <v>201611</v>
      </c>
      <c r="F496">
        <v>68.385497999999998</v>
      </c>
      <c r="G496">
        <f>VLOOKUP(B496,'[4]CL=F'!$A$2:$G$1765,6,0)</f>
        <v>47.959999000000003</v>
      </c>
      <c r="H496">
        <f>VLOOKUP(E496,[1]Sheet1!$D$2:$G$71,2,0)</f>
        <v>110863.2</v>
      </c>
      <c r="I496">
        <f>VLOOKUP(B496,[2]Sheet1!$B$2:$F$1439,3,0)</f>
        <v>6.2779999999999996</v>
      </c>
      <c r="J496">
        <f>VLOOKUP(E496,[3]Sheet1!$D$2:$E$188,2,0)</f>
        <v>-0.36</v>
      </c>
      <c r="K496">
        <f>VLOOKUP(B496,'[5]LBMA-GOLD'!$A$2:$G$1470,3,0)</f>
        <v>1185.3499999999999</v>
      </c>
    </row>
    <row r="497" spans="1:11" x14ac:dyDescent="0.8">
      <c r="A497" t="s">
        <v>3</v>
      </c>
      <c r="B497" s="1">
        <v>42698</v>
      </c>
      <c r="C497" s="2">
        <f t="shared" si="21"/>
        <v>2016</v>
      </c>
      <c r="D497">
        <f t="shared" si="22"/>
        <v>11</v>
      </c>
      <c r="E497" t="str">
        <f t="shared" si="23"/>
        <v>201611</v>
      </c>
      <c r="F497">
        <v>68.798500000000004</v>
      </c>
      <c r="G497" t="e">
        <f>VLOOKUP(B497,'[4]CL=F'!$A$2:$G$1765,6,0)</f>
        <v>#N/A</v>
      </c>
      <c r="H497">
        <f>VLOOKUP(E497,[1]Sheet1!$D$2:$G$71,2,0)</f>
        <v>110863.2</v>
      </c>
      <c r="I497">
        <f>VLOOKUP(B497,[2]Sheet1!$B$2:$F$1439,3,0)</f>
        <v>6.1829999999999998</v>
      </c>
      <c r="J497">
        <f>VLOOKUP(E497,[3]Sheet1!$D$2:$E$188,2,0)</f>
        <v>-0.36</v>
      </c>
      <c r="K497">
        <f>VLOOKUP(B497,'[5]LBMA-GOLD'!$A$2:$G$1470,3,0)</f>
        <v>1186.0999999999999</v>
      </c>
    </row>
    <row r="498" spans="1:11" x14ac:dyDescent="0.8">
      <c r="A498" t="s">
        <v>3</v>
      </c>
      <c r="B498" s="1">
        <v>42699</v>
      </c>
      <c r="C498" s="2">
        <f t="shared" si="21"/>
        <v>2016</v>
      </c>
      <c r="D498">
        <f t="shared" si="22"/>
        <v>11</v>
      </c>
      <c r="E498" t="str">
        <f t="shared" si="23"/>
        <v>201611</v>
      </c>
      <c r="F498">
        <v>68.745498999999995</v>
      </c>
      <c r="G498">
        <f>VLOOKUP(B498,'[4]CL=F'!$A$2:$G$1765,6,0)</f>
        <v>46.060001</v>
      </c>
      <c r="H498">
        <f>VLOOKUP(E498,[1]Sheet1!$D$2:$G$71,2,0)</f>
        <v>110863.2</v>
      </c>
      <c r="I498">
        <f>VLOOKUP(B498,[2]Sheet1!$B$2:$F$1439,3,0)</f>
        <v>6.2290000000000001</v>
      </c>
      <c r="J498">
        <f>VLOOKUP(E498,[3]Sheet1!$D$2:$E$188,2,0)</f>
        <v>-0.36</v>
      </c>
      <c r="K498">
        <f>VLOOKUP(B498,'[5]LBMA-GOLD'!$A$2:$G$1470,3,0)</f>
        <v>1187.7</v>
      </c>
    </row>
    <row r="499" spans="1:11" x14ac:dyDescent="0.8">
      <c r="A499" t="s">
        <v>3</v>
      </c>
      <c r="B499" s="1">
        <v>42702</v>
      </c>
      <c r="C499" s="2">
        <f t="shared" si="21"/>
        <v>2016</v>
      </c>
      <c r="D499">
        <f t="shared" si="22"/>
        <v>11</v>
      </c>
      <c r="E499" t="str">
        <f t="shared" si="23"/>
        <v>201611</v>
      </c>
      <c r="F499">
        <v>68.508499</v>
      </c>
      <c r="G499">
        <f>VLOOKUP(B499,'[4]CL=F'!$A$2:$G$1765,6,0)</f>
        <v>47.080002</v>
      </c>
      <c r="H499">
        <f>VLOOKUP(E499,[1]Sheet1!$D$2:$G$71,2,0)</f>
        <v>110863.2</v>
      </c>
      <c r="I499">
        <f>VLOOKUP(B499,[2]Sheet1!$B$2:$F$1439,3,0)</f>
        <v>6.3230000000000004</v>
      </c>
      <c r="J499">
        <f>VLOOKUP(E499,[3]Sheet1!$D$2:$E$188,2,0)</f>
        <v>-0.36</v>
      </c>
      <c r="K499">
        <f>VLOOKUP(B499,'[5]LBMA-GOLD'!$A$2:$G$1470,3,0)</f>
        <v>1187</v>
      </c>
    </row>
    <row r="500" spans="1:11" x14ac:dyDescent="0.8">
      <c r="A500" t="s">
        <v>3</v>
      </c>
      <c r="B500" s="1">
        <v>42703</v>
      </c>
      <c r="C500" s="2">
        <f t="shared" si="21"/>
        <v>2016</v>
      </c>
      <c r="D500">
        <f t="shared" si="22"/>
        <v>11</v>
      </c>
      <c r="E500" t="str">
        <f t="shared" si="23"/>
        <v>201611</v>
      </c>
      <c r="F500">
        <v>68.555496000000005</v>
      </c>
      <c r="G500">
        <f>VLOOKUP(B500,'[4]CL=F'!$A$2:$G$1765,6,0)</f>
        <v>45.23</v>
      </c>
      <c r="H500">
        <f>VLOOKUP(E500,[1]Sheet1!$D$2:$G$71,2,0)</f>
        <v>110863.2</v>
      </c>
      <c r="I500">
        <f>VLOOKUP(B500,[2]Sheet1!$B$2:$F$1439,3,0)</f>
        <v>6.3170000000000002</v>
      </c>
      <c r="J500">
        <f>VLOOKUP(E500,[3]Sheet1!$D$2:$E$188,2,0)</f>
        <v>-0.36</v>
      </c>
      <c r="K500">
        <f>VLOOKUP(B500,'[5]LBMA-GOLD'!$A$2:$G$1470,3,0)</f>
        <v>1186.55</v>
      </c>
    </row>
    <row r="501" spans="1:11" x14ac:dyDescent="0.8">
      <c r="A501" t="s">
        <v>3</v>
      </c>
      <c r="B501" s="1">
        <v>42704</v>
      </c>
      <c r="C501" s="2">
        <f t="shared" si="21"/>
        <v>2016</v>
      </c>
      <c r="D501">
        <f t="shared" si="22"/>
        <v>11</v>
      </c>
      <c r="E501" t="str">
        <f t="shared" si="23"/>
        <v>201611</v>
      </c>
      <c r="F501">
        <v>68.608001999999999</v>
      </c>
      <c r="G501">
        <f>VLOOKUP(B501,'[4]CL=F'!$A$2:$G$1765,6,0)</f>
        <v>49.439999</v>
      </c>
      <c r="H501">
        <f>VLOOKUP(E501,[1]Sheet1!$D$2:$G$71,2,0)</f>
        <v>110863.2</v>
      </c>
      <c r="I501">
        <f>VLOOKUP(B501,[2]Sheet1!$B$2:$F$1439,3,0)</f>
        <v>6.2430000000000003</v>
      </c>
      <c r="J501">
        <f>VLOOKUP(E501,[3]Sheet1!$D$2:$E$188,2,0)</f>
        <v>-0.36</v>
      </c>
      <c r="K501">
        <f>VLOOKUP(B501,'[5]LBMA-GOLD'!$A$2:$G$1470,3,0)</f>
        <v>1178.0999999999999</v>
      </c>
    </row>
    <row r="502" spans="1:11" x14ac:dyDescent="0.8">
      <c r="A502" t="s">
        <v>3</v>
      </c>
      <c r="B502" s="1">
        <v>42705</v>
      </c>
      <c r="C502" s="2">
        <f t="shared" si="21"/>
        <v>2016</v>
      </c>
      <c r="D502">
        <f t="shared" si="22"/>
        <v>12</v>
      </c>
      <c r="E502" t="str">
        <f t="shared" si="23"/>
        <v>201612</v>
      </c>
      <c r="F502">
        <v>68.587997000000001</v>
      </c>
      <c r="G502">
        <f>VLOOKUP(B502,'[4]CL=F'!$A$2:$G$1765,6,0)</f>
        <v>51.060001</v>
      </c>
      <c r="H502">
        <f>VLOOKUP(E502,[1]Sheet1!$D$2:$G$71,2,0)</f>
        <v>74545.48</v>
      </c>
      <c r="I502">
        <f>VLOOKUP(B502,[2]Sheet1!$B$2:$F$1439,3,0)</f>
        <v>6.2119999999999997</v>
      </c>
      <c r="J502">
        <f>VLOOKUP(E502,[3]Sheet1!$D$2:$E$188,2,0)</f>
        <v>-0.72</v>
      </c>
      <c r="K502">
        <f>VLOOKUP(B502,'[5]LBMA-GOLD'!$A$2:$G$1470,3,0)</f>
        <v>1161.8499999999999</v>
      </c>
    </row>
    <row r="503" spans="1:11" x14ac:dyDescent="0.8">
      <c r="A503" t="s">
        <v>3</v>
      </c>
      <c r="B503" s="1">
        <v>42706</v>
      </c>
      <c r="C503" s="2">
        <f t="shared" si="21"/>
        <v>2016</v>
      </c>
      <c r="D503">
        <f t="shared" si="22"/>
        <v>12</v>
      </c>
      <c r="E503" t="str">
        <f t="shared" si="23"/>
        <v>201612</v>
      </c>
      <c r="F503">
        <v>68.216498999999999</v>
      </c>
      <c r="G503">
        <f>VLOOKUP(B503,'[4]CL=F'!$A$2:$G$1765,6,0)</f>
        <v>51.68</v>
      </c>
      <c r="H503">
        <f>VLOOKUP(E503,[1]Sheet1!$D$2:$G$71,2,0)</f>
        <v>74545.48</v>
      </c>
      <c r="I503">
        <f>VLOOKUP(B503,[2]Sheet1!$B$2:$F$1439,3,0)</f>
        <v>6.2409999999999997</v>
      </c>
      <c r="J503">
        <f>VLOOKUP(E503,[3]Sheet1!$D$2:$E$188,2,0)</f>
        <v>-0.72</v>
      </c>
      <c r="K503">
        <f>VLOOKUP(B503,'[5]LBMA-GOLD'!$A$2:$G$1470,3,0)</f>
        <v>1173.5</v>
      </c>
    </row>
    <row r="504" spans="1:11" x14ac:dyDescent="0.8">
      <c r="A504" t="s">
        <v>3</v>
      </c>
      <c r="B504" s="1">
        <v>42709</v>
      </c>
      <c r="C504" s="2">
        <f t="shared" si="21"/>
        <v>2016</v>
      </c>
      <c r="D504">
        <f t="shared" si="22"/>
        <v>12</v>
      </c>
      <c r="E504" t="str">
        <f t="shared" si="23"/>
        <v>201612</v>
      </c>
      <c r="F504">
        <v>68.011497000000006</v>
      </c>
      <c r="G504">
        <f>VLOOKUP(B504,'[4]CL=F'!$A$2:$G$1765,6,0)</f>
        <v>51.790000999999997</v>
      </c>
      <c r="H504">
        <f>VLOOKUP(E504,[1]Sheet1!$D$2:$G$71,2,0)</f>
        <v>74545.48</v>
      </c>
      <c r="I504">
        <f>VLOOKUP(B504,[2]Sheet1!$B$2:$F$1439,3,0)</f>
        <v>6.2160000000000002</v>
      </c>
      <c r="J504">
        <f>VLOOKUP(E504,[3]Sheet1!$D$2:$E$188,2,0)</f>
        <v>-0.72</v>
      </c>
      <c r="K504">
        <f>VLOOKUP(B504,'[5]LBMA-GOLD'!$A$2:$G$1470,3,0)</f>
        <v>1162.2</v>
      </c>
    </row>
    <row r="505" spans="1:11" x14ac:dyDescent="0.8">
      <c r="A505" t="s">
        <v>3</v>
      </c>
      <c r="B505" s="1">
        <v>42710</v>
      </c>
      <c r="C505" s="2">
        <f t="shared" si="21"/>
        <v>2016</v>
      </c>
      <c r="D505">
        <f t="shared" si="22"/>
        <v>12</v>
      </c>
      <c r="E505" t="str">
        <f t="shared" si="23"/>
        <v>201612</v>
      </c>
      <c r="F505">
        <v>68.012496999999996</v>
      </c>
      <c r="G505">
        <f>VLOOKUP(B505,'[4]CL=F'!$A$2:$G$1765,6,0)</f>
        <v>50.93</v>
      </c>
      <c r="H505">
        <f>VLOOKUP(E505,[1]Sheet1!$D$2:$G$71,2,0)</f>
        <v>74545.48</v>
      </c>
      <c r="I505">
        <f>VLOOKUP(B505,[2]Sheet1!$B$2:$F$1439,3,0)</f>
        <v>6.2009999999999996</v>
      </c>
      <c r="J505">
        <f>VLOOKUP(E505,[3]Sheet1!$D$2:$E$188,2,0)</f>
        <v>-0.72</v>
      </c>
      <c r="K505">
        <f>VLOOKUP(B505,'[5]LBMA-GOLD'!$A$2:$G$1470,3,0)</f>
        <v>1172.5</v>
      </c>
    </row>
    <row r="506" spans="1:11" x14ac:dyDescent="0.8">
      <c r="A506" t="s">
        <v>3</v>
      </c>
      <c r="B506" s="1">
        <v>42711</v>
      </c>
      <c r="C506" s="2">
        <f t="shared" si="21"/>
        <v>2016</v>
      </c>
      <c r="D506">
        <f t="shared" si="22"/>
        <v>12</v>
      </c>
      <c r="E506" t="str">
        <f t="shared" si="23"/>
        <v>201612</v>
      </c>
      <c r="F506">
        <v>67.721999999999994</v>
      </c>
      <c r="G506">
        <f>VLOOKUP(B506,'[4]CL=F'!$A$2:$G$1765,6,0)</f>
        <v>49.77</v>
      </c>
      <c r="H506">
        <f>VLOOKUP(E506,[1]Sheet1!$D$2:$G$71,2,0)</f>
        <v>74545.48</v>
      </c>
      <c r="I506">
        <f>VLOOKUP(B506,[2]Sheet1!$B$2:$F$1439,3,0)</f>
        <v>6.41</v>
      </c>
      <c r="J506">
        <f>VLOOKUP(E506,[3]Sheet1!$D$2:$E$188,2,0)</f>
        <v>-0.72</v>
      </c>
      <c r="K506">
        <f>VLOOKUP(B506,'[5]LBMA-GOLD'!$A$2:$G$1470,3,0)</f>
        <v>1177.6500000000001</v>
      </c>
    </row>
    <row r="507" spans="1:11" x14ac:dyDescent="0.8">
      <c r="A507" t="s">
        <v>3</v>
      </c>
      <c r="B507" s="1">
        <v>42712</v>
      </c>
      <c r="C507" s="2">
        <f t="shared" si="21"/>
        <v>2016</v>
      </c>
      <c r="D507">
        <f t="shared" si="22"/>
        <v>12</v>
      </c>
      <c r="E507" t="str">
        <f t="shared" si="23"/>
        <v>201612</v>
      </c>
      <c r="F507">
        <v>67.431503000000006</v>
      </c>
      <c r="G507">
        <f>VLOOKUP(B507,'[4]CL=F'!$A$2:$G$1765,6,0)</f>
        <v>50.84</v>
      </c>
      <c r="H507">
        <f>VLOOKUP(E507,[1]Sheet1!$D$2:$G$71,2,0)</f>
        <v>74545.48</v>
      </c>
      <c r="I507">
        <f>VLOOKUP(B507,[2]Sheet1!$B$2:$F$1439,3,0)</f>
        <v>6.4</v>
      </c>
      <c r="J507">
        <f>VLOOKUP(E507,[3]Sheet1!$D$2:$E$188,2,0)</f>
        <v>-0.72</v>
      </c>
      <c r="K507">
        <f>VLOOKUP(B507,'[5]LBMA-GOLD'!$A$2:$G$1470,3,0)</f>
        <v>1171.05</v>
      </c>
    </row>
    <row r="508" spans="1:11" x14ac:dyDescent="0.8">
      <c r="A508" t="s">
        <v>3</v>
      </c>
      <c r="B508" s="1">
        <v>42713</v>
      </c>
      <c r="C508" s="2">
        <f t="shared" si="21"/>
        <v>2016</v>
      </c>
      <c r="D508">
        <f t="shared" si="22"/>
        <v>12</v>
      </c>
      <c r="E508" t="str">
        <f t="shared" si="23"/>
        <v>201612</v>
      </c>
      <c r="F508">
        <v>67.405997999999997</v>
      </c>
      <c r="G508">
        <f>VLOOKUP(B508,'[4]CL=F'!$A$2:$G$1765,6,0)</f>
        <v>51.5</v>
      </c>
      <c r="H508">
        <f>VLOOKUP(E508,[1]Sheet1!$D$2:$G$71,2,0)</f>
        <v>74545.48</v>
      </c>
      <c r="I508">
        <f>VLOOKUP(B508,[2]Sheet1!$B$2:$F$1439,3,0)</f>
        <v>6.4370000000000003</v>
      </c>
      <c r="J508">
        <f>VLOOKUP(E508,[3]Sheet1!$D$2:$E$188,2,0)</f>
        <v>-0.72</v>
      </c>
      <c r="K508">
        <f>VLOOKUP(B508,'[5]LBMA-GOLD'!$A$2:$G$1470,3,0)</f>
        <v>1163.5999999999999</v>
      </c>
    </row>
    <row r="509" spans="1:11" x14ac:dyDescent="0.8">
      <c r="A509" t="s">
        <v>3</v>
      </c>
      <c r="B509" s="1">
        <v>42716</v>
      </c>
      <c r="C509" s="2">
        <f t="shared" si="21"/>
        <v>2016</v>
      </c>
      <c r="D509">
        <f t="shared" si="22"/>
        <v>12</v>
      </c>
      <c r="E509" t="str">
        <f t="shared" si="23"/>
        <v>201612</v>
      </c>
      <c r="F509">
        <v>67.460503000000003</v>
      </c>
      <c r="G509">
        <f>VLOOKUP(B509,'[4]CL=F'!$A$2:$G$1765,6,0)</f>
        <v>52.830002</v>
      </c>
      <c r="H509">
        <f>VLOOKUP(E509,[1]Sheet1!$D$2:$G$71,2,0)</f>
        <v>74545.48</v>
      </c>
      <c r="I509" t="e">
        <f>VLOOKUP(B509,[2]Sheet1!$B$2:$F$1439,3,0)</f>
        <v>#N/A</v>
      </c>
      <c r="J509">
        <f>VLOOKUP(E509,[3]Sheet1!$D$2:$E$188,2,0)</f>
        <v>-0.72</v>
      </c>
      <c r="K509">
        <f>VLOOKUP(B509,'[5]LBMA-GOLD'!$A$2:$G$1470,3,0)</f>
        <v>1156.0999999999999</v>
      </c>
    </row>
    <row r="510" spans="1:11" x14ac:dyDescent="0.8">
      <c r="A510" t="s">
        <v>3</v>
      </c>
      <c r="B510" s="1">
        <v>42717</v>
      </c>
      <c r="C510" s="2">
        <f t="shared" si="21"/>
        <v>2016</v>
      </c>
      <c r="D510">
        <f t="shared" si="22"/>
        <v>12</v>
      </c>
      <c r="E510" t="str">
        <f t="shared" si="23"/>
        <v>201612</v>
      </c>
      <c r="F510">
        <v>67.417998999999995</v>
      </c>
      <c r="G510">
        <f>VLOOKUP(B510,'[4]CL=F'!$A$2:$G$1765,6,0)</f>
        <v>52.98</v>
      </c>
      <c r="H510">
        <f>VLOOKUP(E510,[1]Sheet1!$D$2:$G$71,2,0)</f>
        <v>74545.48</v>
      </c>
      <c r="I510">
        <f>VLOOKUP(B510,[2]Sheet1!$B$2:$F$1439,3,0)</f>
        <v>6.423</v>
      </c>
      <c r="J510">
        <f>VLOOKUP(E510,[3]Sheet1!$D$2:$E$188,2,0)</f>
        <v>-0.72</v>
      </c>
      <c r="K510">
        <f>VLOOKUP(B510,'[5]LBMA-GOLD'!$A$2:$G$1470,3,0)</f>
        <v>1158.55</v>
      </c>
    </row>
    <row r="511" spans="1:11" x14ac:dyDescent="0.8">
      <c r="A511" t="s">
        <v>3</v>
      </c>
      <c r="B511" s="1">
        <v>42718</v>
      </c>
      <c r="C511" s="2">
        <f t="shared" si="21"/>
        <v>2016</v>
      </c>
      <c r="D511">
        <f t="shared" si="22"/>
        <v>12</v>
      </c>
      <c r="E511" t="str">
        <f t="shared" si="23"/>
        <v>201612</v>
      </c>
      <c r="F511">
        <v>67.386497000000006</v>
      </c>
      <c r="G511">
        <f>VLOOKUP(B511,'[4]CL=F'!$A$2:$G$1765,6,0)</f>
        <v>51.040000999999997</v>
      </c>
      <c r="H511">
        <f>VLOOKUP(E511,[1]Sheet1!$D$2:$G$71,2,0)</f>
        <v>74545.48</v>
      </c>
      <c r="I511">
        <f>VLOOKUP(B511,[2]Sheet1!$B$2:$F$1439,3,0)</f>
        <v>6.4039999999999999</v>
      </c>
      <c r="J511">
        <f>VLOOKUP(E511,[3]Sheet1!$D$2:$E$188,2,0)</f>
        <v>-0.72</v>
      </c>
      <c r="K511">
        <f>VLOOKUP(B511,'[5]LBMA-GOLD'!$A$2:$G$1470,3,0)</f>
        <v>1162.25</v>
      </c>
    </row>
    <row r="512" spans="1:11" x14ac:dyDescent="0.8">
      <c r="A512" t="s">
        <v>3</v>
      </c>
      <c r="B512" s="1">
        <v>42719</v>
      </c>
      <c r="C512" s="2">
        <f t="shared" si="21"/>
        <v>2016</v>
      </c>
      <c r="D512">
        <f t="shared" si="22"/>
        <v>12</v>
      </c>
      <c r="E512" t="str">
        <f t="shared" si="23"/>
        <v>201612</v>
      </c>
      <c r="F512">
        <v>67.819999999999993</v>
      </c>
      <c r="G512">
        <f>VLOOKUP(B512,'[4]CL=F'!$A$2:$G$1765,6,0)</f>
        <v>50.900002000000001</v>
      </c>
      <c r="H512">
        <f>VLOOKUP(E512,[1]Sheet1!$D$2:$G$71,2,0)</f>
        <v>74545.48</v>
      </c>
      <c r="I512">
        <f>VLOOKUP(B512,[2]Sheet1!$B$2:$F$1439,3,0)</f>
        <v>6.5380000000000003</v>
      </c>
      <c r="J512">
        <f>VLOOKUP(E512,[3]Sheet1!$D$2:$E$188,2,0)</f>
        <v>-0.72</v>
      </c>
      <c r="K512">
        <f>VLOOKUP(B512,'[5]LBMA-GOLD'!$A$2:$G$1470,3,0)</f>
        <v>1126.95</v>
      </c>
    </row>
    <row r="513" spans="1:11" x14ac:dyDescent="0.8">
      <c r="A513" t="s">
        <v>3</v>
      </c>
      <c r="B513" s="1">
        <v>42720</v>
      </c>
      <c r="C513" s="2">
        <f t="shared" si="21"/>
        <v>2016</v>
      </c>
      <c r="D513">
        <f t="shared" si="22"/>
        <v>12</v>
      </c>
      <c r="E513" t="str">
        <f t="shared" si="23"/>
        <v>201612</v>
      </c>
      <c r="F513">
        <v>67.845000999999996</v>
      </c>
      <c r="G513">
        <f>VLOOKUP(B513,'[4]CL=F'!$A$2:$G$1765,6,0)</f>
        <v>51.900002000000001</v>
      </c>
      <c r="H513">
        <f>VLOOKUP(E513,[1]Sheet1!$D$2:$G$71,2,0)</f>
        <v>74545.48</v>
      </c>
      <c r="I513">
        <f>VLOOKUP(B513,[2]Sheet1!$B$2:$F$1439,3,0)</f>
        <v>6.5039999999999996</v>
      </c>
      <c r="J513">
        <f>VLOOKUP(E513,[3]Sheet1!$D$2:$E$188,2,0)</f>
        <v>-0.72</v>
      </c>
      <c r="K513">
        <f>VLOOKUP(B513,'[5]LBMA-GOLD'!$A$2:$G$1470,3,0)</f>
        <v>1131.5999999999999</v>
      </c>
    </row>
    <row r="514" spans="1:11" x14ac:dyDescent="0.8">
      <c r="A514" t="s">
        <v>3</v>
      </c>
      <c r="B514" s="1">
        <v>42723</v>
      </c>
      <c r="C514" s="2">
        <f t="shared" si="21"/>
        <v>2016</v>
      </c>
      <c r="D514">
        <f t="shared" si="22"/>
        <v>12</v>
      </c>
      <c r="E514" t="str">
        <f t="shared" si="23"/>
        <v>201612</v>
      </c>
      <c r="F514">
        <v>67.834998999999996</v>
      </c>
      <c r="G514">
        <f>VLOOKUP(B514,'[4]CL=F'!$A$2:$G$1765,6,0)</f>
        <v>52.119999</v>
      </c>
      <c r="H514">
        <f>VLOOKUP(E514,[1]Sheet1!$D$2:$G$71,2,0)</f>
        <v>74545.48</v>
      </c>
      <c r="I514">
        <f>VLOOKUP(B514,[2]Sheet1!$B$2:$F$1439,3,0)</f>
        <v>6.51</v>
      </c>
      <c r="J514">
        <f>VLOOKUP(E514,[3]Sheet1!$D$2:$E$188,2,0)</f>
        <v>-0.72</v>
      </c>
      <c r="K514">
        <f>VLOOKUP(B514,'[5]LBMA-GOLD'!$A$2:$G$1470,3,0)</f>
        <v>1136.25</v>
      </c>
    </row>
    <row r="515" spans="1:11" x14ac:dyDescent="0.8">
      <c r="A515" t="s">
        <v>3</v>
      </c>
      <c r="B515" s="1">
        <v>42724</v>
      </c>
      <c r="C515" s="2">
        <f t="shared" ref="C515:C578" si="24">YEAR(B515)</f>
        <v>2016</v>
      </c>
      <c r="D515">
        <f t="shared" ref="D515:D578" si="25">MONTH(B515)</f>
        <v>12</v>
      </c>
      <c r="E515" t="str">
        <f t="shared" ref="E515:E578" si="26">CONCATENATE(C515,D515)</f>
        <v>201612</v>
      </c>
      <c r="F515">
        <v>67.840202000000005</v>
      </c>
      <c r="G515">
        <f>VLOOKUP(B515,'[4]CL=F'!$A$2:$G$1765,6,0)</f>
        <v>52.23</v>
      </c>
      <c r="H515">
        <f>VLOOKUP(E515,[1]Sheet1!$D$2:$G$71,2,0)</f>
        <v>74545.48</v>
      </c>
      <c r="I515">
        <f>VLOOKUP(B515,[2]Sheet1!$B$2:$F$1439,3,0)</f>
        <v>6.48</v>
      </c>
      <c r="J515">
        <f>VLOOKUP(E515,[3]Sheet1!$D$2:$E$188,2,0)</f>
        <v>-0.72</v>
      </c>
      <c r="K515">
        <f>VLOOKUP(B515,'[5]LBMA-GOLD'!$A$2:$G$1470,3,0)</f>
        <v>1125.7</v>
      </c>
    </row>
    <row r="516" spans="1:11" x14ac:dyDescent="0.8">
      <c r="A516" t="s">
        <v>3</v>
      </c>
      <c r="B516" s="1">
        <v>42725</v>
      </c>
      <c r="C516" s="2">
        <f t="shared" si="24"/>
        <v>2016</v>
      </c>
      <c r="D516">
        <f t="shared" si="25"/>
        <v>12</v>
      </c>
      <c r="E516" t="str">
        <f t="shared" si="26"/>
        <v>201612</v>
      </c>
      <c r="F516">
        <v>67.897002999999998</v>
      </c>
      <c r="G516">
        <f>VLOOKUP(B516,'[4]CL=F'!$A$2:$G$1765,6,0)</f>
        <v>52.490001999999997</v>
      </c>
      <c r="H516">
        <f>VLOOKUP(E516,[1]Sheet1!$D$2:$G$71,2,0)</f>
        <v>74545.48</v>
      </c>
      <c r="I516">
        <f>VLOOKUP(B516,[2]Sheet1!$B$2:$F$1439,3,0)</f>
        <v>6.46</v>
      </c>
      <c r="J516">
        <f>VLOOKUP(E516,[3]Sheet1!$D$2:$E$188,2,0)</f>
        <v>-0.72</v>
      </c>
      <c r="K516">
        <f>VLOOKUP(B516,'[5]LBMA-GOLD'!$A$2:$G$1470,3,0)</f>
        <v>1133.6500000000001</v>
      </c>
    </row>
    <row r="517" spans="1:11" x14ac:dyDescent="0.8">
      <c r="A517" t="s">
        <v>3</v>
      </c>
      <c r="B517" s="1">
        <v>42726</v>
      </c>
      <c r="C517" s="2">
        <f t="shared" si="24"/>
        <v>2016</v>
      </c>
      <c r="D517">
        <f t="shared" si="25"/>
        <v>12</v>
      </c>
      <c r="E517" t="str">
        <f t="shared" si="26"/>
        <v>201612</v>
      </c>
      <c r="F517">
        <v>67.825500000000005</v>
      </c>
      <c r="G517">
        <f>VLOOKUP(B517,'[4]CL=F'!$A$2:$G$1765,6,0)</f>
        <v>52.950001</v>
      </c>
      <c r="H517">
        <f>VLOOKUP(E517,[1]Sheet1!$D$2:$G$71,2,0)</f>
        <v>74545.48</v>
      </c>
      <c r="I517">
        <f>VLOOKUP(B517,[2]Sheet1!$B$2:$F$1439,3,0)</f>
        <v>6.5179999999999998</v>
      </c>
      <c r="J517">
        <f>VLOOKUP(E517,[3]Sheet1!$D$2:$E$188,2,0)</f>
        <v>-0.72</v>
      </c>
      <c r="K517">
        <f>VLOOKUP(B517,'[5]LBMA-GOLD'!$A$2:$G$1470,3,0)</f>
        <v>1131.3499999999999</v>
      </c>
    </row>
    <row r="518" spans="1:11" x14ac:dyDescent="0.8">
      <c r="A518" t="s">
        <v>3</v>
      </c>
      <c r="B518" s="1">
        <v>42727</v>
      </c>
      <c r="C518" s="2">
        <f t="shared" si="24"/>
        <v>2016</v>
      </c>
      <c r="D518">
        <f t="shared" si="25"/>
        <v>12</v>
      </c>
      <c r="E518" t="str">
        <f t="shared" si="26"/>
        <v>201612</v>
      </c>
      <c r="F518">
        <v>67.837997000000001</v>
      </c>
      <c r="G518">
        <f>VLOOKUP(B518,'[4]CL=F'!$A$2:$G$1765,6,0)</f>
        <v>53.02</v>
      </c>
      <c r="H518">
        <f>VLOOKUP(E518,[1]Sheet1!$D$2:$G$71,2,0)</f>
        <v>74545.48</v>
      </c>
      <c r="I518">
        <f>VLOOKUP(B518,[2]Sheet1!$B$2:$F$1439,3,0)</f>
        <v>6.5439999999999996</v>
      </c>
      <c r="J518">
        <f>VLOOKUP(E518,[3]Sheet1!$D$2:$E$188,2,0)</f>
        <v>-0.72</v>
      </c>
      <c r="K518">
        <f>VLOOKUP(B518,'[5]LBMA-GOLD'!$A$2:$G$1470,3,0)</f>
        <v>0</v>
      </c>
    </row>
    <row r="519" spans="1:11" x14ac:dyDescent="0.8">
      <c r="A519" t="s">
        <v>3</v>
      </c>
      <c r="B519" s="1">
        <v>42730</v>
      </c>
      <c r="C519" s="2">
        <f t="shared" si="24"/>
        <v>2016</v>
      </c>
      <c r="D519">
        <f t="shared" si="25"/>
        <v>12</v>
      </c>
      <c r="E519" t="str">
        <f t="shared" si="26"/>
        <v>201612</v>
      </c>
      <c r="F519">
        <v>67.830803000000003</v>
      </c>
      <c r="G519" t="e">
        <f>VLOOKUP(B519,'[4]CL=F'!$A$2:$G$1765,6,0)</f>
        <v>#N/A</v>
      </c>
      <c r="H519">
        <f>VLOOKUP(E519,[1]Sheet1!$D$2:$G$71,2,0)</f>
        <v>74545.48</v>
      </c>
      <c r="I519">
        <f>VLOOKUP(B519,[2]Sheet1!$B$2:$F$1439,3,0)</f>
        <v>6.57</v>
      </c>
      <c r="J519">
        <f>VLOOKUP(E519,[3]Sheet1!$D$2:$E$188,2,0)</f>
        <v>-0.72</v>
      </c>
      <c r="K519" t="e">
        <f>VLOOKUP(B519,'[5]LBMA-GOLD'!$A$2:$G$1470,3,0)</f>
        <v>#N/A</v>
      </c>
    </row>
    <row r="520" spans="1:11" x14ac:dyDescent="0.8">
      <c r="A520" t="s">
        <v>3</v>
      </c>
      <c r="B520" s="1">
        <v>42731</v>
      </c>
      <c r="C520" s="2">
        <f t="shared" si="24"/>
        <v>2016</v>
      </c>
      <c r="D520">
        <f t="shared" si="25"/>
        <v>12</v>
      </c>
      <c r="E520" t="str">
        <f t="shared" si="26"/>
        <v>201612</v>
      </c>
      <c r="F520">
        <v>67.772002999999998</v>
      </c>
      <c r="G520">
        <f>VLOOKUP(B520,'[4]CL=F'!$A$2:$G$1765,6,0)</f>
        <v>53.900002000000001</v>
      </c>
      <c r="H520">
        <f>VLOOKUP(E520,[1]Sheet1!$D$2:$G$71,2,0)</f>
        <v>74545.48</v>
      </c>
      <c r="I520">
        <f>VLOOKUP(B520,[2]Sheet1!$B$2:$F$1439,3,0)</f>
        <v>6.5869999999999997</v>
      </c>
      <c r="J520">
        <f>VLOOKUP(E520,[3]Sheet1!$D$2:$E$188,2,0)</f>
        <v>-0.72</v>
      </c>
      <c r="K520" t="e">
        <f>VLOOKUP(B520,'[5]LBMA-GOLD'!$A$2:$G$1470,3,0)</f>
        <v>#N/A</v>
      </c>
    </row>
    <row r="521" spans="1:11" x14ac:dyDescent="0.8">
      <c r="A521" t="s">
        <v>3</v>
      </c>
      <c r="B521" s="1">
        <v>42732</v>
      </c>
      <c r="C521" s="2">
        <f t="shared" si="24"/>
        <v>2016</v>
      </c>
      <c r="D521">
        <f t="shared" si="25"/>
        <v>12</v>
      </c>
      <c r="E521" t="str">
        <f t="shared" si="26"/>
        <v>201612</v>
      </c>
      <c r="F521">
        <v>67.968001999999998</v>
      </c>
      <c r="G521">
        <f>VLOOKUP(B521,'[4]CL=F'!$A$2:$G$1765,6,0)</f>
        <v>54.060001</v>
      </c>
      <c r="H521">
        <f>VLOOKUP(E521,[1]Sheet1!$D$2:$G$71,2,0)</f>
        <v>74545.48</v>
      </c>
      <c r="I521">
        <f>VLOOKUP(B521,[2]Sheet1!$B$2:$F$1439,3,0)</f>
        <v>6.5810000000000004</v>
      </c>
      <c r="J521">
        <f>VLOOKUP(E521,[3]Sheet1!$D$2:$E$188,2,0)</f>
        <v>-0.72</v>
      </c>
      <c r="K521">
        <f>VLOOKUP(B521,'[5]LBMA-GOLD'!$A$2:$G$1470,3,0)</f>
        <v>1134.5999999999999</v>
      </c>
    </row>
    <row r="522" spans="1:11" x14ac:dyDescent="0.8">
      <c r="A522" t="s">
        <v>3</v>
      </c>
      <c r="B522" s="1">
        <v>42733</v>
      </c>
      <c r="C522" s="2">
        <f t="shared" si="24"/>
        <v>2016</v>
      </c>
      <c r="D522">
        <f t="shared" si="25"/>
        <v>12</v>
      </c>
      <c r="E522" t="str">
        <f t="shared" si="26"/>
        <v>201612</v>
      </c>
      <c r="F522">
        <v>68.205001999999993</v>
      </c>
      <c r="G522">
        <f>VLOOKUP(B522,'[4]CL=F'!$A$2:$G$1765,6,0)</f>
        <v>53.77</v>
      </c>
      <c r="H522">
        <f>VLOOKUP(E522,[1]Sheet1!$D$2:$G$71,2,0)</f>
        <v>74545.48</v>
      </c>
      <c r="I522">
        <f>VLOOKUP(B522,[2]Sheet1!$B$2:$F$1439,3,0)</f>
        <v>6.5229999999999997</v>
      </c>
      <c r="J522">
        <f>VLOOKUP(E522,[3]Sheet1!$D$2:$E$188,2,0)</f>
        <v>-0.72</v>
      </c>
      <c r="K522">
        <f>VLOOKUP(B522,'[5]LBMA-GOLD'!$A$2:$G$1470,3,0)</f>
        <v>1145.9000000000001</v>
      </c>
    </row>
    <row r="523" spans="1:11" x14ac:dyDescent="0.8">
      <c r="A523" t="s">
        <v>3</v>
      </c>
      <c r="B523" s="1">
        <v>42734</v>
      </c>
      <c r="C523" s="2">
        <f t="shared" si="24"/>
        <v>2016</v>
      </c>
      <c r="D523">
        <f t="shared" si="25"/>
        <v>12</v>
      </c>
      <c r="E523" t="str">
        <f t="shared" si="26"/>
        <v>201612</v>
      </c>
      <c r="F523">
        <v>67.932998999999995</v>
      </c>
      <c r="G523">
        <f>VLOOKUP(B523,'[4]CL=F'!$A$2:$G$1765,6,0)</f>
        <v>53.720001000000003</v>
      </c>
      <c r="H523">
        <f>VLOOKUP(E523,[1]Sheet1!$D$2:$G$71,2,0)</f>
        <v>74545.48</v>
      </c>
      <c r="I523">
        <f>VLOOKUP(B523,[2]Sheet1!$B$2:$F$1439,3,0)</f>
        <v>6.5119999999999996</v>
      </c>
      <c r="J523">
        <f>VLOOKUP(E523,[3]Sheet1!$D$2:$E$188,2,0)</f>
        <v>-0.72</v>
      </c>
      <c r="K523">
        <f>VLOOKUP(B523,'[5]LBMA-GOLD'!$A$2:$G$1470,3,0)</f>
        <v>0</v>
      </c>
    </row>
    <row r="524" spans="1:11" x14ac:dyDescent="0.8">
      <c r="A524" t="s">
        <v>3</v>
      </c>
      <c r="B524" s="1">
        <v>42737</v>
      </c>
      <c r="C524" s="2">
        <f t="shared" si="24"/>
        <v>2017</v>
      </c>
      <c r="D524">
        <f t="shared" si="25"/>
        <v>1</v>
      </c>
      <c r="E524" t="str">
        <f t="shared" si="26"/>
        <v>20171</v>
      </c>
      <c r="F524">
        <v>67.944800999999998</v>
      </c>
      <c r="G524" t="e">
        <f>VLOOKUP(B524,'[4]CL=F'!$A$2:$G$1765,6,0)</f>
        <v>#N/A</v>
      </c>
      <c r="H524">
        <f>VLOOKUP(E524,[1]Sheet1!$D$2:$G$71,2,0)</f>
        <v>76909.72</v>
      </c>
      <c r="I524">
        <f>VLOOKUP(B524,[2]Sheet1!$B$2:$F$1439,3,0)</f>
        <v>6.4020000000000001</v>
      </c>
      <c r="J524">
        <f>VLOOKUP(E524,[3]Sheet1!$D$2:$E$188,2,0)</f>
        <v>-0.36</v>
      </c>
      <c r="K524" t="e">
        <f>VLOOKUP(B524,'[5]LBMA-GOLD'!$A$2:$G$1470,3,0)</f>
        <v>#N/A</v>
      </c>
    </row>
    <row r="525" spans="1:11" x14ac:dyDescent="0.8">
      <c r="A525" t="s">
        <v>3</v>
      </c>
      <c r="B525" s="1">
        <v>42738</v>
      </c>
      <c r="C525" s="2">
        <f t="shared" si="24"/>
        <v>2017</v>
      </c>
      <c r="D525">
        <f t="shared" si="25"/>
        <v>1</v>
      </c>
      <c r="E525" t="str">
        <f t="shared" si="26"/>
        <v>20171</v>
      </c>
      <c r="F525">
        <v>68.133904000000001</v>
      </c>
      <c r="G525">
        <f>VLOOKUP(B525,'[4]CL=F'!$A$2:$G$1765,6,0)</f>
        <v>52.330002</v>
      </c>
      <c r="H525">
        <f>VLOOKUP(E525,[1]Sheet1!$D$2:$G$71,2,0)</f>
        <v>76909.72</v>
      </c>
      <c r="I525">
        <f>VLOOKUP(B525,[2]Sheet1!$B$2:$F$1439,3,0)</f>
        <v>6.44</v>
      </c>
      <c r="J525">
        <f>VLOOKUP(E525,[3]Sheet1!$D$2:$E$188,2,0)</f>
        <v>-0.36</v>
      </c>
      <c r="K525">
        <f>VLOOKUP(B525,'[5]LBMA-GOLD'!$A$2:$G$1470,3,0)</f>
        <v>1151</v>
      </c>
    </row>
    <row r="526" spans="1:11" x14ac:dyDescent="0.8">
      <c r="A526" t="s">
        <v>3</v>
      </c>
      <c r="B526" s="1">
        <v>42739</v>
      </c>
      <c r="C526" s="2">
        <f t="shared" si="24"/>
        <v>2017</v>
      </c>
      <c r="D526">
        <f t="shared" si="25"/>
        <v>1</v>
      </c>
      <c r="E526" t="str">
        <f t="shared" si="26"/>
        <v>20171</v>
      </c>
      <c r="F526">
        <v>68.269797999999994</v>
      </c>
      <c r="G526">
        <f>VLOOKUP(B526,'[4]CL=F'!$A$2:$G$1765,6,0)</f>
        <v>53.259998000000003</v>
      </c>
      <c r="H526">
        <f>VLOOKUP(E526,[1]Sheet1!$D$2:$G$71,2,0)</f>
        <v>76909.72</v>
      </c>
      <c r="I526">
        <f>VLOOKUP(B526,[2]Sheet1!$B$2:$F$1439,3,0)</f>
        <v>6.36</v>
      </c>
      <c r="J526">
        <f>VLOOKUP(E526,[3]Sheet1!$D$2:$E$188,2,0)</f>
        <v>-0.36</v>
      </c>
      <c r="K526">
        <f>VLOOKUP(B526,'[5]LBMA-GOLD'!$A$2:$G$1470,3,0)</f>
        <v>1164.25</v>
      </c>
    </row>
    <row r="527" spans="1:11" x14ac:dyDescent="0.8">
      <c r="A527" t="s">
        <v>3</v>
      </c>
      <c r="B527" s="1">
        <v>42740</v>
      </c>
      <c r="C527" s="2">
        <f t="shared" si="24"/>
        <v>2017</v>
      </c>
      <c r="D527">
        <f t="shared" si="25"/>
        <v>1</v>
      </c>
      <c r="E527" t="str">
        <f t="shared" si="26"/>
        <v>20171</v>
      </c>
      <c r="F527">
        <v>67.885497999999998</v>
      </c>
      <c r="G527">
        <f>VLOOKUP(B527,'[4]CL=F'!$A$2:$G$1765,6,0)</f>
        <v>53.759998000000003</v>
      </c>
      <c r="H527">
        <f>VLOOKUP(E527,[1]Sheet1!$D$2:$G$71,2,0)</f>
        <v>76909.72</v>
      </c>
      <c r="I527">
        <f>VLOOKUP(B527,[2]Sheet1!$B$2:$F$1439,3,0)</f>
        <v>6.3849999999999998</v>
      </c>
      <c r="J527">
        <f>VLOOKUP(E527,[3]Sheet1!$D$2:$E$188,2,0)</f>
        <v>-0.36</v>
      </c>
      <c r="K527">
        <f>VLOOKUP(B527,'[5]LBMA-GOLD'!$A$2:$G$1470,3,0)</f>
        <v>1176.7</v>
      </c>
    </row>
    <row r="528" spans="1:11" x14ac:dyDescent="0.8">
      <c r="A528" t="s">
        <v>3</v>
      </c>
      <c r="B528" s="1">
        <v>42741</v>
      </c>
      <c r="C528" s="2">
        <f t="shared" si="24"/>
        <v>2017</v>
      </c>
      <c r="D528">
        <f t="shared" si="25"/>
        <v>1</v>
      </c>
      <c r="E528" t="str">
        <f t="shared" si="26"/>
        <v>20171</v>
      </c>
      <c r="F528">
        <v>67.733001999999999</v>
      </c>
      <c r="G528">
        <f>VLOOKUP(B528,'[4]CL=F'!$A$2:$G$1765,6,0)</f>
        <v>53.990001999999997</v>
      </c>
      <c r="H528">
        <f>VLOOKUP(E528,[1]Sheet1!$D$2:$G$71,2,0)</f>
        <v>76909.72</v>
      </c>
      <c r="I528">
        <f>VLOOKUP(B528,[2]Sheet1!$B$2:$F$1439,3,0)</f>
        <v>6.3849999999999998</v>
      </c>
      <c r="J528">
        <f>VLOOKUP(E528,[3]Sheet1!$D$2:$E$188,2,0)</f>
        <v>-0.36</v>
      </c>
      <c r="K528">
        <f>VLOOKUP(B528,'[5]LBMA-GOLD'!$A$2:$G$1470,3,0)</f>
        <v>1175.8499999999999</v>
      </c>
    </row>
    <row r="529" spans="1:11" x14ac:dyDescent="0.8">
      <c r="A529" t="s">
        <v>3</v>
      </c>
      <c r="B529" s="1">
        <v>42744</v>
      </c>
      <c r="C529" s="2">
        <f t="shared" si="24"/>
        <v>2017</v>
      </c>
      <c r="D529">
        <f t="shared" si="25"/>
        <v>1</v>
      </c>
      <c r="E529" t="str">
        <f t="shared" si="26"/>
        <v>20171</v>
      </c>
      <c r="F529">
        <v>68.142600999999999</v>
      </c>
      <c r="G529">
        <f>VLOOKUP(B529,'[4]CL=F'!$A$2:$G$1765,6,0)</f>
        <v>51.959999000000003</v>
      </c>
      <c r="H529">
        <f>VLOOKUP(E529,[1]Sheet1!$D$2:$G$71,2,0)</f>
        <v>76909.72</v>
      </c>
      <c r="I529">
        <f>VLOOKUP(B529,[2]Sheet1!$B$2:$F$1439,3,0)</f>
        <v>6.3940000000000001</v>
      </c>
      <c r="J529">
        <f>VLOOKUP(E529,[3]Sheet1!$D$2:$E$188,2,0)</f>
        <v>-0.36</v>
      </c>
      <c r="K529">
        <f>VLOOKUP(B529,'[5]LBMA-GOLD'!$A$2:$G$1470,3,0)</f>
        <v>1178.5</v>
      </c>
    </row>
    <row r="530" spans="1:11" x14ac:dyDescent="0.8">
      <c r="A530" t="s">
        <v>3</v>
      </c>
      <c r="B530" s="1">
        <v>42745</v>
      </c>
      <c r="C530" s="2">
        <f t="shared" si="24"/>
        <v>2017</v>
      </c>
      <c r="D530">
        <f t="shared" si="25"/>
        <v>1</v>
      </c>
      <c r="E530" t="str">
        <f t="shared" si="26"/>
        <v>20171</v>
      </c>
      <c r="F530">
        <v>68.096999999999994</v>
      </c>
      <c r="G530">
        <f>VLOOKUP(B530,'[4]CL=F'!$A$2:$G$1765,6,0)</f>
        <v>50.82</v>
      </c>
      <c r="H530">
        <f>VLOOKUP(E530,[1]Sheet1!$D$2:$G$71,2,0)</f>
        <v>76909.72</v>
      </c>
      <c r="I530">
        <f>VLOOKUP(B530,[2]Sheet1!$B$2:$F$1439,3,0)</f>
        <v>6.3979999999999997</v>
      </c>
      <c r="J530">
        <f>VLOOKUP(E530,[3]Sheet1!$D$2:$E$188,2,0)</f>
        <v>-0.36</v>
      </c>
      <c r="K530">
        <f>VLOOKUP(B530,'[5]LBMA-GOLD'!$A$2:$G$1470,3,0)</f>
        <v>1189.5</v>
      </c>
    </row>
    <row r="531" spans="1:11" x14ac:dyDescent="0.8">
      <c r="A531" t="s">
        <v>3</v>
      </c>
      <c r="B531" s="1">
        <v>42746</v>
      </c>
      <c r="C531" s="2">
        <f t="shared" si="24"/>
        <v>2017</v>
      </c>
      <c r="D531">
        <f t="shared" si="25"/>
        <v>1</v>
      </c>
      <c r="E531" t="str">
        <f t="shared" si="26"/>
        <v>20171</v>
      </c>
      <c r="F531">
        <v>68.318000999999995</v>
      </c>
      <c r="G531">
        <f>VLOOKUP(B531,'[4]CL=F'!$A$2:$G$1765,6,0)</f>
        <v>52.25</v>
      </c>
      <c r="H531">
        <f>VLOOKUP(E531,[1]Sheet1!$D$2:$G$71,2,0)</f>
        <v>76909.72</v>
      </c>
      <c r="I531">
        <f>VLOOKUP(B531,[2]Sheet1!$B$2:$F$1439,3,0)</f>
        <v>6.391</v>
      </c>
      <c r="J531">
        <f>VLOOKUP(E531,[3]Sheet1!$D$2:$E$188,2,0)</f>
        <v>-0.36</v>
      </c>
      <c r="K531">
        <f>VLOOKUP(B531,'[5]LBMA-GOLD'!$A$2:$G$1470,3,0)</f>
        <v>1178.55</v>
      </c>
    </row>
    <row r="532" spans="1:11" x14ac:dyDescent="0.8">
      <c r="A532" t="s">
        <v>3</v>
      </c>
      <c r="B532" s="1">
        <v>42747</v>
      </c>
      <c r="C532" s="2">
        <f t="shared" si="24"/>
        <v>2017</v>
      </c>
      <c r="D532">
        <f t="shared" si="25"/>
        <v>1</v>
      </c>
      <c r="E532" t="str">
        <f t="shared" si="26"/>
        <v>20171</v>
      </c>
      <c r="F532">
        <v>68.139999000000003</v>
      </c>
      <c r="G532">
        <f>VLOOKUP(B532,'[4]CL=F'!$A$2:$G$1765,6,0)</f>
        <v>53.009998000000003</v>
      </c>
      <c r="H532">
        <f>VLOOKUP(E532,[1]Sheet1!$D$2:$G$71,2,0)</f>
        <v>76909.72</v>
      </c>
      <c r="I532">
        <f>VLOOKUP(B532,[2]Sheet1!$B$2:$F$1439,3,0)</f>
        <v>6.3719999999999999</v>
      </c>
      <c r="J532">
        <f>VLOOKUP(E532,[3]Sheet1!$D$2:$E$188,2,0)</f>
        <v>-0.36</v>
      </c>
      <c r="K532">
        <f>VLOOKUP(B532,'[5]LBMA-GOLD'!$A$2:$G$1470,3,0)</f>
        <v>1205.05</v>
      </c>
    </row>
    <row r="533" spans="1:11" x14ac:dyDescent="0.8">
      <c r="A533" t="s">
        <v>3</v>
      </c>
      <c r="B533" s="1">
        <v>42748</v>
      </c>
      <c r="C533" s="2">
        <f t="shared" si="24"/>
        <v>2017</v>
      </c>
      <c r="D533">
        <f t="shared" si="25"/>
        <v>1</v>
      </c>
      <c r="E533" t="str">
        <f t="shared" si="26"/>
        <v>20171</v>
      </c>
      <c r="F533">
        <v>68.129501000000005</v>
      </c>
      <c r="G533">
        <f>VLOOKUP(B533,'[4]CL=F'!$A$2:$G$1765,6,0)</f>
        <v>52.369999</v>
      </c>
      <c r="H533">
        <f>VLOOKUP(E533,[1]Sheet1!$D$2:$G$71,2,0)</f>
        <v>76909.72</v>
      </c>
      <c r="I533">
        <f>VLOOKUP(B533,[2]Sheet1!$B$2:$F$1439,3,0)</f>
        <v>6.4169999999999998</v>
      </c>
      <c r="J533">
        <f>VLOOKUP(E533,[3]Sheet1!$D$2:$E$188,2,0)</f>
        <v>-0.36</v>
      </c>
      <c r="K533">
        <f>VLOOKUP(B533,'[5]LBMA-GOLD'!$A$2:$G$1470,3,0)</f>
        <v>1190.3499999999999</v>
      </c>
    </row>
    <row r="534" spans="1:11" x14ac:dyDescent="0.8">
      <c r="A534" t="s">
        <v>3</v>
      </c>
      <c r="B534" s="1">
        <v>42751</v>
      </c>
      <c r="C534" s="2">
        <f t="shared" si="24"/>
        <v>2017</v>
      </c>
      <c r="D534">
        <f t="shared" si="25"/>
        <v>1</v>
      </c>
      <c r="E534" t="str">
        <f t="shared" si="26"/>
        <v>20171</v>
      </c>
      <c r="F534">
        <v>68.157798999999997</v>
      </c>
      <c r="G534" t="e">
        <f>VLOOKUP(B534,'[4]CL=F'!$A$2:$G$1765,6,0)</f>
        <v>#N/A</v>
      </c>
      <c r="H534">
        <f>VLOOKUP(E534,[1]Sheet1!$D$2:$G$71,2,0)</f>
        <v>76909.72</v>
      </c>
      <c r="I534">
        <f>VLOOKUP(B534,[2]Sheet1!$B$2:$F$1439,3,0)</f>
        <v>6.44</v>
      </c>
      <c r="J534">
        <f>VLOOKUP(E534,[3]Sheet1!$D$2:$E$188,2,0)</f>
        <v>-0.36</v>
      </c>
      <c r="K534">
        <f>VLOOKUP(B534,'[5]LBMA-GOLD'!$A$2:$G$1470,3,0)</f>
        <v>1203</v>
      </c>
    </row>
    <row r="535" spans="1:11" x14ac:dyDescent="0.8">
      <c r="A535" t="s">
        <v>3</v>
      </c>
      <c r="B535" s="1">
        <v>42752</v>
      </c>
      <c r="C535" s="2">
        <f t="shared" si="24"/>
        <v>2017</v>
      </c>
      <c r="D535">
        <f t="shared" si="25"/>
        <v>1</v>
      </c>
      <c r="E535" t="str">
        <f t="shared" si="26"/>
        <v>20171</v>
      </c>
      <c r="F535">
        <v>68.094596999999993</v>
      </c>
      <c r="G535">
        <f>VLOOKUP(B535,'[4]CL=F'!$A$2:$G$1765,6,0)</f>
        <v>52.48</v>
      </c>
      <c r="H535">
        <f>VLOOKUP(E535,[1]Sheet1!$D$2:$G$71,2,0)</f>
        <v>76909.72</v>
      </c>
      <c r="I535">
        <f>VLOOKUP(B535,[2]Sheet1!$B$2:$F$1439,3,0)</f>
        <v>6.4189999999999996</v>
      </c>
      <c r="J535">
        <f>VLOOKUP(E535,[3]Sheet1!$D$2:$E$188,2,0)</f>
        <v>-0.36</v>
      </c>
      <c r="K535">
        <f>VLOOKUP(B535,'[5]LBMA-GOLD'!$A$2:$G$1470,3,0)</f>
        <v>1216.05</v>
      </c>
    </row>
    <row r="536" spans="1:11" x14ac:dyDescent="0.8">
      <c r="A536" t="s">
        <v>3</v>
      </c>
      <c r="B536" s="1">
        <v>42753</v>
      </c>
      <c r="C536" s="2">
        <f t="shared" si="24"/>
        <v>2017</v>
      </c>
      <c r="D536">
        <f t="shared" si="25"/>
        <v>1</v>
      </c>
      <c r="E536" t="str">
        <f t="shared" si="26"/>
        <v>20171</v>
      </c>
      <c r="F536">
        <v>67.899497999999994</v>
      </c>
      <c r="G536">
        <f>VLOOKUP(B536,'[4]CL=F'!$A$2:$G$1765,6,0)</f>
        <v>51.080002</v>
      </c>
      <c r="H536">
        <f>VLOOKUP(E536,[1]Sheet1!$D$2:$G$71,2,0)</f>
        <v>76909.72</v>
      </c>
      <c r="I536">
        <f>VLOOKUP(B536,[2]Sheet1!$B$2:$F$1439,3,0)</f>
        <v>6.452</v>
      </c>
      <c r="J536">
        <f>VLOOKUP(E536,[3]Sheet1!$D$2:$E$188,2,0)</f>
        <v>-0.36</v>
      </c>
      <c r="K536">
        <f>VLOOKUP(B536,'[5]LBMA-GOLD'!$A$2:$G$1470,3,0)</f>
        <v>1214.75</v>
      </c>
    </row>
    <row r="537" spans="1:11" x14ac:dyDescent="0.8">
      <c r="A537" t="s">
        <v>3</v>
      </c>
      <c r="B537" s="1">
        <v>42754</v>
      </c>
      <c r="C537" s="2">
        <f t="shared" si="24"/>
        <v>2017</v>
      </c>
      <c r="D537">
        <f t="shared" si="25"/>
        <v>1</v>
      </c>
      <c r="E537" t="str">
        <f t="shared" si="26"/>
        <v>20171</v>
      </c>
      <c r="F537">
        <v>68.197997999999998</v>
      </c>
      <c r="G537">
        <f>VLOOKUP(B537,'[4]CL=F'!$A$2:$G$1765,6,0)</f>
        <v>51.369999</v>
      </c>
      <c r="H537">
        <f>VLOOKUP(E537,[1]Sheet1!$D$2:$G$71,2,0)</f>
        <v>76909.72</v>
      </c>
      <c r="I537">
        <f>VLOOKUP(B537,[2]Sheet1!$B$2:$F$1439,3,0)</f>
        <v>6.4740000000000002</v>
      </c>
      <c r="J537">
        <f>VLOOKUP(E537,[3]Sheet1!$D$2:$E$188,2,0)</f>
        <v>-0.36</v>
      </c>
      <c r="K537">
        <f>VLOOKUP(B537,'[5]LBMA-GOLD'!$A$2:$G$1470,3,0)</f>
        <v>1196.05</v>
      </c>
    </row>
    <row r="538" spans="1:11" x14ac:dyDescent="0.8">
      <c r="A538" t="s">
        <v>3</v>
      </c>
      <c r="B538" s="1">
        <v>42755</v>
      </c>
      <c r="C538" s="2">
        <f t="shared" si="24"/>
        <v>2017</v>
      </c>
      <c r="D538">
        <f t="shared" si="25"/>
        <v>1</v>
      </c>
      <c r="E538" t="str">
        <f t="shared" si="26"/>
        <v>20171</v>
      </c>
      <c r="F538">
        <v>68.090301999999994</v>
      </c>
      <c r="G538">
        <f>VLOOKUP(B538,'[4]CL=F'!$A$2:$G$1765,6,0)</f>
        <v>52.419998</v>
      </c>
      <c r="H538">
        <f>VLOOKUP(E538,[1]Sheet1!$D$2:$G$71,2,0)</f>
        <v>76909.72</v>
      </c>
      <c r="I538">
        <f>VLOOKUP(B538,[2]Sheet1!$B$2:$F$1439,3,0)</f>
        <v>6.4619999999999997</v>
      </c>
      <c r="J538">
        <f>VLOOKUP(E538,[3]Sheet1!$D$2:$E$188,2,0)</f>
        <v>-0.36</v>
      </c>
      <c r="K538">
        <f>VLOOKUP(B538,'[5]LBMA-GOLD'!$A$2:$G$1470,3,0)</f>
        <v>1200.55</v>
      </c>
    </row>
    <row r="539" spans="1:11" x14ac:dyDescent="0.8">
      <c r="A539" t="s">
        <v>3</v>
      </c>
      <c r="B539" s="1">
        <v>42758</v>
      </c>
      <c r="C539" s="2">
        <f t="shared" si="24"/>
        <v>2017</v>
      </c>
      <c r="D539">
        <f t="shared" si="25"/>
        <v>1</v>
      </c>
      <c r="E539" t="str">
        <f t="shared" si="26"/>
        <v>20171</v>
      </c>
      <c r="F539">
        <v>68.077202</v>
      </c>
      <c r="G539">
        <f>VLOOKUP(B539,'[4]CL=F'!$A$2:$G$1765,6,0)</f>
        <v>52.75</v>
      </c>
      <c r="H539">
        <f>VLOOKUP(E539,[1]Sheet1!$D$2:$G$71,2,0)</f>
        <v>76909.72</v>
      </c>
      <c r="I539">
        <f>VLOOKUP(B539,[2]Sheet1!$B$2:$F$1439,3,0)</f>
        <v>6.4509999999999996</v>
      </c>
      <c r="J539">
        <f>VLOOKUP(E539,[3]Sheet1!$D$2:$E$188,2,0)</f>
        <v>-0.36</v>
      </c>
      <c r="K539">
        <f>VLOOKUP(B539,'[5]LBMA-GOLD'!$A$2:$G$1470,3,0)</f>
        <v>1212.8499999999999</v>
      </c>
    </row>
    <row r="540" spans="1:11" x14ac:dyDescent="0.8">
      <c r="A540" t="s">
        <v>3</v>
      </c>
      <c r="B540" s="1">
        <v>42759</v>
      </c>
      <c r="C540" s="2">
        <f t="shared" si="24"/>
        <v>2017</v>
      </c>
      <c r="D540">
        <f t="shared" si="25"/>
        <v>1</v>
      </c>
      <c r="E540" t="str">
        <f t="shared" si="26"/>
        <v>20171</v>
      </c>
      <c r="F540">
        <v>68.051399000000004</v>
      </c>
      <c r="G540">
        <f>VLOOKUP(B540,'[4]CL=F'!$A$2:$G$1765,6,0)</f>
        <v>53.18</v>
      </c>
      <c r="H540">
        <f>VLOOKUP(E540,[1]Sheet1!$D$2:$G$71,2,0)</f>
        <v>76909.72</v>
      </c>
      <c r="I540">
        <f>VLOOKUP(B540,[2]Sheet1!$B$2:$F$1439,3,0)</f>
        <v>6.4370000000000003</v>
      </c>
      <c r="J540">
        <f>VLOOKUP(E540,[3]Sheet1!$D$2:$E$188,2,0)</f>
        <v>-0.36</v>
      </c>
      <c r="K540">
        <f>VLOOKUP(B540,'[5]LBMA-GOLD'!$A$2:$G$1470,3,0)</f>
        <v>1216.8</v>
      </c>
    </row>
    <row r="541" spans="1:11" x14ac:dyDescent="0.8">
      <c r="A541" t="s">
        <v>3</v>
      </c>
      <c r="B541" s="1">
        <v>42760</v>
      </c>
      <c r="C541" s="2">
        <f t="shared" si="24"/>
        <v>2017</v>
      </c>
      <c r="D541">
        <f t="shared" si="25"/>
        <v>1</v>
      </c>
      <c r="E541" t="str">
        <f t="shared" si="26"/>
        <v>20171</v>
      </c>
      <c r="F541">
        <v>68.164496999999997</v>
      </c>
      <c r="G541">
        <f>VLOOKUP(B541,'[4]CL=F'!$A$2:$G$1765,6,0)</f>
        <v>52.75</v>
      </c>
      <c r="H541">
        <f>VLOOKUP(E541,[1]Sheet1!$D$2:$G$71,2,0)</f>
        <v>76909.72</v>
      </c>
      <c r="I541">
        <f>VLOOKUP(B541,[2]Sheet1!$B$2:$F$1439,3,0)</f>
        <v>6.423</v>
      </c>
      <c r="J541">
        <f>VLOOKUP(E541,[3]Sheet1!$D$2:$E$188,2,0)</f>
        <v>-0.36</v>
      </c>
      <c r="K541">
        <f>VLOOKUP(B541,'[5]LBMA-GOLD'!$A$2:$G$1470,3,0)</f>
        <v>1195</v>
      </c>
    </row>
    <row r="542" spans="1:11" x14ac:dyDescent="0.8">
      <c r="A542" t="s">
        <v>3</v>
      </c>
      <c r="B542" s="1">
        <v>42761</v>
      </c>
      <c r="C542" s="2">
        <f t="shared" si="24"/>
        <v>2017</v>
      </c>
      <c r="D542">
        <f t="shared" si="25"/>
        <v>1</v>
      </c>
      <c r="E542" t="str">
        <f t="shared" si="26"/>
        <v>20171</v>
      </c>
      <c r="F542">
        <v>67.972999999999999</v>
      </c>
      <c r="G542">
        <f>VLOOKUP(B542,'[4]CL=F'!$A$2:$G$1765,6,0)</f>
        <v>53.779998999999997</v>
      </c>
      <c r="H542">
        <f>VLOOKUP(E542,[1]Sheet1!$D$2:$G$71,2,0)</f>
        <v>76909.72</v>
      </c>
      <c r="I542" t="e">
        <f>VLOOKUP(B542,[2]Sheet1!$B$2:$F$1439,3,0)</f>
        <v>#N/A</v>
      </c>
      <c r="J542">
        <f>VLOOKUP(E542,[3]Sheet1!$D$2:$E$188,2,0)</f>
        <v>-0.36</v>
      </c>
      <c r="K542">
        <f>VLOOKUP(B542,'[5]LBMA-GOLD'!$A$2:$G$1470,3,0)</f>
        <v>1189.7</v>
      </c>
    </row>
    <row r="543" spans="1:11" x14ac:dyDescent="0.8">
      <c r="A543" t="s">
        <v>3</v>
      </c>
      <c r="B543" s="1">
        <v>42762</v>
      </c>
      <c r="C543" s="2">
        <f t="shared" si="24"/>
        <v>2017</v>
      </c>
      <c r="D543">
        <f t="shared" si="25"/>
        <v>1</v>
      </c>
      <c r="E543" t="str">
        <f t="shared" si="26"/>
        <v>20171</v>
      </c>
      <c r="F543">
        <v>68.149001999999996</v>
      </c>
      <c r="G543">
        <f>VLOOKUP(B543,'[4]CL=F'!$A$2:$G$1765,6,0)</f>
        <v>53.169998</v>
      </c>
      <c r="H543">
        <f>VLOOKUP(E543,[1]Sheet1!$D$2:$G$71,2,0)</f>
        <v>76909.72</v>
      </c>
      <c r="I543">
        <f>VLOOKUP(B543,[2]Sheet1!$B$2:$F$1439,3,0)</f>
        <v>6.3979999999999997</v>
      </c>
      <c r="J543">
        <f>VLOOKUP(E543,[3]Sheet1!$D$2:$E$188,2,0)</f>
        <v>-0.36</v>
      </c>
      <c r="K543">
        <f>VLOOKUP(B543,'[5]LBMA-GOLD'!$A$2:$G$1470,3,0)</f>
        <v>1184.8499999999999</v>
      </c>
    </row>
    <row r="544" spans="1:11" x14ac:dyDescent="0.8">
      <c r="A544" t="s">
        <v>3</v>
      </c>
      <c r="B544" s="1">
        <v>42765</v>
      </c>
      <c r="C544" s="2">
        <f t="shared" si="24"/>
        <v>2017</v>
      </c>
      <c r="D544">
        <f t="shared" si="25"/>
        <v>1</v>
      </c>
      <c r="E544" t="str">
        <f t="shared" si="26"/>
        <v>20171</v>
      </c>
      <c r="F544">
        <v>68.110000999999997</v>
      </c>
      <c r="G544">
        <f>VLOOKUP(B544,'[4]CL=F'!$A$2:$G$1765,6,0)</f>
        <v>52.630001</v>
      </c>
      <c r="H544">
        <f>VLOOKUP(E544,[1]Sheet1!$D$2:$G$71,2,0)</f>
        <v>76909.72</v>
      </c>
      <c r="I544">
        <f>VLOOKUP(B544,[2]Sheet1!$B$2:$F$1439,3,0)</f>
        <v>6.4050000000000002</v>
      </c>
      <c r="J544">
        <f>VLOOKUP(E544,[3]Sheet1!$D$2:$E$188,2,0)</f>
        <v>-0.36</v>
      </c>
      <c r="K544">
        <f>VLOOKUP(B544,'[5]LBMA-GOLD'!$A$2:$G$1470,3,0)</f>
        <v>1192.8</v>
      </c>
    </row>
    <row r="545" spans="1:11" x14ac:dyDescent="0.8">
      <c r="A545" t="s">
        <v>3</v>
      </c>
      <c r="B545" s="1">
        <v>42766</v>
      </c>
      <c r="C545" s="2">
        <f t="shared" si="24"/>
        <v>2017</v>
      </c>
      <c r="D545">
        <f t="shared" si="25"/>
        <v>1</v>
      </c>
      <c r="E545" t="str">
        <f t="shared" si="26"/>
        <v>20171</v>
      </c>
      <c r="F545">
        <v>67.820999</v>
      </c>
      <c r="G545">
        <f>VLOOKUP(B545,'[4]CL=F'!$A$2:$G$1765,6,0)</f>
        <v>52.810001</v>
      </c>
      <c r="H545">
        <f>VLOOKUP(E545,[1]Sheet1!$D$2:$G$71,2,0)</f>
        <v>76909.72</v>
      </c>
      <c r="I545">
        <f>VLOOKUP(B545,[2]Sheet1!$B$2:$F$1439,3,0)</f>
        <v>6.407</v>
      </c>
      <c r="J545">
        <f>VLOOKUP(E545,[3]Sheet1!$D$2:$E$188,2,0)</f>
        <v>-0.36</v>
      </c>
      <c r="K545">
        <f>VLOOKUP(B545,'[5]LBMA-GOLD'!$A$2:$G$1470,3,0)</f>
        <v>1212.8</v>
      </c>
    </row>
    <row r="546" spans="1:11" x14ac:dyDescent="0.8">
      <c r="A546" t="s">
        <v>3</v>
      </c>
      <c r="B546" s="1">
        <v>42767</v>
      </c>
      <c r="C546" s="2">
        <f t="shared" si="24"/>
        <v>2017</v>
      </c>
      <c r="D546">
        <f t="shared" si="25"/>
        <v>2</v>
      </c>
      <c r="E546" t="str">
        <f t="shared" si="26"/>
        <v>20172</v>
      </c>
      <c r="F546">
        <v>67.501602000000005</v>
      </c>
      <c r="G546">
        <f>VLOOKUP(B546,'[4]CL=F'!$A$2:$G$1765,6,0)</f>
        <v>53.880001</v>
      </c>
      <c r="H546">
        <f>VLOOKUP(E546,[1]Sheet1!$D$2:$G$71,2,0)</f>
        <v>107722.25</v>
      </c>
      <c r="I546">
        <f>VLOOKUP(B546,[2]Sheet1!$B$2:$F$1439,3,0)</f>
        <v>6.4260000000000002</v>
      </c>
      <c r="J546">
        <f>VLOOKUP(E546,[3]Sheet1!$D$2:$E$188,2,0)</f>
        <v>0</v>
      </c>
      <c r="K546">
        <f>VLOOKUP(B546,'[5]LBMA-GOLD'!$A$2:$G$1470,3,0)</f>
        <v>1203.6500000000001</v>
      </c>
    </row>
    <row r="547" spans="1:11" x14ac:dyDescent="0.8">
      <c r="A547" t="s">
        <v>3</v>
      </c>
      <c r="B547" s="1">
        <v>42768</v>
      </c>
      <c r="C547" s="2">
        <f t="shared" si="24"/>
        <v>2017</v>
      </c>
      <c r="D547">
        <f t="shared" si="25"/>
        <v>2</v>
      </c>
      <c r="E547" t="str">
        <f t="shared" si="26"/>
        <v>20172</v>
      </c>
      <c r="F547">
        <v>67.395401000000007</v>
      </c>
      <c r="G547">
        <f>VLOOKUP(B547,'[4]CL=F'!$A$2:$G$1765,6,0)</f>
        <v>53.540000999999997</v>
      </c>
      <c r="H547">
        <f>VLOOKUP(E547,[1]Sheet1!$D$2:$G$71,2,0)</f>
        <v>107722.25</v>
      </c>
      <c r="I547">
        <f>VLOOKUP(B547,[2]Sheet1!$B$2:$F$1439,3,0)</f>
        <v>6.4</v>
      </c>
      <c r="J547">
        <f>VLOOKUP(E547,[3]Sheet1!$D$2:$E$188,2,0)</f>
        <v>0</v>
      </c>
      <c r="K547">
        <f>VLOOKUP(B547,'[5]LBMA-GOLD'!$A$2:$G$1470,3,0)</f>
        <v>1221.95</v>
      </c>
    </row>
    <row r="548" spans="1:11" x14ac:dyDescent="0.8">
      <c r="A548" t="s">
        <v>3</v>
      </c>
      <c r="B548" s="1">
        <v>42769</v>
      </c>
      <c r="C548" s="2">
        <f t="shared" si="24"/>
        <v>2017</v>
      </c>
      <c r="D548">
        <f t="shared" si="25"/>
        <v>2</v>
      </c>
      <c r="E548" t="str">
        <f t="shared" si="26"/>
        <v>20172</v>
      </c>
      <c r="F548">
        <v>67.265602000000001</v>
      </c>
      <c r="G548">
        <f>VLOOKUP(B548,'[4]CL=F'!$A$2:$G$1765,6,0)</f>
        <v>53.830002</v>
      </c>
      <c r="H548">
        <f>VLOOKUP(E548,[1]Sheet1!$D$2:$G$71,2,0)</f>
        <v>107722.25</v>
      </c>
      <c r="I548">
        <f>VLOOKUP(B548,[2]Sheet1!$B$2:$F$1439,3,0)</f>
        <v>6.4080000000000004</v>
      </c>
      <c r="J548">
        <f>VLOOKUP(E548,[3]Sheet1!$D$2:$E$188,2,0)</f>
        <v>0</v>
      </c>
      <c r="K548">
        <f>VLOOKUP(B548,'[5]LBMA-GOLD'!$A$2:$G$1470,3,0)</f>
        <v>1215.2</v>
      </c>
    </row>
    <row r="549" spans="1:11" x14ac:dyDescent="0.8">
      <c r="A549" t="s">
        <v>3</v>
      </c>
      <c r="B549" s="1">
        <v>42772</v>
      </c>
      <c r="C549" s="2">
        <f t="shared" si="24"/>
        <v>2017</v>
      </c>
      <c r="D549">
        <f t="shared" si="25"/>
        <v>2</v>
      </c>
      <c r="E549" t="str">
        <f t="shared" si="26"/>
        <v>20172</v>
      </c>
      <c r="F549">
        <v>67.157302999999999</v>
      </c>
      <c r="G549">
        <f>VLOOKUP(B549,'[4]CL=F'!$A$2:$G$1765,6,0)</f>
        <v>53.009998000000003</v>
      </c>
      <c r="H549">
        <f>VLOOKUP(E549,[1]Sheet1!$D$2:$G$71,2,0)</f>
        <v>107722.25</v>
      </c>
      <c r="I549">
        <f>VLOOKUP(B549,[2]Sheet1!$B$2:$F$1439,3,0)</f>
        <v>6.4119999999999999</v>
      </c>
      <c r="J549">
        <f>VLOOKUP(E549,[3]Sheet1!$D$2:$E$188,2,0)</f>
        <v>0</v>
      </c>
      <c r="K549">
        <f>VLOOKUP(B549,'[5]LBMA-GOLD'!$A$2:$G$1470,3,0)</f>
        <v>1226.75</v>
      </c>
    </row>
    <row r="550" spans="1:11" x14ac:dyDescent="0.8">
      <c r="A550" t="s">
        <v>3</v>
      </c>
      <c r="B550" s="1">
        <v>42773</v>
      </c>
      <c r="C550" s="2">
        <f t="shared" si="24"/>
        <v>2017</v>
      </c>
      <c r="D550">
        <f t="shared" si="25"/>
        <v>2</v>
      </c>
      <c r="E550" t="str">
        <f t="shared" si="26"/>
        <v>20172</v>
      </c>
      <c r="F550">
        <v>67.195296999999997</v>
      </c>
      <c r="G550">
        <f>VLOOKUP(B550,'[4]CL=F'!$A$2:$G$1765,6,0)</f>
        <v>52.169998</v>
      </c>
      <c r="H550">
        <f>VLOOKUP(E550,[1]Sheet1!$D$2:$G$71,2,0)</f>
        <v>107722.25</v>
      </c>
      <c r="I550">
        <f>VLOOKUP(B550,[2]Sheet1!$B$2:$F$1439,3,0)</f>
        <v>6.431</v>
      </c>
      <c r="J550">
        <f>VLOOKUP(E550,[3]Sheet1!$D$2:$E$188,2,0)</f>
        <v>0</v>
      </c>
      <c r="K550">
        <f>VLOOKUP(B550,'[5]LBMA-GOLD'!$A$2:$G$1470,3,0)</f>
        <v>1231</v>
      </c>
    </row>
    <row r="551" spans="1:11" x14ac:dyDescent="0.8">
      <c r="A551" t="s">
        <v>3</v>
      </c>
      <c r="B551" s="1">
        <v>42774</v>
      </c>
      <c r="C551" s="2">
        <f t="shared" si="24"/>
        <v>2017</v>
      </c>
      <c r="D551">
        <f t="shared" si="25"/>
        <v>2</v>
      </c>
      <c r="E551" t="str">
        <f t="shared" si="26"/>
        <v>20172</v>
      </c>
      <c r="F551">
        <v>67.340500000000006</v>
      </c>
      <c r="G551">
        <f>VLOOKUP(B551,'[4]CL=F'!$A$2:$G$1765,6,0)</f>
        <v>52.34</v>
      </c>
      <c r="H551">
        <f>VLOOKUP(E551,[1]Sheet1!$D$2:$G$71,2,0)</f>
        <v>107722.25</v>
      </c>
      <c r="I551">
        <f>VLOOKUP(B551,[2]Sheet1!$B$2:$F$1439,3,0)</f>
        <v>6.7469999999999999</v>
      </c>
      <c r="J551">
        <f>VLOOKUP(E551,[3]Sheet1!$D$2:$E$188,2,0)</f>
        <v>0</v>
      </c>
      <c r="K551">
        <f>VLOOKUP(B551,'[5]LBMA-GOLD'!$A$2:$G$1470,3,0)</f>
        <v>1242.0999999999999</v>
      </c>
    </row>
    <row r="552" spans="1:11" x14ac:dyDescent="0.8">
      <c r="A552" t="s">
        <v>3</v>
      </c>
      <c r="B552" s="1">
        <v>42775</v>
      </c>
      <c r="C552" s="2">
        <f t="shared" si="24"/>
        <v>2017</v>
      </c>
      <c r="D552">
        <f t="shared" si="25"/>
        <v>2</v>
      </c>
      <c r="E552" t="str">
        <f t="shared" si="26"/>
        <v>20172</v>
      </c>
      <c r="F552">
        <v>66.964302000000004</v>
      </c>
      <c r="G552">
        <f>VLOOKUP(B552,'[4]CL=F'!$A$2:$G$1765,6,0)</f>
        <v>53</v>
      </c>
      <c r="H552">
        <f>VLOOKUP(E552,[1]Sheet1!$D$2:$G$71,2,0)</f>
        <v>107722.25</v>
      </c>
      <c r="I552">
        <f>VLOOKUP(B552,[2]Sheet1!$B$2:$F$1439,3,0)</f>
        <v>6.8550000000000004</v>
      </c>
      <c r="J552">
        <f>VLOOKUP(E552,[3]Sheet1!$D$2:$E$188,2,0)</f>
        <v>0</v>
      </c>
      <c r="K552">
        <f>VLOOKUP(B552,'[5]LBMA-GOLD'!$A$2:$G$1470,3,0)</f>
        <v>1236.8</v>
      </c>
    </row>
    <row r="553" spans="1:11" x14ac:dyDescent="0.8">
      <c r="A553" t="s">
        <v>3</v>
      </c>
      <c r="B553" s="1">
        <v>42776</v>
      </c>
      <c r="C553" s="2">
        <f t="shared" si="24"/>
        <v>2017</v>
      </c>
      <c r="D553">
        <f t="shared" si="25"/>
        <v>2</v>
      </c>
      <c r="E553" t="str">
        <f t="shared" si="26"/>
        <v>20172</v>
      </c>
      <c r="F553">
        <v>66.7453</v>
      </c>
      <c r="G553">
        <f>VLOOKUP(B553,'[4]CL=F'!$A$2:$G$1765,6,0)</f>
        <v>53.860000999999997</v>
      </c>
      <c r="H553">
        <f>VLOOKUP(E553,[1]Sheet1!$D$2:$G$71,2,0)</f>
        <v>107722.25</v>
      </c>
      <c r="I553">
        <f>VLOOKUP(B553,[2]Sheet1!$B$2:$F$1439,3,0)</f>
        <v>6.8049999999999997</v>
      </c>
      <c r="J553">
        <f>VLOOKUP(E553,[3]Sheet1!$D$2:$E$188,2,0)</f>
        <v>0</v>
      </c>
      <c r="K553">
        <f>VLOOKUP(B553,'[5]LBMA-GOLD'!$A$2:$G$1470,3,0)</f>
        <v>1228.3</v>
      </c>
    </row>
    <row r="554" spans="1:11" x14ac:dyDescent="0.8">
      <c r="A554" t="s">
        <v>3</v>
      </c>
      <c r="B554" s="1">
        <v>42779</v>
      </c>
      <c r="C554" s="2">
        <f t="shared" si="24"/>
        <v>2017</v>
      </c>
      <c r="D554">
        <f t="shared" si="25"/>
        <v>2</v>
      </c>
      <c r="E554" t="str">
        <f t="shared" si="26"/>
        <v>20172</v>
      </c>
      <c r="F554">
        <v>66.843697000000006</v>
      </c>
      <c r="G554">
        <f>VLOOKUP(B554,'[4]CL=F'!$A$2:$G$1765,6,0)</f>
        <v>52.93</v>
      </c>
      <c r="H554">
        <f>VLOOKUP(E554,[1]Sheet1!$D$2:$G$71,2,0)</f>
        <v>107722.25</v>
      </c>
      <c r="I554">
        <f>VLOOKUP(B554,[2]Sheet1!$B$2:$F$1439,3,0)</f>
        <v>6.8280000000000003</v>
      </c>
      <c r="J554">
        <f>VLOOKUP(E554,[3]Sheet1!$D$2:$E$188,2,0)</f>
        <v>0</v>
      </c>
      <c r="K554">
        <f>VLOOKUP(B554,'[5]LBMA-GOLD'!$A$2:$G$1470,3,0)</f>
        <v>1222.25</v>
      </c>
    </row>
    <row r="555" spans="1:11" x14ac:dyDescent="0.8">
      <c r="A555" t="s">
        <v>3</v>
      </c>
      <c r="B555" s="1">
        <v>42780</v>
      </c>
      <c r="C555" s="2">
        <f t="shared" si="24"/>
        <v>2017</v>
      </c>
      <c r="D555">
        <f t="shared" si="25"/>
        <v>2</v>
      </c>
      <c r="E555" t="str">
        <f t="shared" si="26"/>
        <v>20172</v>
      </c>
      <c r="F555">
        <v>66.915397999999996</v>
      </c>
      <c r="G555">
        <f>VLOOKUP(B555,'[4]CL=F'!$A$2:$G$1765,6,0)</f>
        <v>53.200001</v>
      </c>
      <c r="H555">
        <f>VLOOKUP(E555,[1]Sheet1!$D$2:$G$71,2,0)</f>
        <v>107722.25</v>
      </c>
      <c r="I555">
        <f>VLOOKUP(B555,[2]Sheet1!$B$2:$F$1439,3,0)</f>
        <v>6.875</v>
      </c>
      <c r="J555">
        <f>VLOOKUP(E555,[3]Sheet1!$D$2:$E$188,2,0)</f>
        <v>0</v>
      </c>
      <c r="K555">
        <f>VLOOKUP(B555,'[5]LBMA-GOLD'!$A$2:$G$1470,3,0)</f>
        <v>1230.75</v>
      </c>
    </row>
    <row r="556" spans="1:11" x14ac:dyDescent="0.8">
      <c r="A556" t="s">
        <v>3</v>
      </c>
      <c r="B556" s="1">
        <v>42781</v>
      </c>
      <c r="C556" s="2">
        <f t="shared" si="24"/>
        <v>2017</v>
      </c>
      <c r="D556">
        <f t="shared" si="25"/>
        <v>2</v>
      </c>
      <c r="E556" t="str">
        <f t="shared" si="26"/>
        <v>20172</v>
      </c>
      <c r="F556">
        <v>66.775902000000002</v>
      </c>
      <c r="G556">
        <f>VLOOKUP(B556,'[4]CL=F'!$A$2:$G$1765,6,0)</f>
        <v>53.110000999999997</v>
      </c>
      <c r="H556">
        <f>VLOOKUP(E556,[1]Sheet1!$D$2:$G$71,2,0)</f>
        <v>107722.25</v>
      </c>
      <c r="I556">
        <f>VLOOKUP(B556,[2]Sheet1!$B$2:$F$1439,3,0)</f>
        <v>6.8620000000000001</v>
      </c>
      <c r="J556">
        <f>VLOOKUP(E556,[3]Sheet1!$D$2:$E$188,2,0)</f>
        <v>0</v>
      </c>
      <c r="K556">
        <f>VLOOKUP(B556,'[5]LBMA-GOLD'!$A$2:$G$1470,3,0)</f>
        <v>1224.4000000000001</v>
      </c>
    </row>
    <row r="557" spans="1:11" x14ac:dyDescent="0.8">
      <c r="A557" t="s">
        <v>3</v>
      </c>
      <c r="B557" s="1">
        <v>42782</v>
      </c>
      <c r="C557" s="2">
        <f t="shared" si="24"/>
        <v>2017</v>
      </c>
      <c r="D557">
        <f t="shared" si="25"/>
        <v>2</v>
      </c>
      <c r="E557" t="str">
        <f t="shared" si="26"/>
        <v>20172</v>
      </c>
      <c r="F557">
        <v>66.865500999999995</v>
      </c>
      <c r="G557">
        <f>VLOOKUP(B557,'[4]CL=F'!$A$2:$G$1765,6,0)</f>
        <v>53.360000999999997</v>
      </c>
      <c r="H557">
        <f>VLOOKUP(E557,[1]Sheet1!$D$2:$G$71,2,0)</f>
        <v>107722.25</v>
      </c>
      <c r="I557">
        <f>VLOOKUP(B557,[2]Sheet1!$B$2:$F$1439,3,0)</f>
        <v>6.8419999999999996</v>
      </c>
      <c r="J557">
        <f>VLOOKUP(E557,[3]Sheet1!$D$2:$E$188,2,0)</f>
        <v>0</v>
      </c>
      <c r="K557">
        <f>VLOOKUP(B557,'[5]LBMA-GOLD'!$A$2:$G$1470,3,0)</f>
        <v>1240.55</v>
      </c>
    </row>
    <row r="558" spans="1:11" x14ac:dyDescent="0.8">
      <c r="A558" t="s">
        <v>3</v>
      </c>
      <c r="B558" s="1">
        <v>42783</v>
      </c>
      <c r="C558" s="2">
        <f t="shared" si="24"/>
        <v>2017</v>
      </c>
      <c r="D558">
        <f t="shared" si="25"/>
        <v>2</v>
      </c>
      <c r="E558" t="str">
        <f t="shared" si="26"/>
        <v>20172</v>
      </c>
      <c r="F558">
        <v>67.164803000000006</v>
      </c>
      <c r="G558">
        <f>VLOOKUP(B558,'[4]CL=F'!$A$2:$G$1765,6,0)</f>
        <v>53.400002000000001</v>
      </c>
      <c r="H558">
        <f>VLOOKUP(E558,[1]Sheet1!$D$2:$G$71,2,0)</f>
        <v>107722.25</v>
      </c>
      <c r="I558">
        <f>VLOOKUP(B558,[2]Sheet1!$B$2:$F$1439,3,0)</f>
        <v>6.8490000000000002</v>
      </c>
      <c r="J558">
        <f>VLOOKUP(E558,[3]Sheet1!$D$2:$E$188,2,0)</f>
        <v>0</v>
      </c>
      <c r="K558">
        <f>VLOOKUP(B558,'[5]LBMA-GOLD'!$A$2:$G$1470,3,0)</f>
        <v>1241.95</v>
      </c>
    </row>
    <row r="559" spans="1:11" x14ac:dyDescent="0.8">
      <c r="A559" t="s">
        <v>3</v>
      </c>
      <c r="B559" s="1">
        <v>42786</v>
      </c>
      <c r="C559" s="2">
        <f t="shared" si="24"/>
        <v>2017</v>
      </c>
      <c r="D559">
        <f t="shared" si="25"/>
        <v>2</v>
      </c>
      <c r="E559" t="str">
        <f t="shared" si="26"/>
        <v>20172</v>
      </c>
      <c r="F559">
        <v>67.065201000000002</v>
      </c>
      <c r="G559" t="e">
        <f>VLOOKUP(B559,'[4]CL=F'!$A$2:$G$1765,6,0)</f>
        <v>#N/A</v>
      </c>
      <c r="H559">
        <f>VLOOKUP(E559,[1]Sheet1!$D$2:$G$71,2,0)</f>
        <v>107722.25</v>
      </c>
      <c r="I559">
        <f>VLOOKUP(B559,[2]Sheet1!$B$2:$F$1439,3,0)</f>
        <v>6.9009999999999998</v>
      </c>
      <c r="J559">
        <f>VLOOKUP(E559,[3]Sheet1!$D$2:$E$188,2,0)</f>
        <v>0</v>
      </c>
      <c r="K559">
        <f>VLOOKUP(B559,'[5]LBMA-GOLD'!$A$2:$G$1470,3,0)</f>
        <v>1237.3</v>
      </c>
    </row>
    <row r="560" spans="1:11" x14ac:dyDescent="0.8">
      <c r="A560" t="s">
        <v>3</v>
      </c>
      <c r="B560" s="1">
        <v>42787</v>
      </c>
      <c r="C560" s="2">
        <f t="shared" si="24"/>
        <v>2017</v>
      </c>
      <c r="D560">
        <f t="shared" si="25"/>
        <v>2</v>
      </c>
      <c r="E560" t="str">
        <f t="shared" si="26"/>
        <v>20172</v>
      </c>
      <c r="F560">
        <v>66.964995999999999</v>
      </c>
      <c r="G560">
        <f>VLOOKUP(B560,'[4]CL=F'!$A$2:$G$1765,6,0)</f>
        <v>54.060001</v>
      </c>
      <c r="H560">
        <f>VLOOKUP(E560,[1]Sheet1!$D$2:$G$71,2,0)</f>
        <v>107722.25</v>
      </c>
      <c r="I560" t="e">
        <f>VLOOKUP(B560,[2]Sheet1!$B$2:$F$1439,3,0)</f>
        <v>#N/A</v>
      </c>
      <c r="J560">
        <f>VLOOKUP(E560,[3]Sheet1!$D$2:$E$188,2,0)</f>
        <v>0</v>
      </c>
      <c r="K560">
        <f>VLOOKUP(B560,'[5]LBMA-GOLD'!$A$2:$G$1470,3,0)</f>
        <v>1233.2</v>
      </c>
    </row>
    <row r="561" spans="1:11" x14ac:dyDescent="0.8">
      <c r="A561" t="s">
        <v>3</v>
      </c>
      <c r="B561" s="1">
        <v>42788</v>
      </c>
      <c r="C561" s="2">
        <f t="shared" si="24"/>
        <v>2017</v>
      </c>
      <c r="D561">
        <f t="shared" si="25"/>
        <v>2</v>
      </c>
      <c r="E561" t="str">
        <f t="shared" si="26"/>
        <v>20172</v>
      </c>
      <c r="F561">
        <v>66.965102999999999</v>
      </c>
      <c r="G561">
        <f>VLOOKUP(B561,'[4]CL=F'!$A$2:$G$1765,6,0)</f>
        <v>53.59</v>
      </c>
      <c r="H561">
        <f>VLOOKUP(E561,[1]Sheet1!$D$2:$G$71,2,0)</f>
        <v>107722.25</v>
      </c>
      <c r="I561">
        <f>VLOOKUP(B561,[2]Sheet1!$B$2:$F$1439,3,0)</f>
        <v>6.9349999999999996</v>
      </c>
      <c r="J561">
        <f>VLOOKUP(E561,[3]Sheet1!$D$2:$E$188,2,0)</f>
        <v>0</v>
      </c>
      <c r="K561">
        <f>VLOOKUP(B561,'[5]LBMA-GOLD'!$A$2:$G$1470,3,0)</f>
        <v>1236.6500000000001</v>
      </c>
    </row>
    <row r="562" spans="1:11" x14ac:dyDescent="0.8">
      <c r="A562" t="s">
        <v>3</v>
      </c>
      <c r="B562" s="1">
        <v>42789</v>
      </c>
      <c r="C562" s="2">
        <f t="shared" si="24"/>
        <v>2017</v>
      </c>
      <c r="D562">
        <f t="shared" si="25"/>
        <v>2</v>
      </c>
      <c r="E562" t="str">
        <f t="shared" si="26"/>
        <v>20172</v>
      </c>
      <c r="F562">
        <v>66.914299</v>
      </c>
      <c r="G562">
        <f>VLOOKUP(B562,'[4]CL=F'!$A$2:$G$1765,6,0)</f>
        <v>54.450001</v>
      </c>
      <c r="H562">
        <f>VLOOKUP(E562,[1]Sheet1!$D$2:$G$71,2,0)</f>
        <v>107722.25</v>
      </c>
      <c r="I562">
        <f>VLOOKUP(B562,[2]Sheet1!$B$2:$F$1439,3,0)</f>
        <v>6.915</v>
      </c>
      <c r="J562">
        <f>VLOOKUP(E562,[3]Sheet1!$D$2:$E$188,2,0)</f>
        <v>0</v>
      </c>
      <c r="K562">
        <f>VLOOKUP(B562,'[5]LBMA-GOLD'!$A$2:$G$1470,3,0)</f>
        <v>1247.9000000000001</v>
      </c>
    </row>
    <row r="563" spans="1:11" x14ac:dyDescent="0.8">
      <c r="A563" t="s">
        <v>3</v>
      </c>
      <c r="B563" s="1">
        <v>42790</v>
      </c>
      <c r="C563" s="2">
        <f t="shared" si="24"/>
        <v>2017</v>
      </c>
      <c r="D563">
        <f t="shared" si="25"/>
        <v>2</v>
      </c>
      <c r="E563" t="str">
        <f t="shared" si="26"/>
        <v>20172</v>
      </c>
      <c r="F563">
        <v>66.6828</v>
      </c>
      <c r="G563">
        <f>VLOOKUP(B563,'[4]CL=F'!$A$2:$G$1765,6,0)</f>
        <v>53.990001999999997</v>
      </c>
      <c r="H563">
        <f>VLOOKUP(E563,[1]Sheet1!$D$2:$G$71,2,0)</f>
        <v>107722.25</v>
      </c>
      <c r="I563" t="e">
        <f>VLOOKUP(B563,[2]Sheet1!$B$2:$F$1439,3,0)</f>
        <v>#N/A</v>
      </c>
      <c r="J563">
        <f>VLOOKUP(E563,[3]Sheet1!$D$2:$E$188,2,0)</f>
        <v>0</v>
      </c>
      <c r="K563">
        <f>VLOOKUP(B563,'[5]LBMA-GOLD'!$A$2:$G$1470,3,0)</f>
        <v>1253.6500000000001</v>
      </c>
    </row>
    <row r="564" spans="1:11" x14ac:dyDescent="0.8">
      <c r="A564" t="s">
        <v>3</v>
      </c>
      <c r="B564" s="1">
        <v>42793</v>
      </c>
      <c r="C564" s="2">
        <f t="shared" si="24"/>
        <v>2017</v>
      </c>
      <c r="D564">
        <f t="shared" si="25"/>
        <v>2</v>
      </c>
      <c r="E564" t="str">
        <f t="shared" si="26"/>
        <v>20172</v>
      </c>
      <c r="F564">
        <v>66.635002</v>
      </c>
      <c r="G564">
        <f>VLOOKUP(B564,'[4]CL=F'!$A$2:$G$1765,6,0)</f>
        <v>54.049999</v>
      </c>
      <c r="H564">
        <f>VLOOKUP(E564,[1]Sheet1!$D$2:$G$71,2,0)</f>
        <v>107722.25</v>
      </c>
      <c r="I564">
        <f>VLOOKUP(B564,[2]Sheet1!$B$2:$F$1439,3,0)</f>
        <v>6.88</v>
      </c>
      <c r="J564">
        <f>VLOOKUP(E564,[3]Sheet1!$D$2:$E$188,2,0)</f>
        <v>0</v>
      </c>
      <c r="K564">
        <f>VLOOKUP(B564,'[5]LBMA-GOLD'!$A$2:$G$1470,3,0)</f>
        <v>1257.2</v>
      </c>
    </row>
    <row r="565" spans="1:11" x14ac:dyDescent="0.8">
      <c r="A565" t="s">
        <v>3</v>
      </c>
      <c r="B565" s="1">
        <v>42794</v>
      </c>
      <c r="C565" s="2">
        <f t="shared" si="24"/>
        <v>2017</v>
      </c>
      <c r="D565">
        <f t="shared" si="25"/>
        <v>2</v>
      </c>
      <c r="E565" t="str">
        <f t="shared" si="26"/>
        <v>20172</v>
      </c>
      <c r="F565">
        <v>66.693199000000007</v>
      </c>
      <c r="G565">
        <f>VLOOKUP(B565,'[4]CL=F'!$A$2:$G$1765,6,0)</f>
        <v>54.009998000000003</v>
      </c>
      <c r="H565">
        <f>VLOOKUP(E565,[1]Sheet1!$D$2:$G$71,2,0)</f>
        <v>107722.25</v>
      </c>
      <c r="I565">
        <f>VLOOKUP(B565,[2]Sheet1!$B$2:$F$1439,3,0)</f>
        <v>6.87</v>
      </c>
      <c r="J565">
        <f>VLOOKUP(E565,[3]Sheet1!$D$2:$E$188,2,0)</f>
        <v>0</v>
      </c>
      <c r="K565">
        <f>VLOOKUP(B565,'[5]LBMA-GOLD'!$A$2:$G$1470,3,0)</f>
        <v>1255.5999999999999</v>
      </c>
    </row>
    <row r="566" spans="1:11" x14ac:dyDescent="0.8">
      <c r="A566" t="s">
        <v>3</v>
      </c>
      <c r="B566" s="1">
        <v>42795</v>
      </c>
      <c r="C566" s="2">
        <f t="shared" si="24"/>
        <v>2017</v>
      </c>
      <c r="D566">
        <f t="shared" si="25"/>
        <v>3</v>
      </c>
      <c r="E566" t="str">
        <f t="shared" si="26"/>
        <v>20173</v>
      </c>
      <c r="F566">
        <v>66.705100999999999</v>
      </c>
      <c r="G566">
        <f>VLOOKUP(B566,'[4]CL=F'!$A$2:$G$1765,6,0)</f>
        <v>53.830002</v>
      </c>
      <c r="H566">
        <f>VLOOKUP(E566,[1]Sheet1!$D$2:$G$71,2,0)</f>
        <v>153101.24</v>
      </c>
      <c r="I566">
        <f>VLOOKUP(B566,[2]Sheet1!$B$2:$F$1439,3,0)</f>
        <v>6.9279999999999999</v>
      </c>
      <c r="J566">
        <f>VLOOKUP(E566,[3]Sheet1!$D$2:$E$188,2,0)</f>
        <v>0.36</v>
      </c>
      <c r="K566">
        <f>VLOOKUP(B566,'[5]LBMA-GOLD'!$A$2:$G$1470,3,0)</f>
        <v>1240.4000000000001</v>
      </c>
    </row>
    <row r="567" spans="1:11" x14ac:dyDescent="0.8">
      <c r="A567" t="s">
        <v>3</v>
      </c>
      <c r="B567" s="1">
        <v>42796</v>
      </c>
      <c r="C567" s="2">
        <f t="shared" si="24"/>
        <v>2017</v>
      </c>
      <c r="D567">
        <f t="shared" si="25"/>
        <v>3</v>
      </c>
      <c r="E567" t="str">
        <f t="shared" si="26"/>
        <v>20173</v>
      </c>
      <c r="F567">
        <v>66.858001999999999</v>
      </c>
      <c r="G567">
        <f>VLOOKUP(B567,'[4]CL=F'!$A$2:$G$1765,6,0)</f>
        <v>52.610000999999997</v>
      </c>
      <c r="H567">
        <f>VLOOKUP(E567,[1]Sheet1!$D$2:$G$71,2,0)</f>
        <v>153101.24</v>
      </c>
      <c r="I567">
        <f>VLOOKUP(B567,[2]Sheet1!$B$2:$F$1439,3,0)</f>
        <v>6.8310000000000004</v>
      </c>
      <c r="J567">
        <f>VLOOKUP(E567,[3]Sheet1!$D$2:$E$188,2,0)</f>
        <v>0.36</v>
      </c>
      <c r="K567">
        <f>VLOOKUP(B567,'[5]LBMA-GOLD'!$A$2:$G$1470,3,0)</f>
        <v>1238.0999999999999</v>
      </c>
    </row>
    <row r="568" spans="1:11" x14ac:dyDescent="0.8">
      <c r="A568" t="s">
        <v>3</v>
      </c>
      <c r="B568" s="1">
        <v>42797</v>
      </c>
      <c r="C568" s="2">
        <f t="shared" si="24"/>
        <v>2017</v>
      </c>
      <c r="D568">
        <f t="shared" si="25"/>
        <v>3</v>
      </c>
      <c r="E568" t="str">
        <f t="shared" si="26"/>
        <v>20173</v>
      </c>
      <c r="F568">
        <v>66.845100000000002</v>
      </c>
      <c r="G568">
        <f>VLOOKUP(B568,'[4]CL=F'!$A$2:$G$1765,6,0)</f>
        <v>53.330002</v>
      </c>
      <c r="H568">
        <f>VLOOKUP(E568,[1]Sheet1!$D$2:$G$71,2,0)</f>
        <v>153101.24</v>
      </c>
      <c r="I568">
        <f>VLOOKUP(B568,[2]Sheet1!$B$2:$F$1439,3,0)</f>
        <v>6.7709999999999999</v>
      </c>
      <c r="J568">
        <f>VLOOKUP(E568,[3]Sheet1!$D$2:$E$188,2,0)</f>
        <v>0.36</v>
      </c>
      <c r="K568">
        <f>VLOOKUP(B568,'[5]LBMA-GOLD'!$A$2:$G$1470,3,0)</f>
        <v>1226.5</v>
      </c>
    </row>
    <row r="569" spans="1:11" x14ac:dyDescent="0.8">
      <c r="A569" t="s">
        <v>3</v>
      </c>
      <c r="B569" s="1">
        <v>42800</v>
      </c>
      <c r="C569" s="2">
        <f t="shared" si="24"/>
        <v>2017</v>
      </c>
      <c r="D569">
        <f t="shared" si="25"/>
        <v>3</v>
      </c>
      <c r="E569" t="str">
        <f t="shared" si="26"/>
        <v>20173</v>
      </c>
      <c r="F569">
        <v>66.773003000000003</v>
      </c>
      <c r="G569">
        <f>VLOOKUP(B569,'[4]CL=F'!$A$2:$G$1765,6,0)</f>
        <v>53.200001</v>
      </c>
      <c r="H569">
        <f>VLOOKUP(E569,[1]Sheet1!$D$2:$G$71,2,0)</f>
        <v>153101.24</v>
      </c>
      <c r="I569">
        <f>VLOOKUP(B569,[2]Sheet1!$B$2:$F$1439,3,0)</f>
        <v>6.867</v>
      </c>
      <c r="J569">
        <f>VLOOKUP(E569,[3]Sheet1!$D$2:$E$188,2,0)</f>
        <v>0.36</v>
      </c>
      <c r="K569">
        <f>VLOOKUP(B569,'[5]LBMA-GOLD'!$A$2:$G$1470,3,0)</f>
        <v>1230.95</v>
      </c>
    </row>
    <row r="570" spans="1:11" x14ac:dyDescent="0.8">
      <c r="A570" t="s">
        <v>3</v>
      </c>
      <c r="B570" s="1">
        <v>42801</v>
      </c>
      <c r="C570" s="2">
        <f t="shared" si="24"/>
        <v>2017</v>
      </c>
      <c r="D570">
        <f t="shared" si="25"/>
        <v>3</v>
      </c>
      <c r="E570" t="str">
        <f t="shared" si="26"/>
        <v>20173</v>
      </c>
      <c r="F570">
        <v>66.664703000000003</v>
      </c>
      <c r="G570">
        <f>VLOOKUP(B570,'[4]CL=F'!$A$2:$G$1765,6,0)</f>
        <v>53.139999000000003</v>
      </c>
      <c r="H570">
        <f>VLOOKUP(E570,[1]Sheet1!$D$2:$G$71,2,0)</f>
        <v>153101.24</v>
      </c>
      <c r="I570">
        <f>VLOOKUP(B570,[2]Sheet1!$B$2:$F$1439,3,0)</f>
        <v>6.8319999999999999</v>
      </c>
      <c r="J570">
        <f>VLOOKUP(E570,[3]Sheet1!$D$2:$E$188,2,0)</f>
        <v>0.36</v>
      </c>
      <c r="K570">
        <f>VLOOKUP(B570,'[5]LBMA-GOLD'!$A$2:$G$1470,3,0)</f>
        <v>1216.6500000000001</v>
      </c>
    </row>
    <row r="571" spans="1:11" x14ac:dyDescent="0.8">
      <c r="A571" t="s">
        <v>3</v>
      </c>
      <c r="B571" s="1">
        <v>42802</v>
      </c>
      <c r="C571" s="2">
        <f t="shared" si="24"/>
        <v>2017</v>
      </c>
      <c r="D571">
        <f t="shared" si="25"/>
        <v>3</v>
      </c>
      <c r="E571" t="str">
        <f t="shared" si="26"/>
        <v>20173</v>
      </c>
      <c r="F571">
        <v>66.616202999999999</v>
      </c>
      <c r="G571">
        <f>VLOOKUP(B571,'[4]CL=F'!$A$2:$G$1765,6,0)</f>
        <v>50.279998999999997</v>
      </c>
      <c r="H571">
        <f>VLOOKUP(E571,[1]Sheet1!$D$2:$G$71,2,0)</f>
        <v>153101.24</v>
      </c>
      <c r="I571">
        <f>VLOOKUP(B571,[2]Sheet1!$B$2:$F$1439,3,0)</f>
        <v>6.8639999999999999</v>
      </c>
      <c r="J571">
        <f>VLOOKUP(E571,[3]Sheet1!$D$2:$E$188,2,0)</f>
        <v>0.36</v>
      </c>
      <c r="K571">
        <f>VLOOKUP(B571,'[5]LBMA-GOLD'!$A$2:$G$1470,3,0)</f>
        <v>1209.2</v>
      </c>
    </row>
    <row r="572" spans="1:11" x14ac:dyDescent="0.8">
      <c r="A572" t="s">
        <v>3</v>
      </c>
      <c r="B572" s="1">
        <v>42803</v>
      </c>
      <c r="C572" s="2">
        <f t="shared" si="24"/>
        <v>2017</v>
      </c>
      <c r="D572">
        <f t="shared" si="25"/>
        <v>3</v>
      </c>
      <c r="E572" t="str">
        <f t="shared" si="26"/>
        <v>20173</v>
      </c>
      <c r="F572">
        <v>66.764999000000003</v>
      </c>
      <c r="G572">
        <f>VLOOKUP(B572,'[4]CL=F'!$A$2:$G$1765,6,0)</f>
        <v>49.279998999999997</v>
      </c>
      <c r="H572">
        <f>VLOOKUP(E572,[1]Sheet1!$D$2:$G$71,2,0)</f>
        <v>153101.24</v>
      </c>
      <c r="I572">
        <f>VLOOKUP(B572,[2]Sheet1!$B$2:$F$1439,3,0)</f>
        <v>6.8540000000000001</v>
      </c>
      <c r="J572">
        <f>VLOOKUP(E572,[3]Sheet1!$D$2:$E$188,2,0)</f>
        <v>0.36</v>
      </c>
      <c r="K572">
        <f>VLOOKUP(B572,'[5]LBMA-GOLD'!$A$2:$G$1470,3,0)</f>
        <v>1206.55</v>
      </c>
    </row>
    <row r="573" spans="1:11" x14ac:dyDescent="0.8">
      <c r="A573" t="s">
        <v>3</v>
      </c>
      <c r="B573" s="1">
        <v>42804</v>
      </c>
      <c r="C573" s="2">
        <f t="shared" si="24"/>
        <v>2017</v>
      </c>
      <c r="D573">
        <f t="shared" si="25"/>
        <v>3</v>
      </c>
      <c r="E573" t="str">
        <f t="shared" si="26"/>
        <v>20173</v>
      </c>
      <c r="F573">
        <v>66.680496000000005</v>
      </c>
      <c r="G573">
        <f>VLOOKUP(B573,'[4]CL=F'!$A$2:$G$1765,6,0)</f>
        <v>48.490001999999997</v>
      </c>
      <c r="H573">
        <f>VLOOKUP(E573,[1]Sheet1!$D$2:$G$71,2,0)</f>
        <v>153101.24</v>
      </c>
      <c r="I573">
        <f>VLOOKUP(B573,[2]Sheet1!$B$2:$F$1439,3,0)</f>
        <v>6.9039999999999999</v>
      </c>
      <c r="J573">
        <f>VLOOKUP(E573,[3]Sheet1!$D$2:$E$188,2,0)</f>
        <v>0.36</v>
      </c>
      <c r="K573">
        <f>VLOOKUP(B573,'[5]LBMA-GOLD'!$A$2:$G$1470,3,0)</f>
        <v>1202.6500000000001</v>
      </c>
    </row>
    <row r="574" spans="1:11" x14ac:dyDescent="0.8">
      <c r="A574" t="s">
        <v>3</v>
      </c>
      <c r="B574" s="1">
        <v>42807</v>
      </c>
      <c r="C574" s="2">
        <f t="shared" si="24"/>
        <v>2017</v>
      </c>
      <c r="D574">
        <f t="shared" si="25"/>
        <v>3</v>
      </c>
      <c r="E574" t="str">
        <f t="shared" si="26"/>
        <v>20173</v>
      </c>
      <c r="F574">
        <v>66.485000999999997</v>
      </c>
      <c r="G574">
        <f>VLOOKUP(B574,'[4]CL=F'!$A$2:$G$1765,6,0)</f>
        <v>48.400002000000001</v>
      </c>
      <c r="H574">
        <f>VLOOKUP(E574,[1]Sheet1!$D$2:$G$71,2,0)</f>
        <v>153101.24</v>
      </c>
      <c r="I574" t="e">
        <f>VLOOKUP(B574,[2]Sheet1!$B$2:$F$1439,3,0)</f>
        <v>#N/A</v>
      </c>
      <c r="J574">
        <f>VLOOKUP(E574,[3]Sheet1!$D$2:$E$188,2,0)</f>
        <v>0.36</v>
      </c>
      <c r="K574">
        <f>VLOOKUP(B574,'[5]LBMA-GOLD'!$A$2:$G$1470,3,0)</f>
        <v>1204.2</v>
      </c>
    </row>
    <row r="575" spans="1:11" x14ac:dyDescent="0.8">
      <c r="A575" t="s">
        <v>3</v>
      </c>
      <c r="B575" s="1">
        <v>42808</v>
      </c>
      <c r="C575" s="2">
        <f t="shared" si="24"/>
        <v>2017</v>
      </c>
      <c r="D575">
        <f t="shared" si="25"/>
        <v>3</v>
      </c>
      <c r="E575" t="str">
        <f t="shared" si="26"/>
        <v>20173</v>
      </c>
      <c r="F575">
        <v>66.170096999999998</v>
      </c>
      <c r="G575">
        <f>VLOOKUP(B575,'[4]CL=F'!$A$2:$G$1765,6,0)</f>
        <v>47.720001000000003</v>
      </c>
      <c r="H575">
        <f>VLOOKUP(E575,[1]Sheet1!$D$2:$G$71,2,0)</f>
        <v>153101.24</v>
      </c>
      <c r="I575">
        <f>VLOOKUP(B575,[2]Sheet1!$B$2:$F$1439,3,0)</f>
        <v>6.9</v>
      </c>
      <c r="J575">
        <f>VLOOKUP(E575,[3]Sheet1!$D$2:$E$188,2,0)</f>
        <v>0.36</v>
      </c>
      <c r="K575">
        <f>VLOOKUP(B575,'[5]LBMA-GOLD'!$A$2:$G$1470,3,0)</f>
        <v>1204.5999999999999</v>
      </c>
    </row>
    <row r="576" spans="1:11" x14ac:dyDescent="0.8">
      <c r="A576" t="s">
        <v>3</v>
      </c>
      <c r="B576" s="1">
        <v>42809</v>
      </c>
      <c r="C576" s="2">
        <f t="shared" si="24"/>
        <v>2017</v>
      </c>
      <c r="D576">
        <f t="shared" si="25"/>
        <v>3</v>
      </c>
      <c r="E576" t="str">
        <f t="shared" si="26"/>
        <v>20173</v>
      </c>
      <c r="F576">
        <v>65.775101000000006</v>
      </c>
      <c r="G576">
        <f>VLOOKUP(B576,'[4]CL=F'!$A$2:$G$1765,6,0)</f>
        <v>48.860000999999997</v>
      </c>
      <c r="H576">
        <f>VLOOKUP(E576,[1]Sheet1!$D$2:$G$71,2,0)</f>
        <v>153101.24</v>
      </c>
      <c r="I576">
        <f>VLOOKUP(B576,[2]Sheet1!$B$2:$F$1439,3,0)</f>
        <v>6.8259999999999996</v>
      </c>
      <c r="J576">
        <f>VLOOKUP(E576,[3]Sheet1!$D$2:$E$188,2,0)</f>
        <v>0.36</v>
      </c>
      <c r="K576">
        <f>VLOOKUP(B576,'[5]LBMA-GOLD'!$A$2:$G$1470,3,0)</f>
        <v>1198.8</v>
      </c>
    </row>
    <row r="577" spans="1:11" x14ac:dyDescent="0.8">
      <c r="A577" t="s">
        <v>3</v>
      </c>
      <c r="B577" s="1">
        <v>42810</v>
      </c>
      <c r="C577" s="2">
        <f t="shared" si="24"/>
        <v>2017</v>
      </c>
      <c r="D577">
        <f t="shared" si="25"/>
        <v>3</v>
      </c>
      <c r="E577" t="str">
        <f t="shared" si="26"/>
        <v>20173</v>
      </c>
      <c r="F577">
        <v>65.620498999999995</v>
      </c>
      <c r="G577">
        <f>VLOOKUP(B577,'[4]CL=F'!$A$2:$G$1765,6,0)</f>
        <v>48.75</v>
      </c>
      <c r="H577">
        <f>VLOOKUP(E577,[1]Sheet1!$D$2:$G$71,2,0)</f>
        <v>153101.24</v>
      </c>
      <c r="I577">
        <f>VLOOKUP(B577,[2]Sheet1!$B$2:$F$1439,3,0)</f>
        <v>6.8419999999999996</v>
      </c>
      <c r="J577">
        <f>VLOOKUP(E577,[3]Sheet1!$D$2:$E$188,2,0)</f>
        <v>0.36</v>
      </c>
      <c r="K577">
        <f>VLOOKUP(B577,'[5]LBMA-GOLD'!$A$2:$G$1470,3,0)</f>
        <v>1229.3499999999999</v>
      </c>
    </row>
    <row r="578" spans="1:11" x14ac:dyDescent="0.8">
      <c r="A578" t="s">
        <v>3</v>
      </c>
      <c r="B578" s="1">
        <v>42811</v>
      </c>
      <c r="C578" s="2">
        <f t="shared" si="24"/>
        <v>2017</v>
      </c>
      <c r="D578">
        <f t="shared" si="25"/>
        <v>3</v>
      </c>
      <c r="E578" t="str">
        <f t="shared" si="26"/>
        <v>20173</v>
      </c>
      <c r="F578">
        <v>65.404503000000005</v>
      </c>
      <c r="G578">
        <f>VLOOKUP(B578,'[4]CL=F'!$A$2:$G$1765,6,0)</f>
        <v>48.779998999999997</v>
      </c>
      <c r="H578">
        <f>VLOOKUP(E578,[1]Sheet1!$D$2:$G$71,2,0)</f>
        <v>153101.24</v>
      </c>
      <c r="I578">
        <f>VLOOKUP(B578,[2]Sheet1!$B$2:$F$1439,3,0)</f>
        <v>6.86</v>
      </c>
      <c r="J578">
        <f>VLOOKUP(E578,[3]Sheet1!$D$2:$E$188,2,0)</f>
        <v>0.36</v>
      </c>
      <c r="K578">
        <f>VLOOKUP(B578,'[5]LBMA-GOLD'!$A$2:$G$1470,3,0)</f>
        <v>1229.5999999999999</v>
      </c>
    </row>
    <row r="579" spans="1:11" x14ac:dyDescent="0.8">
      <c r="A579" t="s">
        <v>3</v>
      </c>
      <c r="B579" s="1">
        <v>42814</v>
      </c>
      <c r="C579" s="2">
        <f t="shared" ref="C579:C642" si="27">YEAR(B579)</f>
        <v>2017</v>
      </c>
      <c r="D579">
        <f t="shared" ref="D579:D642" si="28">MONTH(B579)</f>
        <v>3</v>
      </c>
      <c r="E579" t="str">
        <f t="shared" ref="E579:E642" si="29">CONCATENATE(C579,D579)</f>
        <v>20173</v>
      </c>
      <c r="F579">
        <v>65.468102000000002</v>
      </c>
      <c r="G579">
        <f>VLOOKUP(B579,'[4]CL=F'!$A$2:$G$1765,6,0)</f>
        <v>48.220001000000003</v>
      </c>
      <c r="H579">
        <f>VLOOKUP(E579,[1]Sheet1!$D$2:$G$71,2,0)</f>
        <v>153101.24</v>
      </c>
      <c r="I579">
        <f>VLOOKUP(B579,[2]Sheet1!$B$2:$F$1439,3,0)</f>
        <v>6.8949999999999996</v>
      </c>
      <c r="J579">
        <f>VLOOKUP(E579,[3]Sheet1!$D$2:$E$188,2,0)</f>
        <v>0.36</v>
      </c>
      <c r="K579">
        <f>VLOOKUP(B579,'[5]LBMA-GOLD'!$A$2:$G$1470,3,0)</f>
        <v>1232.4000000000001</v>
      </c>
    </row>
    <row r="580" spans="1:11" x14ac:dyDescent="0.8">
      <c r="A580" t="s">
        <v>3</v>
      </c>
      <c r="B580" s="1">
        <v>42815</v>
      </c>
      <c r="C580" s="2">
        <f t="shared" si="27"/>
        <v>2017</v>
      </c>
      <c r="D580">
        <f t="shared" si="28"/>
        <v>3</v>
      </c>
      <c r="E580" t="str">
        <f t="shared" si="29"/>
        <v>20173</v>
      </c>
      <c r="F580">
        <v>65.335296999999997</v>
      </c>
      <c r="G580">
        <f>VLOOKUP(B580,'[4]CL=F'!$A$2:$G$1765,6,0)</f>
        <v>47.34</v>
      </c>
      <c r="H580">
        <f>VLOOKUP(E580,[1]Sheet1!$D$2:$G$71,2,0)</f>
        <v>153101.24</v>
      </c>
      <c r="I580">
        <f>VLOOKUP(B580,[2]Sheet1!$B$2:$F$1439,3,0)</f>
        <v>6.8860000000000001</v>
      </c>
      <c r="J580">
        <f>VLOOKUP(E580,[3]Sheet1!$D$2:$E$188,2,0)</f>
        <v>0.36</v>
      </c>
      <c r="K580">
        <f>VLOOKUP(B580,'[5]LBMA-GOLD'!$A$2:$G$1470,3,0)</f>
        <v>1241.5999999999999</v>
      </c>
    </row>
    <row r="581" spans="1:11" x14ac:dyDescent="0.8">
      <c r="A581" t="s">
        <v>3</v>
      </c>
      <c r="B581" s="1">
        <v>42816</v>
      </c>
      <c r="C581" s="2">
        <f t="shared" si="27"/>
        <v>2017</v>
      </c>
      <c r="D581">
        <f t="shared" si="28"/>
        <v>3</v>
      </c>
      <c r="E581" t="str">
        <f t="shared" si="29"/>
        <v>20173</v>
      </c>
      <c r="F581">
        <v>65.495002999999997</v>
      </c>
      <c r="G581">
        <f>VLOOKUP(B581,'[4]CL=F'!$A$2:$G$1765,6,0)</f>
        <v>48.040000999999997</v>
      </c>
      <c r="H581">
        <f>VLOOKUP(E581,[1]Sheet1!$D$2:$G$71,2,0)</f>
        <v>153101.24</v>
      </c>
      <c r="I581">
        <f>VLOOKUP(B581,[2]Sheet1!$B$2:$F$1439,3,0)</f>
        <v>6.8109999999999999</v>
      </c>
      <c r="J581">
        <f>VLOOKUP(E581,[3]Sheet1!$D$2:$E$188,2,0)</f>
        <v>0.36</v>
      </c>
      <c r="K581">
        <f>VLOOKUP(B581,'[5]LBMA-GOLD'!$A$2:$G$1470,3,0)</f>
        <v>1249.05</v>
      </c>
    </row>
    <row r="582" spans="1:11" x14ac:dyDescent="0.8">
      <c r="A582" t="s">
        <v>3</v>
      </c>
      <c r="B582" s="1">
        <v>42817</v>
      </c>
      <c r="C582" s="2">
        <f t="shared" si="27"/>
        <v>2017</v>
      </c>
      <c r="D582">
        <f t="shared" si="28"/>
        <v>3</v>
      </c>
      <c r="E582" t="str">
        <f t="shared" si="29"/>
        <v>20173</v>
      </c>
      <c r="F582">
        <v>65.364998</v>
      </c>
      <c r="G582">
        <f>VLOOKUP(B582,'[4]CL=F'!$A$2:$G$1765,6,0)</f>
        <v>47.700001</v>
      </c>
      <c r="H582">
        <f>VLOOKUP(E582,[1]Sheet1!$D$2:$G$71,2,0)</f>
        <v>153101.24</v>
      </c>
      <c r="I582">
        <f>VLOOKUP(B582,[2]Sheet1!$B$2:$F$1439,3,0)</f>
        <v>6.83</v>
      </c>
      <c r="J582">
        <f>VLOOKUP(E582,[3]Sheet1!$D$2:$E$188,2,0)</f>
        <v>0.36</v>
      </c>
      <c r="K582">
        <f>VLOOKUP(B582,'[5]LBMA-GOLD'!$A$2:$G$1470,3,0)</f>
        <v>1247.5</v>
      </c>
    </row>
    <row r="583" spans="1:11" x14ac:dyDescent="0.8">
      <c r="A583" t="s">
        <v>3</v>
      </c>
      <c r="B583" s="1">
        <v>42818</v>
      </c>
      <c r="C583" s="2">
        <f t="shared" si="27"/>
        <v>2017</v>
      </c>
      <c r="D583">
        <f t="shared" si="28"/>
        <v>3</v>
      </c>
      <c r="E583" t="str">
        <f t="shared" si="29"/>
        <v>20173</v>
      </c>
      <c r="F583">
        <v>65.444396999999995</v>
      </c>
      <c r="G583">
        <f>VLOOKUP(B583,'[4]CL=F'!$A$2:$G$1765,6,0)</f>
        <v>47.970001000000003</v>
      </c>
      <c r="H583">
        <f>VLOOKUP(E583,[1]Sheet1!$D$2:$G$71,2,0)</f>
        <v>153101.24</v>
      </c>
      <c r="I583">
        <f>VLOOKUP(B583,[2]Sheet1!$B$2:$F$1439,3,0)</f>
        <v>6.8280000000000003</v>
      </c>
      <c r="J583">
        <f>VLOOKUP(E583,[3]Sheet1!$D$2:$E$188,2,0)</f>
        <v>0.36</v>
      </c>
      <c r="K583">
        <f>VLOOKUP(B583,'[5]LBMA-GOLD'!$A$2:$G$1470,3,0)</f>
        <v>1247.5</v>
      </c>
    </row>
    <row r="584" spans="1:11" x14ac:dyDescent="0.8">
      <c r="A584" t="s">
        <v>3</v>
      </c>
      <c r="B584" s="1">
        <v>42821</v>
      </c>
      <c r="C584" s="2">
        <f t="shared" si="27"/>
        <v>2017</v>
      </c>
      <c r="D584">
        <f t="shared" si="28"/>
        <v>3</v>
      </c>
      <c r="E584" t="str">
        <f t="shared" si="29"/>
        <v>20173</v>
      </c>
      <c r="F584">
        <v>65.393096999999997</v>
      </c>
      <c r="G584">
        <f>VLOOKUP(B584,'[4]CL=F'!$A$2:$G$1765,6,0)</f>
        <v>47.73</v>
      </c>
      <c r="H584">
        <f>VLOOKUP(E584,[1]Sheet1!$D$2:$G$71,2,0)</f>
        <v>153101.24</v>
      </c>
      <c r="I584">
        <f>VLOOKUP(B584,[2]Sheet1!$B$2:$F$1439,3,0)</f>
        <v>6.7080000000000002</v>
      </c>
      <c r="J584">
        <f>VLOOKUP(E584,[3]Sheet1!$D$2:$E$188,2,0)</f>
        <v>0.36</v>
      </c>
      <c r="K584">
        <f>VLOOKUP(B584,'[5]LBMA-GOLD'!$A$2:$G$1470,3,0)</f>
        <v>1257.55</v>
      </c>
    </row>
    <row r="585" spans="1:11" x14ac:dyDescent="0.8">
      <c r="A585" t="s">
        <v>3</v>
      </c>
      <c r="B585" s="1">
        <v>42822</v>
      </c>
      <c r="C585" s="2">
        <f t="shared" si="27"/>
        <v>2017</v>
      </c>
      <c r="D585">
        <f t="shared" si="28"/>
        <v>3</v>
      </c>
      <c r="E585" t="str">
        <f t="shared" si="29"/>
        <v>20173</v>
      </c>
      <c r="F585">
        <v>65.044998000000007</v>
      </c>
      <c r="G585">
        <f>VLOOKUP(B585,'[4]CL=F'!$A$2:$G$1765,6,0)</f>
        <v>48.369999</v>
      </c>
      <c r="H585">
        <f>VLOOKUP(E585,[1]Sheet1!$D$2:$G$71,2,0)</f>
        <v>153101.24</v>
      </c>
      <c r="I585" t="e">
        <f>VLOOKUP(B585,[2]Sheet1!$B$2:$F$1439,3,0)</f>
        <v>#N/A</v>
      </c>
      <c r="J585">
        <f>VLOOKUP(E585,[3]Sheet1!$D$2:$E$188,2,0)</f>
        <v>0.36</v>
      </c>
      <c r="K585">
        <f>VLOOKUP(B585,'[5]LBMA-GOLD'!$A$2:$G$1470,3,0)</f>
        <v>1257.25</v>
      </c>
    </row>
    <row r="586" spans="1:11" x14ac:dyDescent="0.8">
      <c r="A586" t="s">
        <v>3</v>
      </c>
      <c r="B586" s="1">
        <v>42823</v>
      </c>
      <c r="C586" s="2">
        <f t="shared" si="27"/>
        <v>2017</v>
      </c>
      <c r="D586">
        <f t="shared" si="28"/>
        <v>3</v>
      </c>
      <c r="E586" t="str">
        <f t="shared" si="29"/>
        <v>20173</v>
      </c>
      <c r="F586">
        <v>65.110000999999997</v>
      </c>
      <c r="G586">
        <f>VLOOKUP(B586,'[4]CL=F'!$A$2:$G$1765,6,0)</f>
        <v>49.509998000000003</v>
      </c>
      <c r="H586">
        <f>VLOOKUP(E586,[1]Sheet1!$D$2:$G$71,2,0)</f>
        <v>153101.24</v>
      </c>
      <c r="I586">
        <f>VLOOKUP(B586,[2]Sheet1!$B$2:$F$1439,3,0)</f>
        <v>6.7489999999999997</v>
      </c>
      <c r="J586">
        <f>VLOOKUP(E586,[3]Sheet1!$D$2:$E$188,2,0)</f>
        <v>0.36</v>
      </c>
      <c r="K586">
        <f>VLOOKUP(B586,'[5]LBMA-GOLD'!$A$2:$G$1470,3,0)</f>
        <v>1251.0999999999999</v>
      </c>
    </row>
    <row r="587" spans="1:11" x14ac:dyDescent="0.8">
      <c r="A587" t="s">
        <v>3</v>
      </c>
      <c r="B587" s="1">
        <v>42824</v>
      </c>
      <c r="C587" s="2">
        <f t="shared" si="27"/>
        <v>2017</v>
      </c>
      <c r="D587">
        <f t="shared" si="28"/>
        <v>3</v>
      </c>
      <c r="E587" t="str">
        <f t="shared" si="29"/>
        <v>20173</v>
      </c>
      <c r="F587">
        <v>64.779999000000004</v>
      </c>
      <c r="G587">
        <f>VLOOKUP(B587,'[4]CL=F'!$A$2:$G$1765,6,0)</f>
        <v>50.349997999999999</v>
      </c>
      <c r="H587">
        <f>VLOOKUP(E587,[1]Sheet1!$D$2:$G$71,2,0)</f>
        <v>153101.24</v>
      </c>
      <c r="I587">
        <f>VLOOKUP(B587,[2]Sheet1!$B$2:$F$1439,3,0)</f>
        <v>6.6870000000000003</v>
      </c>
      <c r="J587">
        <f>VLOOKUP(E587,[3]Sheet1!$D$2:$E$188,2,0)</f>
        <v>0.36</v>
      </c>
      <c r="K587">
        <f>VLOOKUP(B587,'[5]LBMA-GOLD'!$A$2:$G$1470,3,0)</f>
        <v>1248.8</v>
      </c>
    </row>
    <row r="588" spans="1:11" x14ac:dyDescent="0.8">
      <c r="A588" t="s">
        <v>3</v>
      </c>
      <c r="B588" s="1">
        <v>42825</v>
      </c>
      <c r="C588" s="2">
        <f t="shared" si="27"/>
        <v>2017</v>
      </c>
      <c r="D588">
        <f t="shared" si="28"/>
        <v>3</v>
      </c>
      <c r="E588" t="str">
        <f t="shared" si="29"/>
        <v>20173</v>
      </c>
      <c r="F588">
        <v>64.790001000000004</v>
      </c>
      <c r="G588">
        <f>VLOOKUP(B588,'[4]CL=F'!$A$2:$G$1765,6,0)</f>
        <v>50.599997999999999</v>
      </c>
      <c r="H588">
        <f>VLOOKUP(E588,[1]Sheet1!$D$2:$G$71,2,0)</f>
        <v>153101.24</v>
      </c>
      <c r="I588">
        <f>VLOOKUP(B588,[2]Sheet1!$B$2:$F$1439,3,0)</f>
        <v>6.6580000000000004</v>
      </c>
      <c r="J588">
        <f>VLOOKUP(E588,[3]Sheet1!$D$2:$E$188,2,0)</f>
        <v>0.36</v>
      </c>
      <c r="K588">
        <f>VLOOKUP(B588,'[5]LBMA-GOLD'!$A$2:$G$1470,3,0)</f>
        <v>1244.8499999999999</v>
      </c>
    </row>
    <row r="589" spans="1:11" x14ac:dyDescent="0.8">
      <c r="A589" t="s">
        <v>3</v>
      </c>
      <c r="B589" s="1">
        <v>42828</v>
      </c>
      <c r="C589" s="2">
        <f t="shared" si="27"/>
        <v>2017</v>
      </c>
      <c r="D589">
        <f t="shared" si="28"/>
        <v>4</v>
      </c>
      <c r="E589" t="str">
        <f t="shared" si="29"/>
        <v>20174</v>
      </c>
      <c r="F589">
        <v>64.796700000000001</v>
      </c>
      <c r="G589">
        <f>VLOOKUP(B589,'[4]CL=F'!$A$2:$G$1765,6,0)</f>
        <v>50.240001999999997</v>
      </c>
      <c r="H589">
        <f>VLOOKUP(E589,[1]Sheet1!$D$2:$G$71,2,0)</f>
        <v>81594.59</v>
      </c>
      <c r="I589">
        <f>VLOOKUP(B589,[2]Sheet1!$B$2:$F$1439,3,0)</f>
        <v>6.6479999999999997</v>
      </c>
      <c r="J589">
        <f>VLOOKUP(E589,[3]Sheet1!$D$2:$E$188,2,0)</f>
        <v>0.73</v>
      </c>
      <c r="K589">
        <f>VLOOKUP(B589,'[5]LBMA-GOLD'!$A$2:$G$1470,3,0)</f>
        <v>1247.25</v>
      </c>
    </row>
    <row r="590" spans="1:11" x14ac:dyDescent="0.8">
      <c r="A590" t="s">
        <v>3</v>
      </c>
      <c r="B590" s="1">
        <v>42829</v>
      </c>
      <c r="C590" s="2">
        <f t="shared" si="27"/>
        <v>2017</v>
      </c>
      <c r="D590">
        <f t="shared" si="28"/>
        <v>4</v>
      </c>
      <c r="E590" t="str">
        <f t="shared" si="29"/>
        <v>20174</v>
      </c>
      <c r="F590">
        <v>64.877502000000007</v>
      </c>
      <c r="G590">
        <f>VLOOKUP(B590,'[4]CL=F'!$A$2:$G$1765,6,0)</f>
        <v>51.029998999999997</v>
      </c>
      <c r="H590">
        <f>VLOOKUP(E590,[1]Sheet1!$D$2:$G$71,2,0)</f>
        <v>81594.59</v>
      </c>
      <c r="I590" t="e">
        <f>VLOOKUP(B590,[2]Sheet1!$B$2:$F$1439,3,0)</f>
        <v>#N/A</v>
      </c>
      <c r="J590">
        <f>VLOOKUP(E590,[3]Sheet1!$D$2:$E$188,2,0)</f>
        <v>0.73</v>
      </c>
      <c r="K590">
        <f>VLOOKUP(B590,'[5]LBMA-GOLD'!$A$2:$G$1470,3,0)</f>
        <v>1257.6500000000001</v>
      </c>
    </row>
    <row r="591" spans="1:11" x14ac:dyDescent="0.8">
      <c r="A591" t="s">
        <v>3</v>
      </c>
      <c r="B591" s="1">
        <v>42830</v>
      </c>
      <c r="C591" s="2">
        <f t="shared" si="27"/>
        <v>2017</v>
      </c>
      <c r="D591">
        <f t="shared" si="28"/>
        <v>4</v>
      </c>
      <c r="E591" t="str">
        <f t="shared" si="29"/>
        <v>20174</v>
      </c>
      <c r="F591">
        <v>65.050003000000004</v>
      </c>
      <c r="G591">
        <f>VLOOKUP(B591,'[4]CL=F'!$A$2:$G$1765,6,0)</f>
        <v>51.150002000000001</v>
      </c>
      <c r="H591">
        <f>VLOOKUP(E591,[1]Sheet1!$D$2:$G$71,2,0)</f>
        <v>81594.59</v>
      </c>
      <c r="I591">
        <f>VLOOKUP(B591,[2]Sheet1!$B$2:$F$1439,3,0)</f>
        <v>6.6509999999999998</v>
      </c>
      <c r="J591">
        <f>VLOOKUP(E591,[3]Sheet1!$D$2:$E$188,2,0)</f>
        <v>0.73</v>
      </c>
      <c r="K591">
        <f>VLOOKUP(B591,'[5]LBMA-GOLD'!$A$2:$G$1470,3,0)</f>
        <v>1245.8</v>
      </c>
    </row>
    <row r="592" spans="1:11" x14ac:dyDescent="0.8">
      <c r="A592" t="s">
        <v>3</v>
      </c>
      <c r="B592" s="1">
        <v>42831</v>
      </c>
      <c r="C592" s="2">
        <f t="shared" si="27"/>
        <v>2017</v>
      </c>
      <c r="D592">
        <f t="shared" si="28"/>
        <v>4</v>
      </c>
      <c r="E592" t="str">
        <f t="shared" si="29"/>
        <v>20174</v>
      </c>
      <c r="F592">
        <v>65.040001000000004</v>
      </c>
      <c r="G592">
        <f>VLOOKUP(B592,'[4]CL=F'!$A$2:$G$1765,6,0)</f>
        <v>51.700001</v>
      </c>
      <c r="H592">
        <f>VLOOKUP(E592,[1]Sheet1!$D$2:$G$71,2,0)</f>
        <v>81594.59</v>
      </c>
      <c r="I592">
        <f>VLOOKUP(B592,[2]Sheet1!$B$2:$F$1439,3,0)</f>
        <v>6.7679999999999998</v>
      </c>
      <c r="J592">
        <f>VLOOKUP(E592,[3]Sheet1!$D$2:$E$188,2,0)</f>
        <v>0.73</v>
      </c>
      <c r="K592">
        <f>VLOOKUP(B592,'[5]LBMA-GOLD'!$A$2:$G$1470,3,0)</f>
        <v>1252.5</v>
      </c>
    </row>
    <row r="593" spans="1:11" x14ac:dyDescent="0.8">
      <c r="A593" t="s">
        <v>3</v>
      </c>
      <c r="B593" s="1">
        <v>42832</v>
      </c>
      <c r="C593" s="2">
        <f t="shared" si="27"/>
        <v>2017</v>
      </c>
      <c r="D593">
        <f t="shared" si="28"/>
        <v>4</v>
      </c>
      <c r="E593" t="str">
        <f t="shared" si="29"/>
        <v>20174</v>
      </c>
      <c r="F593">
        <v>64.580001999999993</v>
      </c>
      <c r="G593">
        <f>VLOOKUP(B593,'[4]CL=F'!$A$2:$G$1765,6,0)</f>
        <v>52.240001999999997</v>
      </c>
      <c r="H593">
        <f>VLOOKUP(E593,[1]Sheet1!$D$2:$G$71,2,0)</f>
        <v>81594.59</v>
      </c>
      <c r="I593">
        <f>VLOOKUP(B593,[2]Sheet1!$B$2:$F$1439,3,0)</f>
        <v>6.819</v>
      </c>
      <c r="J593">
        <f>VLOOKUP(E593,[3]Sheet1!$D$2:$E$188,2,0)</f>
        <v>0.73</v>
      </c>
      <c r="K593">
        <f>VLOOKUP(B593,'[5]LBMA-GOLD'!$A$2:$G$1470,3,0)</f>
        <v>1266.45</v>
      </c>
    </row>
    <row r="594" spans="1:11" x14ac:dyDescent="0.8">
      <c r="A594" t="s">
        <v>3</v>
      </c>
      <c r="B594" s="1">
        <v>42835</v>
      </c>
      <c r="C594" s="2">
        <f t="shared" si="27"/>
        <v>2017</v>
      </c>
      <c r="D594">
        <f t="shared" si="28"/>
        <v>4</v>
      </c>
      <c r="E594" t="str">
        <f t="shared" si="29"/>
        <v>20174</v>
      </c>
      <c r="F594">
        <v>64.260002</v>
      </c>
      <c r="G594">
        <f>VLOOKUP(B594,'[4]CL=F'!$A$2:$G$1765,6,0)</f>
        <v>53.080002</v>
      </c>
      <c r="H594">
        <f>VLOOKUP(E594,[1]Sheet1!$D$2:$G$71,2,0)</f>
        <v>81594.59</v>
      </c>
      <c r="I594">
        <f>VLOOKUP(B594,[2]Sheet1!$B$2:$F$1439,3,0)</f>
        <v>6.8650000000000002</v>
      </c>
      <c r="J594">
        <f>VLOOKUP(E594,[3]Sheet1!$D$2:$E$188,2,0)</f>
        <v>0.73</v>
      </c>
      <c r="K594">
        <f>VLOOKUP(B594,'[5]LBMA-GOLD'!$A$2:$G$1470,3,0)</f>
        <v>1250.05</v>
      </c>
    </row>
    <row r="595" spans="1:11" x14ac:dyDescent="0.8">
      <c r="A595" t="s">
        <v>3</v>
      </c>
      <c r="B595" s="1">
        <v>42836</v>
      </c>
      <c r="C595" s="2">
        <f t="shared" si="27"/>
        <v>2017</v>
      </c>
      <c r="D595">
        <f t="shared" si="28"/>
        <v>4</v>
      </c>
      <c r="E595" t="str">
        <f t="shared" si="29"/>
        <v>20174</v>
      </c>
      <c r="F595">
        <v>64.574996999999996</v>
      </c>
      <c r="G595">
        <f>VLOOKUP(B595,'[4]CL=F'!$A$2:$G$1765,6,0)</f>
        <v>53.400002000000001</v>
      </c>
      <c r="H595">
        <f>VLOOKUP(E595,[1]Sheet1!$D$2:$G$71,2,0)</f>
        <v>81594.59</v>
      </c>
      <c r="I595">
        <f>VLOOKUP(B595,[2]Sheet1!$B$2:$F$1439,3,0)</f>
        <v>6.8109999999999999</v>
      </c>
      <c r="J595">
        <f>VLOOKUP(E595,[3]Sheet1!$D$2:$E$188,2,0)</f>
        <v>0.73</v>
      </c>
      <c r="K595">
        <f>VLOOKUP(B595,'[5]LBMA-GOLD'!$A$2:$G$1470,3,0)</f>
        <v>1252.9000000000001</v>
      </c>
    </row>
    <row r="596" spans="1:11" x14ac:dyDescent="0.8">
      <c r="A596" t="s">
        <v>3</v>
      </c>
      <c r="B596" s="1">
        <v>42837</v>
      </c>
      <c r="C596" s="2">
        <f t="shared" si="27"/>
        <v>2017</v>
      </c>
      <c r="D596">
        <f t="shared" si="28"/>
        <v>4</v>
      </c>
      <c r="E596" t="str">
        <f t="shared" si="29"/>
        <v>20174</v>
      </c>
      <c r="F596">
        <v>64.629997000000003</v>
      </c>
      <c r="G596">
        <f>VLOOKUP(B596,'[4]CL=F'!$A$2:$G$1765,6,0)</f>
        <v>53.110000999999997</v>
      </c>
      <c r="H596">
        <f>VLOOKUP(E596,[1]Sheet1!$D$2:$G$71,2,0)</f>
        <v>81594.59</v>
      </c>
      <c r="I596">
        <f>VLOOKUP(B596,[2]Sheet1!$B$2:$F$1439,3,0)</f>
        <v>6.7789999999999999</v>
      </c>
      <c r="J596">
        <f>VLOOKUP(E596,[3]Sheet1!$D$2:$E$188,2,0)</f>
        <v>0.73</v>
      </c>
      <c r="K596">
        <f>VLOOKUP(B596,'[5]LBMA-GOLD'!$A$2:$G$1470,3,0)</f>
        <v>1274.3</v>
      </c>
    </row>
    <row r="597" spans="1:11" x14ac:dyDescent="0.8">
      <c r="A597" t="s">
        <v>3</v>
      </c>
      <c r="B597" s="1">
        <v>42838</v>
      </c>
      <c r="C597" s="2">
        <f t="shared" si="27"/>
        <v>2017</v>
      </c>
      <c r="D597">
        <f t="shared" si="28"/>
        <v>4</v>
      </c>
      <c r="E597" t="str">
        <f t="shared" si="29"/>
        <v>20174</v>
      </c>
      <c r="F597">
        <v>64.5</v>
      </c>
      <c r="G597">
        <f>VLOOKUP(B597,'[4]CL=F'!$A$2:$G$1765,6,0)</f>
        <v>53.18</v>
      </c>
      <c r="H597">
        <f>VLOOKUP(E597,[1]Sheet1!$D$2:$G$71,2,0)</f>
        <v>81594.59</v>
      </c>
      <c r="I597">
        <f>VLOOKUP(B597,[2]Sheet1!$B$2:$F$1439,3,0)</f>
        <v>6.8209999999999997</v>
      </c>
      <c r="J597">
        <f>VLOOKUP(E597,[3]Sheet1!$D$2:$E$188,2,0)</f>
        <v>0.73</v>
      </c>
      <c r="K597">
        <f>VLOOKUP(B597,'[5]LBMA-GOLD'!$A$2:$G$1470,3,0)</f>
        <v>1284.1500000000001</v>
      </c>
    </row>
    <row r="598" spans="1:11" x14ac:dyDescent="0.8">
      <c r="A598" t="s">
        <v>3</v>
      </c>
      <c r="B598" s="1">
        <v>42839</v>
      </c>
      <c r="C598" s="2">
        <f t="shared" si="27"/>
        <v>2017</v>
      </c>
      <c r="D598">
        <f t="shared" si="28"/>
        <v>4</v>
      </c>
      <c r="E598" t="str">
        <f t="shared" si="29"/>
        <v>20174</v>
      </c>
      <c r="F598">
        <v>64.449996999999996</v>
      </c>
      <c r="G598" t="e">
        <f>VLOOKUP(B598,'[4]CL=F'!$A$2:$G$1765,6,0)</f>
        <v>#N/A</v>
      </c>
      <c r="H598">
        <f>VLOOKUP(E598,[1]Sheet1!$D$2:$G$71,2,0)</f>
        <v>81594.59</v>
      </c>
      <c r="I598" t="e">
        <f>VLOOKUP(B598,[2]Sheet1!$B$2:$F$1439,3,0)</f>
        <v>#N/A</v>
      </c>
      <c r="J598">
        <f>VLOOKUP(E598,[3]Sheet1!$D$2:$E$188,2,0)</f>
        <v>0.73</v>
      </c>
      <c r="K598" t="e">
        <f>VLOOKUP(B598,'[5]LBMA-GOLD'!$A$2:$G$1470,3,0)</f>
        <v>#N/A</v>
      </c>
    </row>
    <row r="599" spans="1:11" x14ac:dyDescent="0.8">
      <c r="A599" t="s">
        <v>3</v>
      </c>
      <c r="B599" s="1">
        <v>42842</v>
      </c>
      <c r="C599" s="2">
        <f t="shared" si="27"/>
        <v>2017</v>
      </c>
      <c r="D599">
        <f t="shared" si="28"/>
        <v>4</v>
      </c>
      <c r="E599" t="str">
        <f t="shared" si="29"/>
        <v>20174</v>
      </c>
      <c r="F599">
        <v>64.453697000000005</v>
      </c>
      <c r="G599">
        <f>VLOOKUP(B599,'[4]CL=F'!$A$2:$G$1765,6,0)</f>
        <v>52.650002000000001</v>
      </c>
      <c r="H599">
        <f>VLOOKUP(E599,[1]Sheet1!$D$2:$G$71,2,0)</f>
        <v>81594.59</v>
      </c>
      <c r="I599">
        <f>VLOOKUP(B599,[2]Sheet1!$B$2:$F$1439,3,0)</f>
        <v>6.8470000000000004</v>
      </c>
      <c r="J599">
        <f>VLOOKUP(E599,[3]Sheet1!$D$2:$E$188,2,0)</f>
        <v>0.73</v>
      </c>
      <c r="K599" t="e">
        <f>VLOOKUP(B599,'[5]LBMA-GOLD'!$A$2:$G$1470,3,0)</f>
        <v>#N/A</v>
      </c>
    </row>
    <row r="600" spans="1:11" x14ac:dyDescent="0.8">
      <c r="A600" t="s">
        <v>3</v>
      </c>
      <c r="B600" s="1">
        <v>42843</v>
      </c>
      <c r="C600" s="2">
        <f t="shared" si="27"/>
        <v>2017</v>
      </c>
      <c r="D600">
        <f t="shared" si="28"/>
        <v>4</v>
      </c>
      <c r="E600" t="str">
        <f t="shared" si="29"/>
        <v>20174</v>
      </c>
      <c r="F600">
        <v>64.408302000000006</v>
      </c>
      <c r="G600">
        <f>VLOOKUP(B600,'[4]CL=F'!$A$2:$G$1765,6,0)</f>
        <v>52.41</v>
      </c>
      <c r="H600">
        <f>VLOOKUP(E600,[1]Sheet1!$D$2:$G$71,2,0)</f>
        <v>81594.59</v>
      </c>
      <c r="I600">
        <f>VLOOKUP(B600,[2]Sheet1!$B$2:$F$1439,3,0)</f>
        <v>6.8630000000000004</v>
      </c>
      <c r="J600">
        <f>VLOOKUP(E600,[3]Sheet1!$D$2:$E$188,2,0)</f>
        <v>0.73</v>
      </c>
      <c r="K600">
        <f>VLOOKUP(B600,'[5]LBMA-GOLD'!$A$2:$G$1470,3,0)</f>
        <v>1278.95</v>
      </c>
    </row>
    <row r="601" spans="1:11" x14ac:dyDescent="0.8">
      <c r="A601" t="s">
        <v>3</v>
      </c>
      <c r="B601" s="1">
        <v>42844</v>
      </c>
      <c r="C601" s="2">
        <f t="shared" si="27"/>
        <v>2017</v>
      </c>
      <c r="D601">
        <f t="shared" si="28"/>
        <v>4</v>
      </c>
      <c r="E601" t="str">
        <f t="shared" si="29"/>
        <v>20174</v>
      </c>
      <c r="F601">
        <v>64.569999999999993</v>
      </c>
      <c r="G601">
        <f>VLOOKUP(B601,'[4]CL=F'!$A$2:$G$1765,6,0)</f>
        <v>50.439999</v>
      </c>
      <c r="H601">
        <f>VLOOKUP(E601,[1]Sheet1!$D$2:$G$71,2,0)</f>
        <v>81594.59</v>
      </c>
      <c r="I601">
        <f>VLOOKUP(B601,[2]Sheet1!$B$2:$F$1439,3,0)</f>
        <v>6.8529999999999998</v>
      </c>
      <c r="J601">
        <f>VLOOKUP(E601,[3]Sheet1!$D$2:$E$188,2,0)</f>
        <v>0.73</v>
      </c>
      <c r="K601">
        <f>VLOOKUP(B601,'[5]LBMA-GOLD'!$A$2:$G$1470,3,0)</f>
        <v>1279.05</v>
      </c>
    </row>
    <row r="602" spans="1:11" x14ac:dyDescent="0.8">
      <c r="A602" t="s">
        <v>3</v>
      </c>
      <c r="B602" s="1">
        <v>42845</v>
      </c>
      <c r="C602" s="2">
        <f t="shared" si="27"/>
        <v>2017</v>
      </c>
      <c r="D602">
        <f t="shared" si="28"/>
        <v>4</v>
      </c>
      <c r="E602" t="str">
        <f t="shared" si="29"/>
        <v>20174</v>
      </c>
      <c r="F602">
        <v>64.646698000000001</v>
      </c>
      <c r="G602">
        <f>VLOOKUP(B602,'[4]CL=F'!$A$2:$G$1765,6,0)</f>
        <v>50.27</v>
      </c>
      <c r="H602">
        <f>VLOOKUP(E602,[1]Sheet1!$D$2:$G$71,2,0)</f>
        <v>81594.59</v>
      </c>
      <c r="I602">
        <f>VLOOKUP(B602,[2]Sheet1!$B$2:$F$1439,3,0)</f>
        <v>6.8780000000000001</v>
      </c>
      <c r="J602">
        <f>VLOOKUP(E602,[3]Sheet1!$D$2:$E$188,2,0)</f>
        <v>0.73</v>
      </c>
      <c r="K602">
        <f>VLOOKUP(B602,'[5]LBMA-GOLD'!$A$2:$G$1470,3,0)</f>
        <v>1282.0999999999999</v>
      </c>
    </row>
    <row r="603" spans="1:11" x14ac:dyDescent="0.8">
      <c r="A603" t="s">
        <v>3</v>
      </c>
      <c r="B603" s="1">
        <v>42846</v>
      </c>
      <c r="C603" s="2">
        <f t="shared" si="27"/>
        <v>2017</v>
      </c>
      <c r="D603">
        <f t="shared" si="28"/>
        <v>4</v>
      </c>
      <c r="E603" t="str">
        <f t="shared" si="29"/>
        <v>20174</v>
      </c>
      <c r="F603">
        <v>64.660004000000001</v>
      </c>
      <c r="G603">
        <f>VLOOKUP(B603,'[4]CL=F'!$A$2:$G$1765,6,0)</f>
        <v>49.619999</v>
      </c>
      <c r="H603">
        <f>VLOOKUP(E603,[1]Sheet1!$D$2:$G$71,2,0)</f>
        <v>81594.59</v>
      </c>
      <c r="I603">
        <f>VLOOKUP(B603,[2]Sheet1!$B$2:$F$1439,3,0)</f>
        <v>6.9180000000000001</v>
      </c>
      <c r="J603">
        <f>VLOOKUP(E603,[3]Sheet1!$D$2:$E$188,2,0)</f>
        <v>0.73</v>
      </c>
      <c r="K603">
        <f>VLOOKUP(B603,'[5]LBMA-GOLD'!$A$2:$G$1470,3,0)</f>
        <v>1281.8499999999999</v>
      </c>
    </row>
    <row r="604" spans="1:11" x14ac:dyDescent="0.8">
      <c r="A604" t="s">
        <v>3</v>
      </c>
      <c r="B604" s="1">
        <v>42849</v>
      </c>
      <c r="C604" s="2">
        <f t="shared" si="27"/>
        <v>2017</v>
      </c>
      <c r="D604">
        <f t="shared" si="28"/>
        <v>4</v>
      </c>
      <c r="E604" t="str">
        <f t="shared" si="29"/>
        <v>20174</v>
      </c>
      <c r="F604">
        <v>64.639999000000003</v>
      </c>
      <c r="G604">
        <f>VLOOKUP(B604,'[4]CL=F'!$A$2:$G$1765,6,0)</f>
        <v>49.23</v>
      </c>
      <c r="H604">
        <f>VLOOKUP(E604,[1]Sheet1!$D$2:$G$71,2,0)</f>
        <v>81594.59</v>
      </c>
      <c r="I604">
        <f>VLOOKUP(B604,[2]Sheet1!$B$2:$F$1439,3,0)</f>
        <v>6.9429999999999996</v>
      </c>
      <c r="J604">
        <f>VLOOKUP(E604,[3]Sheet1!$D$2:$E$188,2,0)</f>
        <v>0.73</v>
      </c>
      <c r="K604">
        <f>VLOOKUP(B604,'[5]LBMA-GOLD'!$A$2:$G$1470,3,0)</f>
        <v>1269.4000000000001</v>
      </c>
    </row>
    <row r="605" spans="1:11" x14ac:dyDescent="0.8">
      <c r="A605" t="s">
        <v>3</v>
      </c>
      <c r="B605" s="1">
        <v>42850</v>
      </c>
      <c r="C605" s="2">
        <f t="shared" si="27"/>
        <v>2017</v>
      </c>
      <c r="D605">
        <f t="shared" si="28"/>
        <v>4</v>
      </c>
      <c r="E605" t="str">
        <f t="shared" si="29"/>
        <v>20174</v>
      </c>
      <c r="F605">
        <v>64.389999000000003</v>
      </c>
      <c r="G605">
        <f>VLOOKUP(B605,'[4]CL=F'!$A$2:$G$1765,6,0)</f>
        <v>49.560001</v>
      </c>
      <c r="H605">
        <f>VLOOKUP(E605,[1]Sheet1!$D$2:$G$71,2,0)</f>
        <v>81594.59</v>
      </c>
      <c r="I605">
        <f>VLOOKUP(B605,[2]Sheet1!$B$2:$F$1439,3,0)</f>
        <v>6.9340000000000002</v>
      </c>
      <c r="J605">
        <f>VLOOKUP(E605,[3]Sheet1!$D$2:$E$188,2,0)</f>
        <v>0.73</v>
      </c>
      <c r="K605">
        <f>VLOOKUP(B605,'[5]LBMA-GOLD'!$A$2:$G$1470,3,0)</f>
        <v>1267.8</v>
      </c>
    </row>
    <row r="606" spans="1:11" x14ac:dyDescent="0.8">
      <c r="A606" t="s">
        <v>3</v>
      </c>
      <c r="B606" s="1">
        <v>42851</v>
      </c>
      <c r="C606" s="2">
        <f t="shared" si="27"/>
        <v>2017</v>
      </c>
      <c r="D606">
        <f t="shared" si="28"/>
        <v>4</v>
      </c>
      <c r="E606" t="str">
        <f t="shared" si="29"/>
        <v>20174</v>
      </c>
      <c r="F606">
        <v>64.349997999999999</v>
      </c>
      <c r="G606">
        <f>VLOOKUP(B606,'[4]CL=F'!$A$2:$G$1765,6,0)</f>
        <v>49.619999</v>
      </c>
      <c r="H606">
        <f>VLOOKUP(E606,[1]Sheet1!$D$2:$G$71,2,0)</f>
        <v>81594.59</v>
      </c>
      <c r="I606">
        <f>VLOOKUP(B606,[2]Sheet1!$B$2:$F$1439,3,0)</f>
        <v>6.9569999999999999</v>
      </c>
      <c r="J606">
        <f>VLOOKUP(E606,[3]Sheet1!$D$2:$E$188,2,0)</f>
        <v>0.73</v>
      </c>
      <c r="K606">
        <f>VLOOKUP(B606,'[5]LBMA-GOLD'!$A$2:$G$1470,3,0)</f>
        <v>1261.8499999999999</v>
      </c>
    </row>
    <row r="607" spans="1:11" x14ac:dyDescent="0.8">
      <c r="A607" t="s">
        <v>3</v>
      </c>
      <c r="B607" s="1">
        <v>42852</v>
      </c>
      <c r="C607" s="2">
        <f t="shared" si="27"/>
        <v>2017</v>
      </c>
      <c r="D607">
        <f t="shared" si="28"/>
        <v>4</v>
      </c>
      <c r="E607" t="str">
        <f t="shared" si="29"/>
        <v>20174</v>
      </c>
      <c r="F607">
        <v>64.019997000000004</v>
      </c>
      <c r="G607">
        <f>VLOOKUP(B607,'[4]CL=F'!$A$2:$G$1765,6,0)</f>
        <v>48.970001000000003</v>
      </c>
      <c r="H607">
        <f>VLOOKUP(E607,[1]Sheet1!$D$2:$G$71,2,0)</f>
        <v>81594.59</v>
      </c>
      <c r="I607">
        <f>VLOOKUP(B607,[2]Sheet1!$B$2:$F$1439,3,0)</f>
        <v>6.9429999999999996</v>
      </c>
      <c r="J607">
        <f>VLOOKUP(E607,[3]Sheet1!$D$2:$E$188,2,0)</f>
        <v>0.73</v>
      </c>
      <c r="K607">
        <f>VLOOKUP(B607,'[5]LBMA-GOLD'!$A$2:$G$1470,3,0)</f>
        <v>1262.8</v>
      </c>
    </row>
    <row r="608" spans="1:11" x14ac:dyDescent="0.8">
      <c r="A608" t="s">
        <v>3</v>
      </c>
      <c r="B608" s="1">
        <v>42853</v>
      </c>
      <c r="C608" s="2">
        <f t="shared" si="27"/>
        <v>2017</v>
      </c>
      <c r="D608">
        <f t="shared" si="28"/>
        <v>4</v>
      </c>
      <c r="E608" t="str">
        <f t="shared" si="29"/>
        <v>20174</v>
      </c>
      <c r="F608">
        <v>64.059997999999993</v>
      </c>
      <c r="G608">
        <f>VLOOKUP(B608,'[4]CL=F'!$A$2:$G$1765,6,0)</f>
        <v>49.330002</v>
      </c>
      <c r="H608">
        <f>VLOOKUP(E608,[1]Sheet1!$D$2:$G$71,2,0)</f>
        <v>81594.59</v>
      </c>
      <c r="I608">
        <f>VLOOKUP(B608,[2]Sheet1!$B$2:$F$1439,3,0)</f>
        <v>6.9610000000000003</v>
      </c>
      <c r="J608">
        <f>VLOOKUP(E608,[3]Sheet1!$D$2:$E$188,2,0)</f>
        <v>0.73</v>
      </c>
      <c r="K608">
        <f>VLOOKUP(B608,'[5]LBMA-GOLD'!$A$2:$G$1470,3,0)</f>
        <v>1266.45</v>
      </c>
    </row>
    <row r="609" spans="1:11" x14ac:dyDescent="0.8">
      <c r="A609" t="s">
        <v>3</v>
      </c>
      <c r="B609" s="1">
        <v>42856</v>
      </c>
      <c r="C609" s="2">
        <f t="shared" si="27"/>
        <v>2017</v>
      </c>
      <c r="D609">
        <f t="shared" si="28"/>
        <v>5</v>
      </c>
      <c r="E609" t="str">
        <f t="shared" si="29"/>
        <v>20175</v>
      </c>
      <c r="F609">
        <v>64.258301000000003</v>
      </c>
      <c r="G609">
        <f>VLOOKUP(B609,'[4]CL=F'!$A$2:$G$1765,6,0)</f>
        <v>48.84</v>
      </c>
      <c r="H609">
        <f>VLOOKUP(E609,[1]Sheet1!$D$2:$G$71,2,0)</f>
        <v>123004.66</v>
      </c>
      <c r="I609" t="e">
        <f>VLOOKUP(B609,[2]Sheet1!$B$2:$F$1439,3,0)</f>
        <v>#N/A</v>
      </c>
      <c r="J609">
        <f>VLOOKUP(E609,[3]Sheet1!$D$2:$E$188,2,0)</f>
        <v>0.36</v>
      </c>
      <c r="K609" t="e">
        <f>VLOOKUP(B609,'[5]LBMA-GOLD'!$A$2:$G$1470,3,0)</f>
        <v>#N/A</v>
      </c>
    </row>
    <row r="610" spans="1:11" x14ac:dyDescent="0.8">
      <c r="A610" t="s">
        <v>3</v>
      </c>
      <c r="B610" s="1">
        <v>42857</v>
      </c>
      <c r="C610" s="2">
        <f t="shared" si="27"/>
        <v>2017</v>
      </c>
      <c r="D610">
        <f t="shared" si="28"/>
        <v>5</v>
      </c>
      <c r="E610" t="str">
        <f t="shared" si="29"/>
        <v>20175</v>
      </c>
      <c r="F610">
        <v>64.180000000000007</v>
      </c>
      <c r="G610">
        <f>VLOOKUP(B610,'[4]CL=F'!$A$2:$G$1765,6,0)</f>
        <v>47.66</v>
      </c>
      <c r="H610">
        <f>VLOOKUP(E610,[1]Sheet1!$D$2:$G$71,2,0)</f>
        <v>123004.66</v>
      </c>
      <c r="I610">
        <f>VLOOKUP(B610,[2]Sheet1!$B$2:$F$1439,3,0)</f>
        <v>6.992</v>
      </c>
      <c r="J610">
        <f>VLOOKUP(E610,[3]Sheet1!$D$2:$E$188,2,0)</f>
        <v>0.36</v>
      </c>
      <c r="K610">
        <f>VLOOKUP(B610,'[5]LBMA-GOLD'!$A$2:$G$1470,3,0)</f>
        <v>1255.45</v>
      </c>
    </row>
    <row r="611" spans="1:11" x14ac:dyDescent="0.8">
      <c r="A611" t="s">
        <v>3</v>
      </c>
      <c r="B611" s="1">
        <v>42858</v>
      </c>
      <c r="C611" s="2">
        <f t="shared" si="27"/>
        <v>2017</v>
      </c>
      <c r="D611">
        <f t="shared" si="28"/>
        <v>5</v>
      </c>
      <c r="E611" t="str">
        <f t="shared" si="29"/>
        <v>20175</v>
      </c>
      <c r="F611">
        <v>64.069999999999993</v>
      </c>
      <c r="G611">
        <f>VLOOKUP(B611,'[4]CL=F'!$A$2:$G$1765,6,0)</f>
        <v>47.82</v>
      </c>
      <c r="H611">
        <f>VLOOKUP(E611,[1]Sheet1!$D$2:$G$71,2,0)</f>
        <v>123004.66</v>
      </c>
      <c r="I611">
        <f>VLOOKUP(B611,[2]Sheet1!$B$2:$F$1439,3,0)</f>
        <v>6.9550000000000001</v>
      </c>
      <c r="J611">
        <f>VLOOKUP(E611,[3]Sheet1!$D$2:$E$188,2,0)</f>
        <v>0.36</v>
      </c>
      <c r="K611">
        <f>VLOOKUP(B611,'[5]LBMA-GOLD'!$A$2:$G$1470,3,0)</f>
        <v>1250.3</v>
      </c>
    </row>
    <row r="612" spans="1:11" x14ac:dyDescent="0.8">
      <c r="A612" t="s">
        <v>3</v>
      </c>
      <c r="B612" s="1">
        <v>42859</v>
      </c>
      <c r="C612" s="2">
        <f t="shared" si="27"/>
        <v>2017</v>
      </c>
      <c r="D612">
        <f t="shared" si="28"/>
        <v>5</v>
      </c>
      <c r="E612" t="str">
        <f t="shared" si="29"/>
        <v>20175</v>
      </c>
      <c r="F612">
        <v>64.209998999999996</v>
      </c>
      <c r="G612">
        <f>VLOOKUP(B612,'[4]CL=F'!$A$2:$G$1765,6,0)</f>
        <v>45.52</v>
      </c>
      <c r="H612">
        <f>VLOOKUP(E612,[1]Sheet1!$D$2:$G$71,2,0)</f>
        <v>123004.66</v>
      </c>
      <c r="I612">
        <f>VLOOKUP(B612,[2]Sheet1!$B$2:$F$1439,3,0)</f>
        <v>6.97</v>
      </c>
      <c r="J612">
        <f>VLOOKUP(E612,[3]Sheet1!$D$2:$E$188,2,0)</f>
        <v>0.36</v>
      </c>
      <c r="K612">
        <f>VLOOKUP(B612,'[5]LBMA-GOLD'!$A$2:$G$1470,3,0)</f>
        <v>1228.45</v>
      </c>
    </row>
    <row r="613" spans="1:11" x14ac:dyDescent="0.8">
      <c r="A613" t="s">
        <v>3</v>
      </c>
      <c r="B613" s="1">
        <v>42860</v>
      </c>
      <c r="C613" s="2">
        <f t="shared" si="27"/>
        <v>2017</v>
      </c>
      <c r="D613">
        <f t="shared" si="28"/>
        <v>5</v>
      </c>
      <c r="E613" t="str">
        <f t="shared" si="29"/>
        <v>20175</v>
      </c>
      <c r="F613">
        <v>64.169998000000007</v>
      </c>
      <c r="G613">
        <f>VLOOKUP(B613,'[4]CL=F'!$A$2:$G$1765,6,0)</f>
        <v>46.220001000000003</v>
      </c>
      <c r="H613">
        <f>VLOOKUP(E613,[1]Sheet1!$D$2:$G$71,2,0)</f>
        <v>123004.66</v>
      </c>
      <c r="I613">
        <f>VLOOKUP(B613,[2]Sheet1!$B$2:$F$1439,3,0)</f>
        <v>6.9420000000000002</v>
      </c>
      <c r="J613">
        <f>VLOOKUP(E613,[3]Sheet1!$D$2:$E$188,2,0)</f>
        <v>0.36</v>
      </c>
      <c r="K613">
        <f>VLOOKUP(B613,'[5]LBMA-GOLD'!$A$2:$G$1470,3,0)</f>
        <v>1228.05</v>
      </c>
    </row>
    <row r="614" spans="1:11" x14ac:dyDescent="0.8">
      <c r="A614" t="s">
        <v>3</v>
      </c>
      <c r="B614" s="1">
        <v>42863</v>
      </c>
      <c r="C614" s="2">
        <f t="shared" si="27"/>
        <v>2017</v>
      </c>
      <c r="D614">
        <f t="shared" si="28"/>
        <v>5</v>
      </c>
      <c r="E614" t="str">
        <f t="shared" si="29"/>
        <v>20175</v>
      </c>
      <c r="F614">
        <v>64.307998999999995</v>
      </c>
      <c r="G614">
        <f>VLOOKUP(B614,'[4]CL=F'!$A$2:$G$1765,6,0)</f>
        <v>46.43</v>
      </c>
      <c r="H614">
        <f>VLOOKUP(E614,[1]Sheet1!$D$2:$G$71,2,0)</f>
        <v>123004.66</v>
      </c>
      <c r="I614">
        <f>VLOOKUP(B614,[2]Sheet1!$B$2:$F$1439,3,0)</f>
        <v>6.9279999999999999</v>
      </c>
      <c r="J614">
        <f>VLOOKUP(E614,[3]Sheet1!$D$2:$E$188,2,0)</f>
        <v>0.36</v>
      </c>
      <c r="K614">
        <f>VLOOKUP(B614,'[5]LBMA-GOLD'!$A$2:$G$1470,3,0)</f>
        <v>1229.8</v>
      </c>
    </row>
    <row r="615" spans="1:11" x14ac:dyDescent="0.8">
      <c r="A615" t="s">
        <v>3</v>
      </c>
      <c r="B615" s="1">
        <v>42864</v>
      </c>
      <c r="C615" s="2">
        <f t="shared" si="27"/>
        <v>2017</v>
      </c>
      <c r="D615">
        <f t="shared" si="28"/>
        <v>5</v>
      </c>
      <c r="E615" t="str">
        <f t="shared" si="29"/>
        <v>20175</v>
      </c>
      <c r="F615">
        <v>64.411797000000007</v>
      </c>
      <c r="G615">
        <f>VLOOKUP(B615,'[4]CL=F'!$A$2:$G$1765,6,0)</f>
        <v>45.880001</v>
      </c>
      <c r="H615">
        <f>VLOOKUP(E615,[1]Sheet1!$D$2:$G$71,2,0)</f>
        <v>123004.66</v>
      </c>
      <c r="I615">
        <f>VLOOKUP(B615,[2]Sheet1!$B$2:$F$1439,3,0)</f>
        <v>6.94</v>
      </c>
      <c r="J615">
        <f>VLOOKUP(E615,[3]Sheet1!$D$2:$E$188,2,0)</f>
        <v>0.36</v>
      </c>
      <c r="K615">
        <f>VLOOKUP(B615,'[5]LBMA-GOLD'!$A$2:$G$1470,3,0)</f>
        <v>1220.4000000000001</v>
      </c>
    </row>
    <row r="616" spans="1:11" x14ac:dyDescent="0.8">
      <c r="A616" t="s">
        <v>3</v>
      </c>
      <c r="B616" s="1">
        <v>42865</v>
      </c>
      <c r="C616" s="2">
        <f t="shared" si="27"/>
        <v>2017</v>
      </c>
      <c r="D616">
        <f t="shared" si="28"/>
        <v>5</v>
      </c>
      <c r="E616" t="str">
        <f t="shared" si="29"/>
        <v>20175</v>
      </c>
      <c r="F616">
        <v>64.639999000000003</v>
      </c>
      <c r="G616">
        <f>VLOOKUP(B616,'[4]CL=F'!$A$2:$G$1765,6,0)</f>
        <v>47.330002</v>
      </c>
      <c r="H616">
        <f>VLOOKUP(E616,[1]Sheet1!$D$2:$G$71,2,0)</f>
        <v>123004.66</v>
      </c>
      <c r="I616" t="e">
        <f>VLOOKUP(B616,[2]Sheet1!$B$2:$F$1439,3,0)</f>
        <v>#N/A</v>
      </c>
      <c r="J616">
        <f>VLOOKUP(E616,[3]Sheet1!$D$2:$E$188,2,0)</f>
        <v>0.36</v>
      </c>
      <c r="K616">
        <f>VLOOKUP(B616,'[5]LBMA-GOLD'!$A$2:$G$1470,3,0)</f>
        <v>1222.95</v>
      </c>
    </row>
    <row r="617" spans="1:11" x14ac:dyDescent="0.8">
      <c r="A617" t="s">
        <v>3</v>
      </c>
      <c r="B617" s="1">
        <v>42866</v>
      </c>
      <c r="C617" s="2">
        <f t="shared" si="27"/>
        <v>2017</v>
      </c>
      <c r="D617">
        <f t="shared" si="28"/>
        <v>5</v>
      </c>
      <c r="E617" t="str">
        <f t="shared" si="29"/>
        <v>20175</v>
      </c>
      <c r="F617">
        <v>64.550003000000004</v>
      </c>
      <c r="G617">
        <f>VLOOKUP(B617,'[4]CL=F'!$A$2:$G$1765,6,0)</f>
        <v>47.830002</v>
      </c>
      <c r="H617">
        <f>VLOOKUP(E617,[1]Sheet1!$D$2:$G$71,2,0)</f>
        <v>123004.66</v>
      </c>
      <c r="I617">
        <f>VLOOKUP(B617,[2]Sheet1!$B$2:$F$1439,3,0)</f>
        <v>6.9409999999999998</v>
      </c>
      <c r="J617">
        <f>VLOOKUP(E617,[3]Sheet1!$D$2:$E$188,2,0)</f>
        <v>0.36</v>
      </c>
      <c r="K617">
        <f>VLOOKUP(B617,'[5]LBMA-GOLD'!$A$2:$G$1470,3,0)</f>
        <v>1223.1500000000001</v>
      </c>
    </row>
    <row r="618" spans="1:11" x14ac:dyDescent="0.8">
      <c r="A618" t="s">
        <v>3</v>
      </c>
      <c r="B618" s="1">
        <v>42867</v>
      </c>
      <c r="C618" s="2">
        <f t="shared" si="27"/>
        <v>2017</v>
      </c>
      <c r="D618">
        <f t="shared" si="28"/>
        <v>5</v>
      </c>
      <c r="E618" t="str">
        <f t="shared" si="29"/>
        <v>20175</v>
      </c>
      <c r="F618">
        <v>64.360000999999997</v>
      </c>
      <c r="G618">
        <f>VLOOKUP(B618,'[4]CL=F'!$A$2:$G$1765,6,0)</f>
        <v>47.84</v>
      </c>
      <c r="H618">
        <f>VLOOKUP(E618,[1]Sheet1!$D$2:$G$71,2,0)</f>
        <v>123004.66</v>
      </c>
      <c r="I618">
        <f>VLOOKUP(B618,[2]Sheet1!$B$2:$F$1439,3,0)</f>
        <v>6.9050000000000002</v>
      </c>
      <c r="J618">
        <f>VLOOKUP(E618,[3]Sheet1!$D$2:$E$188,2,0)</f>
        <v>0.36</v>
      </c>
      <c r="K618">
        <f>VLOOKUP(B618,'[5]LBMA-GOLD'!$A$2:$G$1470,3,0)</f>
        <v>1231.25</v>
      </c>
    </row>
    <row r="619" spans="1:11" x14ac:dyDescent="0.8">
      <c r="A619" t="s">
        <v>3</v>
      </c>
      <c r="B619" s="1">
        <v>42870</v>
      </c>
      <c r="C619" s="2">
        <f t="shared" si="27"/>
        <v>2017</v>
      </c>
      <c r="D619">
        <f t="shared" si="28"/>
        <v>5</v>
      </c>
      <c r="E619" t="str">
        <f t="shared" si="29"/>
        <v>20175</v>
      </c>
      <c r="F619">
        <v>64.165497000000002</v>
      </c>
      <c r="G619">
        <f>VLOOKUP(B619,'[4]CL=F'!$A$2:$G$1765,6,0)</f>
        <v>48.849997999999999</v>
      </c>
      <c r="H619">
        <f>VLOOKUP(E619,[1]Sheet1!$D$2:$G$71,2,0)</f>
        <v>123004.66</v>
      </c>
      <c r="I619">
        <f>VLOOKUP(B619,[2]Sheet1!$B$2:$F$1439,3,0)</f>
        <v>6.806</v>
      </c>
      <c r="J619">
        <f>VLOOKUP(E619,[3]Sheet1!$D$2:$E$188,2,0)</f>
        <v>0.36</v>
      </c>
      <c r="K619">
        <f>VLOOKUP(B619,'[5]LBMA-GOLD'!$A$2:$G$1470,3,0)</f>
        <v>1233.3</v>
      </c>
    </row>
    <row r="620" spans="1:11" x14ac:dyDescent="0.8">
      <c r="A620" t="s">
        <v>3</v>
      </c>
      <c r="B620" s="1">
        <v>42871</v>
      </c>
      <c r="C620" s="2">
        <f t="shared" si="27"/>
        <v>2017</v>
      </c>
      <c r="D620">
        <f t="shared" si="28"/>
        <v>5</v>
      </c>
      <c r="E620" t="str">
        <f t="shared" si="29"/>
        <v>20175</v>
      </c>
      <c r="F620">
        <v>64.038300000000007</v>
      </c>
      <c r="G620">
        <f>VLOOKUP(B620,'[4]CL=F'!$A$2:$G$1765,6,0)</f>
        <v>48.66</v>
      </c>
      <c r="H620">
        <f>VLOOKUP(E620,[1]Sheet1!$D$2:$G$71,2,0)</f>
        <v>123004.66</v>
      </c>
      <c r="I620">
        <f>VLOOKUP(B620,[2]Sheet1!$B$2:$F$1439,3,0)</f>
        <v>6.8410000000000002</v>
      </c>
      <c r="J620">
        <f>VLOOKUP(E620,[3]Sheet1!$D$2:$E$188,2,0)</f>
        <v>0.36</v>
      </c>
      <c r="K620">
        <f>VLOOKUP(B620,'[5]LBMA-GOLD'!$A$2:$G$1470,3,0)</f>
        <v>1234.2</v>
      </c>
    </row>
    <row r="621" spans="1:11" x14ac:dyDescent="0.8">
      <c r="A621" t="s">
        <v>3</v>
      </c>
      <c r="B621" s="1">
        <v>42872</v>
      </c>
      <c r="C621" s="2">
        <f t="shared" si="27"/>
        <v>2017</v>
      </c>
      <c r="D621">
        <f t="shared" si="28"/>
        <v>5</v>
      </c>
      <c r="E621" t="str">
        <f t="shared" si="29"/>
        <v>20175</v>
      </c>
      <c r="F621">
        <v>63.900002000000001</v>
      </c>
      <c r="G621">
        <f>VLOOKUP(B621,'[4]CL=F'!$A$2:$G$1765,6,0)</f>
        <v>49.07</v>
      </c>
      <c r="H621">
        <f>VLOOKUP(E621,[1]Sheet1!$D$2:$G$71,2,0)</f>
        <v>123004.66</v>
      </c>
      <c r="I621">
        <f>VLOOKUP(B621,[2]Sheet1!$B$2:$F$1439,3,0)</f>
        <v>6.843</v>
      </c>
      <c r="J621">
        <f>VLOOKUP(E621,[3]Sheet1!$D$2:$E$188,2,0)</f>
        <v>0.36</v>
      </c>
      <c r="K621">
        <f>VLOOKUP(B621,'[5]LBMA-GOLD'!$A$2:$G$1470,3,0)</f>
        <v>1257.4000000000001</v>
      </c>
    </row>
    <row r="622" spans="1:11" x14ac:dyDescent="0.8">
      <c r="A622" t="s">
        <v>3</v>
      </c>
      <c r="B622" s="1">
        <v>42873</v>
      </c>
      <c r="C622" s="2">
        <f t="shared" si="27"/>
        <v>2017</v>
      </c>
      <c r="D622">
        <f t="shared" si="28"/>
        <v>5</v>
      </c>
      <c r="E622" t="str">
        <f t="shared" si="29"/>
        <v>20175</v>
      </c>
      <c r="F622">
        <v>64.230002999999996</v>
      </c>
      <c r="G622">
        <f>VLOOKUP(B622,'[4]CL=F'!$A$2:$G$1765,6,0)</f>
        <v>49.349997999999999</v>
      </c>
      <c r="H622">
        <f>VLOOKUP(E622,[1]Sheet1!$D$2:$G$71,2,0)</f>
        <v>123004.66</v>
      </c>
      <c r="I622">
        <f>VLOOKUP(B622,[2]Sheet1!$B$2:$F$1439,3,0)</f>
        <v>6.8410000000000002</v>
      </c>
      <c r="J622">
        <f>VLOOKUP(E622,[3]Sheet1!$D$2:$E$188,2,0)</f>
        <v>0.36</v>
      </c>
      <c r="K622">
        <f>VLOOKUP(B622,'[5]LBMA-GOLD'!$A$2:$G$1470,3,0)</f>
        <v>1255.9000000000001</v>
      </c>
    </row>
    <row r="623" spans="1:11" x14ac:dyDescent="0.8">
      <c r="A623" t="s">
        <v>3</v>
      </c>
      <c r="B623" s="1">
        <v>42874</v>
      </c>
      <c r="C623" s="2">
        <f t="shared" si="27"/>
        <v>2017</v>
      </c>
      <c r="D623">
        <f t="shared" si="28"/>
        <v>5</v>
      </c>
      <c r="E623" t="str">
        <f t="shared" si="29"/>
        <v>20175</v>
      </c>
      <c r="F623">
        <v>64.871100999999996</v>
      </c>
      <c r="G623">
        <f>VLOOKUP(B623,'[4]CL=F'!$A$2:$G$1765,6,0)</f>
        <v>50.330002</v>
      </c>
      <c r="H623">
        <f>VLOOKUP(E623,[1]Sheet1!$D$2:$G$71,2,0)</f>
        <v>123004.66</v>
      </c>
      <c r="I623">
        <f>VLOOKUP(B623,[2]Sheet1!$B$2:$F$1439,3,0)</f>
        <v>6.8540000000000001</v>
      </c>
      <c r="J623">
        <f>VLOOKUP(E623,[3]Sheet1!$D$2:$E$188,2,0)</f>
        <v>0.36</v>
      </c>
      <c r="K623">
        <f>VLOOKUP(B623,'[5]LBMA-GOLD'!$A$2:$G$1470,3,0)</f>
        <v>1252</v>
      </c>
    </row>
    <row r="624" spans="1:11" x14ac:dyDescent="0.8">
      <c r="A624" t="s">
        <v>3</v>
      </c>
      <c r="B624" s="1">
        <v>42877</v>
      </c>
      <c r="C624" s="2">
        <f t="shared" si="27"/>
        <v>2017</v>
      </c>
      <c r="D624">
        <f t="shared" si="28"/>
        <v>5</v>
      </c>
      <c r="E624" t="str">
        <f t="shared" si="29"/>
        <v>20175</v>
      </c>
      <c r="F624">
        <v>64.448502000000005</v>
      </c>
      <c r="G624">
        <f>VLOOKUP(B624,'[4]CL=F'!$A$2:$G$1765,6,0)</f>
        <v>50.73</v>
      </c>
      <c r="H624">
        <f>VLOOKUP(E624,[1]Sheet1!$D$2:$G$71,2,0)</f>
        <v>123004.66</v>
      </c>
      <c r="I624">
        <f>VLOOKUP(B624,[2]Sheet1!$B$2:$F$1439,3,0)</f>
        <v>6.7670000000000003</v>
      </c>
      <c r="J624">
        <f>VLOOKUP(E624,[3]Sheet1!$D$2:$E$188,2,0)</f>
        <v>0.36</v>
      </c>
      <c r="K624">
        <f>VLOOKUP(B624,'[5]LBMA-GOLD'!$A$2:$G$1470,3,0)</f>
        <v>1258.8499999999999</v>
      </c>
    </row>
    <row r="625" spans="1:11" x14ac:dyDescent="0.8">
      <c r="A625" t="s">
        <v>3</v>
      </c>
      <c r="B625" s="1">
        <v>42878</v>
      </c>
      <c r="C625" s="2">
        <f t="shared" si="27"/>
        <v>2017</v>
      </c>
      <c r="D625">
        <f t="shared" si="28"/>
        <v>5</v>
      </c>
      <c r="E625" t="str">
        <f t="shared" si="29"/>
        <v>20175</v>
      </c>
      <c r="F625">
        <v>64.500197999999997</v>
      </c>
      <c r="G625">
        <f>VLOOKUP(B625,'[4]CL=F'!$A$2:$G$1765,6,0)</f>
        <v>51.470001000000003</v>
      </c>
      <c r="H625">
        <f>VLOOKUP(E625,[1]Sheet1!$D$2:$G$71,2,0)</f>
        <v>123004.66</v>
      </c>
      <c r="I625">
        <f>VLOOKUP(B625,[2]Sheet1!$B$2:$F$1439,3,0)</f>
        <v>6.7889999999999997</v>
      </c>
      <c r="J625">
        <f>VLOOKUP(E625,[3]Sheet1!$D$2:$E$188,2,0)</f>
        <v>0.36</v>
      </c>
      <c r="K625">
        <f>VLOOKUP(B625,'[5]LBMA-GOLD'!$A$2:$G$1470,3,0)</f>
        <v>1260.2</v>
      </c>
    </row>
    <row r="626" spans="1:11" x14ac:dyDescent="0.8">
      <c r="A626" t="s">
        <v>3</v>
      </c>
      <c r="B626" s="1">
        <v>42879</v>
      </c>
      <c r="C626" s="2">
        <f t="shared" si="27"/>
        <v>2017</v>
      </c>
      <c r="D626">
        <f t="shared" si="28"/>
        <v>5</v>
      </c>
      <c r="E626" t="str">
        <f t="shared" si="29"/>
        <v>20175</v>
      </c>
      <c r="F626">
        <v>64.885200999999995</v>
      </c>
      <c r="G626">
        <f>VLOOKUP(B626,'[4]CL=F'!$A$2:$G$1765,6,0)</f>
        <v>51.360000999999997</v>
      </c>
      <c r="H626">
        <f>VLOOKUP(E626,[1]Sheet1!$D$2:$G$71,2,0)</f>
        <v>123004.66</v>
      </c>
      <c r="I626">
        <f>VLOOKUP(B626,[2]Sheet1!$B$2:$F$1439,3,0)</f>
        <v>6.7969999999999997</v>
      </c>
      <c r="J626">
        <f>VLOOKUP(E626,[3]Sheet1!$D$2:$E$188,2,0)</f>
        <v>0.36</v>
      </c>
      <c r="K626">
        <f>VLOOKUP(B626,'[5]LBMA-GOLD'!$A$2:$G$1470,3,0)</f>
        <v>1252.55</v>
      </c>
    </row>
    <row r="627" spans="1:11" x14ac:dyDescent="0.8">
      <c r="A627" t="s">
        <v>3</v>
      </c>
      <c r="B627" s="1">
        <v>42880</v>
      </c>
      <c r="C627" s="2">
        <f t="shared" si="27"/>
        <v>2017</v>
      </c>
      <c r="D627">
        <f t="shared" si="28"/>
        <v>5</v>
      </c>
      <c r="E627" t="str">
        <f t="shared" si="29"/>
        <v>20175</v>
      </c>
      <c r="F627">
        <v>64.760101000000006</v>
      </c>
      <c r="G627">
        <f>VLOOKUP(B627,'[4]CL=F'!$A$2:$G$1765,6,0)</f>
        <v>48.900002000000001</v>
      </c>
      <c r="H627">
        <f>VLOOKUP(E627,[1]Sheet1!$D$2:$G$71,2,0)</f>
        <v>123004.66</v>
      </c>
      <c r="I627">
        <f>VLOOKUP(B627,[2]Sheet1!$B$2:$F$1439,3,0)</f>
        <v>6.7910000000000004</v>
      </c>
      <c r="J627">
        <f>VLOOKUP(E627,[3]Sheet1!$D$2:$E$188,2,0)</f>
        <v>0.36</v>
      </c>
      <c r="K627">
        <f>VLOOKUP(B627,'[5]LBMA-GOLD'!$A$2:$G$1470,3,0)</f>
        <v>1256.95</v>
      </c>
    </row>
    <row r="628" spans="1:11" x14ac:dyDescent="0.8">
      <c r="A628" t="s">
        <v>3</v>
      </c>
      <c r="B628" s="1">
        <v>42881</v>
      </c>
      <c r="C628" s="2">
        <f t="shared" si="27"/>
        <v>2017</v>
      </c>
      <c r="D628">
        <f t="shared" si="28"/>
        <v>5</v>
      </c>
      <c r="E628" t="str">
        <f t="shared" si="29"/>
        <v>20175</v>
      </c>
      <c r="F628">
        <v>64.545402999999993</v>
      </c>
      <c r="G628">
        <f>VLOOKUP(B628,'[4]CL=F'!$A$2:$G$1765,6,0)</f>
        <v>49.799999</v>
      </c>
      <c r="H628">
        <f>VLOOKUP(E628,[1]Sheet1!$D$2:$G$71,2,0)</f>
        <v>123004.66</v>
      </c>
      <c r="I628">
        <f>VLOOKUP(B628,[2]Sheet1!$B$2:$F$1439,3,0)</f>
        <v>6.7869999999999999</v>
      </c>
      <c r="J628">
        <f>VLOOKUP(E628,[3]Sheet1!$D$2:$E$188,2,0)</f>
        <v>0.36</v>
      </c>
      <c r="K628">
        <f>VLOOKUP(B628,'[5]LBMA-GOLD'!$A$2:$G$1470,3,0)</f>
        <v>1265.05</v>
      </c>
    </row>
    <row r="629" spans="1:11" x14ac:dyDescent="0.8">
      <c r="A629" t="s">
        <v>3</v>
      </c>
      <c r="B629" s="1">
        <v>42884</v>
      </c>
      <c r="C629" s="2">
        <f t="shared" si="27"/>
        <v>2017</v>
      </c>
      <c r="D629">
        <f t="shared" si="28"/>
        <v>5</v>
      </c>
      <c r="E629" t="str">
        <f t="shared" si="29"/>
        <v>20175</v>
      </c>
      <c r="F629">
        <v>64.513199</v>
      </c>
      <c r="G629" t="e">
        <f>VLOOKUP(B629,'[4]CL=F'!$A$2:$G$1765,6,0)</f>
        <v>#N/A</v>
      </c>
      <c r="H629">
        <f>VLOOKUP(E629,[1]Sheet1!$D$2:$G$71,2,0)</f>
        <v>123004.66</v>
      </c>
      <c r="I629">
        <f>VLOOKUP(B629,[2]Sheet1!$B$2:$F$1439,3,0)</f>
        <v>6.6680000000000001</v>
      </c>
      <c r="J629">
        <f>VLOOKUP(E629,[3]Sheet1!$D$2:$E$188,2,0)</f>
        <v>0.36</v>
      </c>
      <c r="K629" t="e">
        <f>VLOOKUP(B629,'[5]LBMA-GOLD'!$A$2:$G$1470,3,0)</f>
        <v>#N/A</v>
      </c>
    </row>
    <row r="630" spans="1:11" x14ac:dyDescent="0.8">
      <c r="A630" t="s">
        <v>3</v>
      </c>
      <c r="B630" s="1">
        <v>42885</v>
      </c>
      <c r="C630" s="2">
        <f t="shared" si="27"/>
        <v>2017</v>
      </c>
      <c r="D630">
        <f t="shared" si="28"/>
        <v>5</v>
      </c>
      <c r="E630" t="str">
        <f t="shared" si="29"/>
        <v>20175</v>
      </c>
      <c r="F630">
        <v>64.508598000000006</v>
      </c>
      <c r="G630">
        <f>VLOOKUP(B630,'[4]CL=F'!$A$2:$G$1765,6,0)</f>
        <v>49.66</v>
      </c>
      <c r="H630">
        <f>VLOOKUP(E630,[1]Sheet1!$D$2:$G$71,2,0)</f>
        <v>123004.66</v>
      </c>
      <c r="I630">
        <f>VLOOKUP(B630,[2]Sheet1!$B$2:$F$1439,3,0)</f>
        <v>6.6609999999999996</v>
      </c>
      <c r="J630">
        <f>VLOOKUP(E630,[3]Sheet1!$D$2:$E$188,2,0)</f>
        <v>0.36</v>
      </c>
      <c r="K630">
        <f>VLOOKUP(B630,'[5]LBMA-GOLD'!$A$2:$G$1470,3,0)</f>
        <v>1262.7</v>
      </c>
    </row>
    <row r="631" spans="1:11" x14ac:dyDescent="0.8">
      <c r="A631" t="s">
        <v>3</v>
      </c>
      <c r="B631" s="1">
        <v>42886</v>
      </c>
      <c r="C631" s="2">
        <f t="shared" si="27"/>
        <v>2017</v>
      </c>
      <c r="D631">
        <f t="shared" si="28"/>
        <v>5</v>
      </c>
      <c r="E631" t="str">
        <f t="shared" si="29"/>
        <v>20175</v>
      </c>
      <c r="F631">
        <v>64.618599000000003</v>
      </c>
      <c r="G631">
        <f>VLOOKUP(B631,'[4]CL=F'!$A$2:$G$1765,6,0)</f>
        <v>48.32</v>
      </c>
      <c r="H631">
        <f>VLOOKUP(E631,[1]Sheet1!$D$2:$G$71,2,0)</f>
        <v>123004.66</v>
      </c>
      <c r="I631">
        <f>VLOOKUP(B631,[2]Sheet1!$B$2:$F$1439,3,0)</f>
        <v>6.6609999999999996</v>
      </c>
      <c r="J631">
        <f>VLOOKUP(E631,[3]Sheet1!$D$2:$E$188,2,0)</f>
        <v>0.36</v>
      </c>
      <c r="K631">
        <f>VLOOKUP(B631,'[5]LBMA-GOLD'!$A$2:$G$1470,3,0)</f>
        <v>1266.2</v>
      </c>
    </row>
    <row r="632" spans="1:11" x14ac:dyDescent="0.8">
      <c r="A632" t="s">
        <v>3</v>
      </c>
      <c r="B632" s="1">
        <v>42887</v>
      </c>
      <c r="C632" s="2">
        <f t="shared" si="27"/>
        <v>2017</v>
      </c>
      <c r="D632">
        <f t="shared" si="28"/>
        <v>6</v>
      </c>
      <c r="E632" t="str">
        <f t="shared" si="29"/>
        <v>20176</v>
      </c>
      <c r="F632">
        <v>64.500099000000006</v>
      </c>
      <c r="G632">
        <f>VLOOKUP(B632,'[4]CL=F'!$A$2:$G$1765,6,0)</f>
        <v>48.360000999999997</v>
      </c>
      <c r="H632">
        <f>VLOOKUP(E632,[1]Sheet1!$D$2:$G$71,2,0)</f>
        <v>99619.25</v>
      </c>
      <c r="I632">
        <f>VLOOKUP(B632,[2]Sheet1!$B$2:$F$1439,3,0)</f>
        <v>6.6230000000000002</v>
      </c>
      <c r="J632">
        <f>VLOOKUP(E632,[3]Sheet1!$D$2:$E$188,2,0)</f>
        <v>0.72</v>
      </c>
      <c r="K632">
        <f>VLOOKUP(B632,'[5]LBMA-GOLD'!$A$2:$G$1470,3,0)</f>
        <v>1264.8499999999999</v>
      </c>
    </row>
    <row r="633" spans="1:11" x14ac:dyDescent="0.8">
      <c r="A633" t="s">
        <v>3</v>
      </c>
      <c r="B633" s="1">
        <v>42888</v>
      </c>
      <c r="C633" s="2">
        <f t="shared" si="27"/>
        <v>2017</v>
      </c>
      <c r="D633">
        <f t="shared" si="28"/>
        <v>6</v>
      </c>
      <c r="E633" t="str">
        <f t="shared" si="29"/>
        <v>20176</v>
      </c>
      <c r="F633">
        <v>64.372298999999998</v>
      </c>
      <c r="G633">
        <f>VLOOKUP(B633,'[4]CL=F'!$A$2:$G$1765,6,0)</f>
        <v>47.66</v>
      </c>
      <c r="H633">
        <f>VLOOKUP(E633,[1]Sheet1!$D$2:$G$71,2,0)</f>
        <v>99619.25</v>
      </c>
      <c r="I633">
        <f>VLOOKUP(B633,[2]Sheet1!$B$2:$F$1439,3,0)</f>
        <v>6.6239999999999997</v>
      </c>
      <c r="J633">
        <f>VLOOKUP(E633,[3]Sheet1!$D$2:$E$188,2,0)</f>
        <v>0.72</v>
      </c>
      <c r="K633">
        <f>VLOOKUP(B633,'[5]LBMA-GOLD'!$A$2:$G$1470,3,0)</f>
        <v>1274.95</v>
      </c>
    </row>
    <row r="634" spans="1:11" x14ac:dyDescent="0.8">
      <c r="A634" t="s">
        <v>3</v>
      </c>
      <c r="B634" s="1">
        <v>42891</v>
      </c>
      <c r="C634" s="2">
        <f t="shared" si="27"/>
        <v>2017</v>
      </c>
      <c r="D634">
        <f t="shared" si="28"/>
        <v>6</v>
      </c>
      <c r="E634" t="str">
        <f t="shared" si="29"/>
        <v>20176</v>
      </c>
      <c r="F634">
        <v>64.404999000000004</v>
      </c>
      <c r="G634">
        <f>VLOOKUP(B634,'[4]CL=F'!$A$2:$G$1765,6,0)</f>
        <v>47.400002000000001</v>
      </c>
      <c r="H634">
        <f>VLOOKUP(E634,[1]Sheet1!$D$2:$G$71,2,0)</f>
        <v>99619.25</v>
      </c>
      <c r="I634">
        <f>VLOOKUP(B634,[2]Sheet1!$B$2:$F$1439,3,0)</f>
        <v>6.6459999999999999</v>
      </c>
      <c r="J634">
        <f>VLOOKUP(E634,[3]Sheet1!$D$2:$E$188,2,0)</f>
        <v>0.72</v>
      </c>
      <c r="K634">
        <f>VLOOKUP(B634,'[5]LBMA-GOLD'!$A$2:$G$1470,3,0)</f>
        <v>1279.95</v>
      </c>
    </row>
    <row r="635" spans="1:11" x14ac:dyDescent="0.8">
      <c r="A635" t="s">
        <v>3</v>
      </c>
      <c r="B635" s="1">
        <v>42892</v>
      </c>
      <c r="C635" s="2">
        <f t="shared" si="27"/>
        <v>2017</v>
      </c>
      <c r="D635">
        <f t="shared" si="28"/>
        <v>6</v>
      </c>
      <c r="E635" t="str">
        <f t="shared" si="29"/>
        <v>20176</v>
      </c>
      <c r="F635">
        <v>64.344002000000003</v>
      </c>
      <c r="G635">
        <f>VLOOKUP(B635,'[4]CL=F'!$A$2:$G$1765,6,0)</f>
        <v>48.189999</v>
      </c>
      <c r="H635">
        <f>VLOOKUP(E635,[1]Sheet1!$D$2:$G$71,2,0)</f>
        <v>99619.25</v>
      </c>
      <c r="I635">
        <f>VLOOKUP(B635,[2]Sheet1!$B$2:$F$1439,3,0)</f>
        <v>6.6349999999999998</v>
      </c>
      <c r="J635">
        <f>VLOOKUP(E635,[3]Sheet1!$D$2:$E$188,2,0)</f>
        <v>0.72</v>
      </c>
      <c r="K635">
        <f>VLOOKUP(B635,'[5]LBMA-GOLD'!$A$2:$G$1470,3,0)</f>
        <v>1293.5</v>
      </c>
    </row>
    <row r="636" spans="1:11" x14ac:dyDescent="0.8">
      <c r="A636" t="s">
        <v>3</v>
      </c>
      <c r="B636" s="1">
        <v>42893</v>
      </c>
      <c r="C636" s="2">
        <f t="shared" si="27"/>
        <v>2017</v>
      </c>
      <c r="D636">
        <f t="shared" si="28"/>
        <v>6</v>
      </c>
      <c r="E636" t="str">
        <f t="shared" si="29"/>
        <v>20176</v>
      </c>
      <c r="F636">
        <v>64.420501999999999</v>
      </c>
      <c r="G636">
        <f>VLOOKUP(B636,'[4]CL=F'!$A$2:$G$1765,6,0)</f>
        <v>45.720001000000003</v>
      </c>
      <c r="H636">
        <f>VLOOKUP(E636,[1]Sheet1!$D$2:$G$71,2,0)</f>
        <v>99619.25</v>
      </c>
      <c r="I636">
        <f>VLOOKUP(B636,[2]Sheet1!$B$2:$F$1439,3,0)</f>
        <v>6.5620000000000003</v>
      </c>
      <c r="J636">
        <f>VLOOKUP(E636,[3]Sheet1!$D$2:$E$188,2,0)</f>
        <v>0.72</v>
      </c>
      <c r="K636">
        <f>VLOOKUP(B636,'[5]LBMA-GOLD'!$A$2:$G$1470,3,0)</f>
        <v>1291</v>
      </c>
    </row>
    <row r="637" spans="1:11" x14ac:dyDescent="0.8">
      <c r="A637" t="s">
        <v>3</v>
      </c>
      <c r="B637" s="1">
        <v>42894</v>
      </c>
      <c r="C637" s="2">
        <f t="shared" si="27"/>
        <v>2017</v>
      </c>
      <c r="D637">
        <f t="shared" si="28"/>
        <v>6</v>
      </c>
      <c r="E637" t="str">
        <f t="shared" si="29"/>
        <v>20176</v>
      </c>
      <c r="F637">
        <v>64.418296999999995</v>
      </c>
      <c r="G637">
        <f>VLOOKUP(B637,'[4]CL=F'!$A$2:$G$1765,6,0)</f>
        <v>45.639999000000003</v>
      </c>
      <c r="H637">
        <f>VLOOKUP(E637,[1]Sheet1!$D$2:$G$71,2,0)</f>
        <v>99619.25</v>
      </c>
      <c r="I637">
        <f>VLOOKUP(B637,[2]Sheet1!$B$2:$F$1439,3,0)</f>
        <v>6.532</v>
      </c>
      <c r="J637">
        <f>VLOOKUP(E637,[3]Sheet1!$D$2:$E$188,2,0)</f>
        <v>0.72</v>
      </c>
      <c r="K637">
        <f>VLOOKUP(B637,'[5]LBMA-GOLD'!$A$2:$G$1470,3,0)</f>
        <v>1273.0999999999999</v>
      </c>
    </row>
    <row r="638" spans="1:11" x14ac:dyDescent="0.8">
      <c r="A638" t="s">
        <v>3</v>
      </c>
      <c r="B638" s="1">
        <v>42895</v>
      </c>
      <c r="C638" s="2">
        <f t="shared" si="27"/>
        <v>2017</v>
      </c>
      <c r="D638">
        <f t="shared" si="28"/>
        <v>6</v>
      </c>
      <c r="E638" t="str">
        <f t="shared" si="29"/>
        <v>20176</v>
      </c>
      <c r="F638">
        <v>64.243896000000007</v>
      </c>
      <c r="G638">
        <f>VLOOKUP(B638,'[4]CL=F'!$A$2:$G$1765,6,0)</f>
        <v>45.830002</v>
      </c>
      <c r="H638">
        <f>VLOOKUP(E638,[1]Sheet1!$D$2:$G$71,2,0)</f>
        <v>99619.25</v>
      </c>
      <c r="I638">
        <f>VLOOKUP(B638,[2]Sheet1!$B$2:$F$1439,3,0)</f>
        <v>6.5010000000000003</v>
      </c>
      <c r="J638">
        <f>VLOOKUP(E638,[3]Sheet1!$D$2:$E$188,2,0)</f>
        <v>0.72</v>
      </c>
      <c r="K638">
        <f>VLOOKUP(B638,'[5]LBMA-GOLD'!$A$2:$G$1470,3,0)</f>
        <v>1266.55</v>
      </c>
    </row>
    <row r="639" spans="1:11" x14ac:dyDescent="0.8">
      <c r="A639" t="s">
        <v>3</v>
      </c>
      <c r="B639" s="1">
        <v>42898</v>
      </c>
      <c r="C639" s="2">
        <f t="shared" si="27"/>
        <v>2017</v>
      </c>
      <c r="D639">
        <f t="shared" si="28"/>
        <v>6</v>
      </c>
      <c r="E639" t="str">
        <f t="shared" si="29"/>
        <v>20176</v>
      </c>
      <c r="F639">
        <v>64.376998999999998</v>
      </c>
      <c r="G639">
        <f>VLOOKUP(B639,'[4]CL=F'!$A$2:$G$1765,6,0)</f>
        <v>46.080002</v>
      </c>
      <c r="H639">
        <f>VLOOKUP(E639,[1]Sheet1!$D$2:$G$71,2,0)</f>
        <v>99619.25</v>
      </c>
      <c r="I639">
        <f>VLOOKUP(B639,[2]Sheet1!$B$2:$F$1439,3,0)</f>
        <v>6.5149999999999997</v>
      </c>
      <c r="J639">
        <f>VLOOKUP(E639,[3]Sheet1!$D$2:$E$188,2,0)</f>
        <v>0.72</v>
      </c>
      <c r="K639">
        <f>VLOOKUP(B639,'[5]LBMA-GOLD'!$A$2:$G$1470,3,0)</f>
        <v>1266.4000000000001</v>
      </c>
    </row>
    <row r="640" spans="1:11" x14ac:dyDescent="0.8">
      <c r="A640" t="s">
        <v>3</v>
      </c>
      <c r="B640" s="1">
        <v>42899</v>
      </c>
      <c r="C640" s="2">
        <f t="shared" si="27"/>
        <v>2017</v>
      </c>
      <c r="D640">
        <f t="shared" si="28"/>
        <v>6</v>
      </c>
      <c r="E640" t="str">
        <f t="shared" si="29"/>
        <v>20176</v>
      </c>
      <c r="F640">
        <v>64.469100999999995</v>
      </c>
      <c r="G640">
        <f>VLOOKUP(B640,'[4]CL=F'!$A$2:$G$1765,6,0)</f>
        <v>46.459999000000003</v>
      </c>
      <c r="H640">
        <f>VLOOKUP(E640,[1]Sheet1!$D$2:$G$71,2,0)</f>
        <v>99619.25</v>
      </c>
      <c r="I640">
        <f>VLOOKUP(B640,[2]Sheet1!$B$2:$F$1439,3,0)</f>
        <v>6.492</v>
      </c>
      <c r="J640">
        <f>VLOOKUP(E640,[3]Sheet1!$D$2:$E$188,2,0)</f>
        <v>0.72</v>
      </c>
      <c r="K640">
        <f>VLOOKUP(B640,'[5]LBMA-GOLD'!$A$2:$G$1470,3,0)</f>
        <v>1262</v>
      </c>
    </row>
    <row r="641" spans="1:11" x14ac:dyDescent="0.8">
      <c r="A641" t="s">
        <v>3</v>
      </c>
      <c r="B641" s="1">
        <v>42900</v>
      </c>
      <c r="C641" s="2">
        <f t="shared" si="27"/>
        <v>2017</v>
      </c>
      <c r="D641">
        <f t="shared" si="28"/>
        <v>6</v>
      </c>
      <c r="E641" t="str">
        <f t="shared" si="29"/>
        <v>20176</v>
      </c>
      <c r="F641">
        <v>64.357498000000007</v>
      </c>
      <c r="G641">
        <f>VLOOKUP(B641,'[4]CL=F'!$A$2:$G$1765,6,0)</f>
        <v>44.73</v>
      </c>
      <c r="H641">
        <f>VLOOKUP(E641,[1]Sheet1!$D$2:$G$71,2,0)</f>
        <v>99619.25</v>
      </c>
      <c r="I641">
        <f>VLOOKUP(B641,[2]Sheet1!$B$2:$F$1439,3,0)</f>
        <v>6.4669999999999996</v>
      </c>
      <c r="J641">
        <f>VLOOKUP(E641,[3]Sheet1!$D$2:$E$188,2,0)</f>
        <v>0.72</v>
      </c>
      <c r="K641">
        <f>VLOOKUP(B641,'[5]LBMA-GOLD'!$A$2:$G$1470,3,0)</f>
        <v>1275.5</v>
      </c>
    </row>
    <row r="642" spans="1:11" x14ac:dyDescent="0.8">
      <c r="A642" t="s">
        <v>3</v>
      </c>
      <c r="B642" s="1">
        <v>42901</v>
      </c>
      <c r="C642" s="2">
        <f t="shared" si="27"/>
        <v>2017</v>
      </c>
      <c r="D642">
        <f t="shared" si="28"/>
        <v>6</v>
      </c>
      <c r="E642" t="str">
        <f t="shared" si="29"/>
        <v>20176</v>
      </c>
      <c r="F642">
        <v>64.165801999999999</v>
      </c>
      <c r="G642">
        <f>VLOOKUP(B642,'[4]CL=F'!$A$2:$G$1765,6,0)</f>
        <v>44.459999000000003</v>
      </c>
      <c r="H642">
        <f>VLOOKUP(E642,[1]Sheet1!$D$2:$G$71,2,0)</f>
        <v>99619.25</v>
      </c>
      <c r="I642">
        <f>VLOOKUP(B642,[2]Sheet1!$B$2:$F$1439,3,0)</f>
        <v>6.4790000000000001</v>
      </c>
      <c r="J642">
        <f>VLOOKUP(E642,[3]Sheet1!$D$2:$E$188,2,0)</f>
        <v>0.72</v>
      </c>
      <c r="K642">
        <f>VLOOKUP(B642,'[5]LBMA-GOLD'!$A$2:$G$1470,3,0)</f>
        <v>1254.55</v>
      </c>
    </row>
    <row r="643" spans="1:11" x14ac:dyDescent="0.8">
      <c r="A643" t="s">
        <v>3</v>
      </c>
      <c r="B643" s="1">
        <v>42902</v>
      </c>
      <c r="C643" s="2">
        <f t="shared" ref="C643:C706" si="30">YEAR(B643)</f>
        <v>2017</v>
      </c>
      <c r="D643">
        <f t="shared" ref="D643:D706" si="31">MONTH(B643)</f>
        <v>6</v>
      </c>
      <c r="E643" t="str">
        <f t="shared" ref="E643:E706" si="32">CONCATENATE(C643,D643)</f>
        <v>20176</v>
      </c>
      <c r="F643">
        <v>64.559997999999993</v>
      </c>
      <c r="G643">
        <f>VLOOKUP(B643,'[4]CL=F'!$A$2:$G$1765,6,0)</f>
        <v>44.740001999999997</v>
      </c>
      <c r="H643">
        <f>VLOOKUP(E643,[1]Sheet1!$D$2:$G$71,2,0)</f>
        <v>99619.25</v>
      </c>
      <c r="I643">
        <f>VLOOKUP(B643,[2]Sheet1!$B$2:$F$1439,3,0)</f>
        <v>6.49</v>
      </c>
      <c r="J643">
        <f>VLOOKUP(E643,[3]Sheet1!$D$2:$E$188,2,0)</f>
        <v>0.72</v>
      </c>
      <c r="K643">
        <f>VLOOKUP(B643,'[5]LBMA-GOLD'!$A$2:$G$1470,3,0)</f>
        <v>1255.4000000000001</v>
      </c>
    </row>
    <row r="644" spans="1:11" x14ac:dyDescent="0.8">
      <c r="A644" t="s">
        <v>3</v>
      </c>
      <c r="B644" s="1">
        <v>42905</v>
      </c>
      <c r="C644" s="2">
        <f t="shared" si="30"/>
        <v>2017</v>
      </c>
      <c r="D644">
        <f t="shared" si="31"/>
        <v>6</v>
      </c>
      <c r="E644" t="str">
        <f t="shared" si="32"/>
        <v>20176</v>
      </c>
      <c r="F644">
        <v>64.394997000000004</v>
      </c>
      <c r="G644">
        <f>VLOOKUP(B644,'[4]CL=F'!$A$2:$G$1765,6,0)</f>
        <v>44.200001</v>
      </c>
      <c r="H644">
        <f>VLOOKUP(E644,[1]Sheet1!$D$2:$G$71,2,0)</f>
        <v>99619.25</v>
      </c>
      <c r="I644">
        <f>VLOOKUP(B644,[2]Sheet1!$B$2:$F$1439,3,0)</f>
        <v>6.4649999999999999</v>
      </c>
      <c r="J644">
        <f>VLOOKUP(E644,[3]Sheet1!$D$2:$E$188,2,0)</f>
        <v>0.72</v>
      </c>
      <c r="K644">
        <f>VLOOKUP(B644,'[5]LBMA-GOLD'!$A$2:$G$1470,3,0)</f>
        <v>1248.1500000000001</v>
      </c>
    </row>
    <row r="645" spans="1:11" x14ac:dyDescent="0.8">
      <c r="A645" t="s">
        <v>3</v>
      </c>
      <c r="B645" s="1">
        <v>42906</v>
      </c>
      <c r="C645" s="2">
        <f t="shared" si="30"/>
        <v>2017</v>
      </c>
      <c r="D645">
        <f t="shared" si="31"/>
        <v>6</v>
      </c>
      <c r="E645" t="str">
        <f t="shared" si="32"/>
        <v>20176</v>
      </c>
      <c r="F645">
        <v>64.487601999999995</v>
      </c>
      <c r="G645">
        <f>VLOOKUP(B645,'[4]CL=F'!$A$2:$G$1765,6,0)</f>
        <v>43.23</v>
      </c>
      <c r="H645">
        <f>VLOOKUP(E645,[1]Sheet1!$D$2:$G$71,2,0)</f>
        <v>99619.25</v>
      </c>
      <c r="I645">
        <f>VLOOKUP(B645,[2]Sheet1!$B$2:$F$1439,3,0)</f>
        <v>6.4450000000000003</v>
      </c>
      <c r="J645">
        <f>VLOOKUP(E645,[3]Sheet1!$D$2:$E$188,2,0)</f>
        <v>0.72</v>
      </c>
      <c r="K645">
        <f>VLOOKUP(B645,'[5]LBMA-GOLD'!$A$2:$G$1470,3,0)</f>
        <v>1242.2</v>
      </c>
    </row>
    <row r="646" spans="1:11" x14ac:dyDescent="0.8">
      <c r="A646" t="s">
        <v>3</v>
      </c>
      <c r="B646" s="1">
        <v>42907</v>
      </c>
      <c r="C646" s="2">
        <f t="shared" si="30"/>
        <v>2017</v>
      </c>
      <c r="D646">
        <f t="shared" si="31"/>
        <v>6</v>
      </c>
      <c r="E646" t="str">
        <f t="shared" si="32"/>
        <v>20176</v>
      </c>
      <c r="F646">
        <v>64.530501999999998</v>
      </c>
      <c r="G646">
        <f>VLOOKUP(B646,'[4]CL=F'!$A$2:$G$1765,6,0)</f>
        <v>42.529998999999997</v>
      </c>
      <c r="H646">
        <f>VLOOKUP(E646,[1]Sheet1!$D$2:$G$71,2,0)</f>
        <v>99619.25</v>
      </c>
      <c r="I646">
        <f>VLOOKUP(B646,[2]Sheet1!$B$2:$F$1439,3,0)</f>
        <v>6.43</v>
      </c>
      <c r="J646">
        <f>VLOOKUP(E646,[3]Sheet1!$D$2:$E$188,2,0)</f>
        <v>0.72</v>
      </c>
      <c r="K646">
        <f>VLOOKUP(B646,'[5]LBMA-GOLD'!$A$2:$G$1470,3,0)</f>
        <v>1242.5</v>
      </c>
    </row>
    <row r="647" spans="1:11" x14ac:dyDescent="0.8">
      <c r="A647" t="s">
        <v>3</v>
      </c>
      <c r="B647" s="1">
        <v>42908</v>
      </c>
      <c r="C647" s="2">
        <f t="shared" si="30"/>
        <v>2017</v>
      </c>
      <c r="D647">
        <f t="shared" si="31"/>
        <v>6</v>
      </c>
      <c r="E647" t="str">
        <f t="shared" si="32"/>
        <v>20176</v>
      </c>
      <c r="F647">
        <v>64.541602999999995</v>
      </c>
      <c r="G647">
        <f>VLOOKUP(B647,'[4]CL=F'!$A$2:$G$1765,6,0)</f>
        <v>42.740001999999997</v>
      </c>
      <c r="H647">
        <f>VLOOKUP(E647,[1]Sheet1!$D$2:$G$71,2,0)</f>
        <v>99619.25</v>
      </c>
      <c r="I647">
        <f>VLOOKUP(B647,[2]Sheet1!$B$2:$F$1439,3,0)</f>
        <v>6.4530000000000003</v>
      </c>
      <c r="J647">
        <f>VLOOKUP(E647,[3]Sheet1!$D$2:$E$188,2,0)</f>
        <v>0.72</v>
      </c>
      <c r="K647">
        <f>VLOOKUP(B647,'[5]LBMA-GOLD'!$A$2:$G$1470,3,0)</f>
        <v>1250.8</v>
      </c>
    </row>
    <row r="648" spans="1:11" x14ac:dyDescent="0.8">
      <c r="A648" t="s">
        <v>3</v>
      </c>
      <c r="B648" s="1">
        <v>42909</v>
      </c>
      <c r="C648" s="2">
        <f t="shared" si="30"/>
        <v>2017</v>
      </c>
      <c r="D648">
        <f t="shared" si="31"/>
        <v>6</v>
      </c>
      <c r="E648" t="str">
        <f t="shared" si="32"/>
        <v>20176</v>
      </c>
      <c r="F648">
        <v>64.591003000000001</v>
      </c>
      <c r="G648">
        <f>VLOOKUP(B648,'[4]CL=F'!$A$2:$G$1765,6,0)</f>
        <v>43.009998000000003</v>
      </c>
      <c r="H648">
        <f>VLOOKUP(E648,[1]Sheet1!$D$2:$G$71,2,0)</f>
        <v>99619.25</v>
      </c>
      <c r="I648">
        <f>VLOOKUP(B648,[2]Sheet1!$B$2:$F$1439,3,0)</f>
        <v>6.4589999999999996</v>
      </c>
      <c r="J648">
        <f>VLOOKUP(E648,[3]Sheet1!$D$2:$E$188,2,0)</f>
        <v>0.72</v>
      </c>
      <c r="K648">
        <f>VLOOKUP(B648,'[5]LBMA-GOLD'!$A$2:$G$1470,3,0)</f>
        <v>1255.7</v>
      </c>
    </row>
    <row r="649" spans="1:11" x14ac:dyDescent="0.8">
      <c r="A649" t="s">
        <v>3</v>
      </c>
      <c r="B649" s="1">
        <v>42912</v>
      </c>
      <c r="C649" s="2">
        <f t="shared" si="30"/>
        <v>2017</v>
      </c>
      <c r="D649">
        <f t="shared" si="31"/>
        <v>6</v>
      </c>
      <c r="E649" t="str">
        <f t="shared" si="32"/>
        <v>20176</v>
      </c>
      <c r="F649">
        <v>64.498001000000002</v>
      </c>
      <c r="G649">
        <f>VLOOKUP(B649,'[4]CL=F'!$A$2:$G$1765,6,0)</f>
        <v>43.380001</v>
      </c>
      <c r="H649">
        <f>VLOOKUP(E649,[1]Sheet1!$D$2:$G$71,2,0)</f>
        <v>99619.25</v>
      </c>
      <c r="I649" t="e">
        <f>VLOOKUP(B649,[2]Sheet1!$B$2:$F$1439,3,0)</f>
        <v>#N/A</v>
      </c>
      <c r="J649">
        <f>VLOOKUP(E649,[3]Sheet1!$D$2:$E$188,2,0)</f>
        <v>0.72</v>
      </c>
      <c r="K649">
        <f>VLOOKUP(B649,'[5]LBMA-GOLD'!$A$2:$G$1470,3,0)</f>
        <v>1245.25</v>
      </c>
    </row>
    <row r="650" spans="1:11" x14ac:dyDescent="0.8">
      <c r="A650" t="s">
        <v>3</v>
      </c>
      <c r="B650" s="1">
        <v>42913</v>
      </c>
      <c r="C650" s="2">
        <f t="shared" si="30"/>
        <v>2017</v>
      </c>
      <c r="D650">
        <f t="shared" si="31"/>
        <v>6</v>
      </c>
      <c r="E650" t="str">
        <f t="shared" si="32"/>
        <v>20176</v>
      </c>
      <c r="F650">
        <v>64.421302999999995</v>
      </c>
      <c r="G650">
        <f>VLOOKUP(B650,'[4]CL=F'!$A$2:$G$1765,6,0)</f>
        <v>44.240001999999997</v>
      </c>
      <c r="H650">
        <f>VLOOKUP(E650,[1]Sheet1!$D$2:$G$71,2,0)</f>
        <v>99619.25</v>
      </c>
      <c r="I650">
        <f>VLOOKUP(B650,[2]Sheet1!$B$2:$F$1439,3,0)</f>
        <v>6.4630000000000001</v>
      </c>
      <c r="J650">
        <f>VLOOKUP(E650,[3]Sheet1!$D$2:$E$188,2,0)</f>
        <v>0.72</v>
      </c>
      <c r="K650">
        <f>VLOOKUP(B650,'[5]LBMA-GOLD'!$A$2:$G$1470,3,0)</f>
        <v>1249.55</v>
      </c>
    </row>
    <row r="651" spans="1:11" x14ac:dyDescent="0.8">
      <c r="A651" t="s">
        <v>3</v>
      </c>
      <c r="B651" s="1">
        <v>42914</v>
      </c>
      <c r="C651" s="2">
        <f t="shared" si="30"/>
        <v>2017</v>
      </c>
      <c r="D651">
        <f t="shared" si="31"/>
        <v>6</v>
      </c>
      <c r="E651" t="str">
        <f t="shared" si="32"/>
        <v>20176</v>
      </c>
      <c r="F651">
        <v>64.524803000000006</v>
      </c>
      <c r="G651">
        <f>VLOOKUP(B651,'[4]CL=F'!$A$2:$G$1765,6,0)</f>
        <v>44.740001999999997</v>
      </c>
      <c r="H651">
        <f>VLOOKUP(E651,[1]Sheet1!$D$2:$G$71,2,0)</f>
        <v>99619.25</v>
      </c>
      <c r="I651">
        <f>VLOOKUP(B651,[2]Sheet1!$B$2:$F$1439,3,0)</f>
        <v>6.4969999999999999</v>
      </c>
      <c r="J651">
        <f>VLOOKUP(E651,[3]Sheet1!$D$2:$E$188,2,0)</f>
        <v>0.72</v>
      </c>
      <c r="K651">
        <f>VLOOKUP(B651,'[5]LBMA-GOLD'!$A$2:$G$1470,3,0)</f>
        <v>1248</v>
      </c>
    </row>
    <row r="652" spans="1:11" x14ac:dyDescent="0.8">
      <c r="A652" t="s">
        <v>3</v>
      </c>
      <c r="B652" s="1">
        <v>42915</v>
      </c>
      <c r="C652" s="2">
        <f t="shared" si="30"/>
        <v>2017</v>
      </c>
      <c r="D652">
        <f t="shared" si="31"/>
        <v>6</v>
      </c>
      <c r="E652" t="str">
        <f t="shared" si="32"/>
        <v>20176</v>
      </c>
      <c r="F652">
        <v>64.511902000000006</v>
      </c>
      <c r="G652">
        <f>VLOOKUP(B652,'[4]CL=F'!$A$2:$G$1765,6,0)</f>
        <v>44.93</v>
      </c>
      <c r="H652">
        <f>VLOOKUP(E652,[1]Sheet1!$D$2:$G$71,2,0)</f>
        <v>99619.25</v>
      </c>
      <c r="I652">
        <f>VLOOKUP(B652,[2]Sheet1!$B$2:$F$1439,3,0)</f>
        <v>6.5069999999999997</v>
      </c>
      <c r="J652">
        <f>VLOOKUP(E652,[3]Sheet1!$D$2:$E$188,2,0)</f>
        <v>0.72</v>
      </c>
      <c r="K652">
        <f>VLOOKUP(B652,'[5]LBMA-GOLD'!$A$2:$G$1470,3,0)</f>
        <v>1243.5</v>
      </c>
    </row>
    <row r="653" spans="1:11" x14ac:dyDescent="0.8">
      <c r="A653" t="s">
        <v>3</v>
      </c>
      <c r="B653" s="1">
        <v>42916</v>
      </c>
      <c r="C653" s="2">
        <f t="shared" si="30"/>
        <v>2017</v>
      </c>
      <c r="D653">
        <f t="shared" si="31"/>
        <v>6</v>
      </c>
      <c r="E653" t="str">
        <f t="shared" si="32"/>
        <v>20176</v>
      </c>
      <c r="F653">
        <v>64.785103000000007</v>
      </c>
      <c r="G653">
        <f>VLOOKUP(B653,'[4]CL=F'!$A$2:$G$1765,6,0)</f>
        <v>46.040000999999997</v>
      </c>
      <c r="H653">
        <f>VLOOKUP(E653,[1]Sheet1!$D$2:$G$71,2,0)</f>
        <v>99619.25</v>
      </c>
      <c r="I653">
        <f>VLOOKUP(B653,[2]Sheet1!$B$2:$F$1439,3,0)</f>
        <v>6.5110000000000001</v>
      </c>
      <c r="J653">
        <f>VLOOKUP(E653,[3]Sheet1!$D$2:$E$188,2,0)</f>
        <v>0.72</v>
      </c>
      <c r="K653">
        <f>VLOOKUP(B653,'[5]LBMA-GOLD'!$A$2:$G$1470,3,0)</f>
        <v>1242.25</v>
      </c>
    </row>
    <row r="654" spans="1:11" x14ac:dyDescent="0.8">
      <c r="A654" t="s">
        <v>3</v>
      </c>
      <c r="B654" s="1">
        <v>42919</v>
      </c>
      <c r="C654" s="2">
        <f t="shared" si="30"/>
        <v>2017</v>
      </c>
      <c r="D654">
        <f t="shared" si="31"/>
        <v>7</v>
      </c>
      <c r="E654" t="str">
        <f t="shared" si="32"/>
        <v>20177</v>
      </c>
      <c r="F654">
        <v>64.606796000000003</v>
      </c>
      <c r="G654" t="str">
        <f>VLOOKUP(B654,'[4]CL=F'!$A$2:$G$1765,6,0)</f>
        <v>null</v>
      </c>
      <c r="H654">
        <f>VLOOKUP(E654,[1]Sheet1!$D$2:$G$71,2,0)</f>
        <v>104497.69</v>
      </c>
      <c r="I654">
        <f>VLOOKUP(B654,[2]Sheet1!$B$2:$F$1439,3,0)</f>
        <v>6.5519999999999996</v>
      </c>
      <c r="J654">
        <f>VLOOKUP(E654,[3]Sheet1!$D$2:$E$188,2,0)</f>
        <v>1.79</v>
      </c>
      <c r="K654">
        <f>VLOOKUP(B654,'[5]LBMA-GOLD'!$A$2:$G$1470,3,0)</f>
        <v>1229.25</v>
      </c>
    </row>
    <row r="655" spans="1:11" x14ac:dyDescent="0.8">
      <c r="A655" t="s">
        <v>3</v>
      </c>
      <c r="B655" s="1">
        <v>42920</v>
      </c>
      <c r="C655" s="2">
        <f t="shared" si="30"/>
        <v>2017</v>
      </c>
      <c r="D655">
        <f t="shared" si="31"/>
        <v>7</v>
      </c>
      <c r="E655" t="str">
        <f t="shared" si="32"/>
        <v>20177</v>
      </c>
      <c r="F655">
        <v>64.842697000000001</v>
      </c>
      <c r="G655" t="e">
        <f>VLOOKUP(B655,'[4]CL=F'!$A$2:$G$1765,6,0)</f>
        <v>#N/A</v>
      </c>
      <c r="H655">
        <f>VLOOKUP(E655,[1]Sheet1!$D$2:$G$71,2,0)</f>
        <v>104497.69</v>
      </c>
      <c r="I655">
        <f>VLOOKUP(B655,[2]Sheet1!$B$2:$F$1439,3,0)</f>
        <v>6.548</v>
      </c>
      <c r="J655">
        <f>VLOOKUP(E655,[3]Sheet1!$D$2:$E$188,2,0)</f>
        <v>1.79</v>
      </c>
      <c r="K655">
        <f>VLOOKUP(B655,'[5]LBMA-GOLD'!$A$2:$G$1470,3,0)</f>
        <v>1223.75</v>
      </c>
    </row>
    <row r="656" spans="1:11" x14ac:dyDescent="0.8">
      <c r="A656" t="s">
        <v>3</v>
      </c>
      <c r="B656" s="1">
        <v>42921</v>
      </c>
      <c r="C656" s="2">
        <f t="shared" si="30"/>
        <v>2017</v>
      </c>
      <c r="D656">
        <f t="shared" si="31"/>
        <v>7</v>
      </c>
      <c r="E656" t="str">
        <f t="shared" si="32"/>
        <v>20177</v>
      </c>
      <c r="F656">
        <v>64.768897999999993</v>
      </c>
      <c r="G656">
        <f>VLOOKUP(B656,'[4]CL=F'!$A$2:$G$1765,6,0)</f>
        <v>45.130001</v>
      </c>
      <c r="H656">
        <f>VLOOKUP(E656,[1]Sheet1!$D$2:$G$71,2,0)</f>
        <v>104497.69</v>
      </c>
      <c r="I656">
        <f>VLOOKUP(B656,[2]Sheet1!$B$2:$F$1439,3,0)</f>
        <v>6.55</v>
      </c>
      <c r="J656">
        <f>VLOOKUP(E656,[3]Sheet1!$D$2:$E$188,2,0)</f>
        <v>1.79</v>
      </c>
      <c r="K656">
        <f>VLOOKUP(B656,'[5]LBMA-GOLD'!$A$2:$G$1470,3,0)</f>
        <v>1220.3</v>
      </c>
    </row>
    <row r="657" spans="1:11" x14ac:dyDescent="0.8">
      <c r="A657" t="s">
        <v>3</v>
      </c>
      <c r="B657" s="1">
        <v>42922</v>
      </c>
      <c r="C657" s="2">
        <f t="shared" si="30"/>
        <v>2017</v>
      </c>
      <c r="D657">
        <f t="shared" si="31"/>
        <v>7</v>
      </c>
      <c r="E657" t="str">
        <f t="shared" si="32"/>
        <v>20177</v>
      </c>
      <c r="F657">
        <v>64.791397000000003</v>
      </c>
      <c r="G657">
        <f>VLOOKUP(B657,'[4]CL=F'!$A$2:$G$1765,6,0)</f>
        <v>45.52</v>
      </c>
      <c r="H657">
        <f>VLOOKUP(E657,[1]Sheet1!$D$2:$G$71,2,0)</f>
        <v>104497.69</v>
      </c>
      <c r="I657">
        <f>VLOOKUP(B657,[2]Sheet1!$B$2:$F$1439,3,0)</f>
        <v>6.5359999999999996</v>
      </c>
      <c r="J657">
        <f>VLOOKUP(E657,[3]Sheet1!$D$2:$E$188,2,0)</f>
        <v>1.79</v>
      </c>
      <c r="K657">
        <f>VLOOKUP(B657,'[5]LBMA-GOLD'!$A$2:$G$1470,3,0)</f>
        <v>1224.9000000000001</v>
      </c>
    </row>
    <row r="658" spans="1:11" x14ac:dyDescent="0.8">
      <c r="A658" t="s">
        <v>3</v>
      </c>
      <c r="B658" s="1">
        <v>42923</v>
      </c>
      <c r="C658" s="2">
        <f t="shared" si="30"/>
        <v>2017</v>
      </c>
      <c r="D658">
        <f t="shared" si="31"/>
        <v>7</v>
      </c>
      <c r="E658" t="str">
        <f t="shared" si="32"/>
        <v>20177</v>
      </c>
      <c r="F658">
        <v>64.713302999999996</v>
      </c>
      <c r="G658">
        <f>VLOOKUP(B658,'[4]CL=F'!$A$2:$G$1765,6,0)</f>
        <v>44.23</v>
      </c>
      <c r="H658">
        <f>VLOOKUP(E658,[1]Sheet1!$D$2:$G$71,2,0)</f>
        <v>104497.69</v>
      </c>
      <c r="I658">
        <f>VLOOKUP(B658,[2]Sheet1!$B$2:$F$1439,3,0)</f>
        <v>6.5289999999999999</v>
      </c>
      <c r="J658">
        <f>VLOOKUP(E658,[3]Sheet1!$D$2:$E$188,2,0)</f>
        <v>1.79</v>
      </c>
      <c r="K658">
        <f>VLOOKUP(B658,'[5]LBMA-GOLD'!$A$2:$G$1470,3,0)</f>
        <v>1215.6500000000001</v>
      </c>
    </row>
    <row r="659" spans="1:11" x14ac:dyDescent="0.8">
      <c r="A659" t="s">
        <v>3</v>
      </c>
      <c r="B659" s="1">
        <v>42926</v>
      </c>
      <c r="C659" s="2">
        <f t="shared" si="30"/>
        <v>2017</v>
      </c>
      <c r="D659">
        <f t="shared" si="31"/>
        <v>7</v>
      </c>
      <c r="E659" t="str">
        <f t="shared" si="32"/>
        <v>20177</v>
      </c>
      <c r="F659">
        <v>64.611701999999994</v>
      </c>
      <c r="G659">
        <f>VLOOKUP(B659,'[4]CL=F'!$A$2:$G$1765,6,0)</f>
        <v>44.400002000000001</v>
      </c>
      <c r="H659">
        <f>VLOOKUP(E659,[1]Sheet1!$D$2:$G$71,2,0)</f>
        <v>104497.69</v>
      </c>
      <c r="I659">
        <f>VLOOKUP(B659,[2]Sheet1!$B$2:$F$1439,3,0)</f>
        <v>6.468</v>
      </c>
      <c r="J659">
        <f>VLOOKUP(E659,[3]Sheet1!$D$2:$E$188,2,0)</f>
        <v>1.79</v>
      </c>
      <c r="K659">
        <f>VLOOKUP(B659,'[5]LBMA-GOLD'!$A$2:$G$1470,3,0)</f>
        <v>1211.9000000000001</v>
      </c>
    </row>
    <row r="660" spans="1:11" x14ac:dyDescent="0.8">
      <c r="A660" t="s">
        <v>3</v>
      </c>
      <c r="B660" s="1">
        <v>42927</v>
      </c>
      <c r="C660" s="2">
        <f t="shared" si="30"/>
        <v>2017</v>
      </c>
      <c r="D660">
        <f t="shared" si="31"/>
        <v>7</v>
      </c>
      <c r="E660" t="str">
        <f t="shared" si="32"/>
        <v>20177</v>
      </c>
      <c r="F660" t="s">
        <v>7</v>
      </c>
      <c r="G660">
        <f>VLOOKUP(B660,'[4]CL=F'!$A$2:$G$1765,6,0)</f>
        <v>45.040000999999997</v>
      </c>
      <c r="H660">
        <f>VLOOKUP(E660,[1]Sheet1!$D$2:$G$71,2,0)</f>
        <v>104497.69</v>
      </c>
      <c r="I660">
        <f>VLOOKUP(B660,[2]Sheet1!$B$2:$F$1439,3,0)</f>
        <v>6.484</v>
      </c>
      <c r="J660">
        <f>VLOOKUP(E660,[3]Sheet1!$D$2:$E$188,2,0)</f>
        <v>1.79</v>
      </c>
      <c r="K660">
        <f>VLOOKUP(B660,'[5]LBMA-GOLD'!$A$2:$G$1470,3,0)</f>
        <v>1211.05</v>
      </c>
    </row>
    <row r="661" spans="1:11" x14ac:dyDescent="0.8">
      <c r="A661" t="s">
        <v>3</v>
      </c>
      <c r="B661" s="1">
        <v>42928</v>
      </c>
      <c r="C661" s="2">
        <f t="shared" si="30"/>
        <v>2017</v>
      </c>
      <c r="D661">
        <f t="shared" si="31"/>
        <v>7</v>
      </c>
      <c r="E661" t="str">
        <f t="shared" si="32"/>
        <v>20177</v>
      </c>
      <c r="F661">
        <v>64.525597000000005</v>
      </c>
      <c r="G661">
        <f>VLOOKUP(B661,'[4]CL=F'!$A$2:$G$1765,6,0)</f>
        <v>45.490001999999997</v>
      </c>
      <c r="H661">
        <f>VLOOKUP(E661,[1]Sheet1!$D$2:$G$71,2,0)</f>
        <v>104497.69</v>
      </c>
      <c r="I661">
        <f>VLOOKUP(B661,[2]Sheet1!$B$2:$F$1439,3,0)</f>
        <v>6.4589999999999996</v>
      </c>
      <c r="J661">
        <f>VLOOKUP(E661,[3]Sheet1!$D$2:$E$188,2,0)</f>
        <v>1.79</v>
      </c>
      <c r="K661">
        <f>VLOOKUP(B661,'[5]LBMA-GOLD'!$A$2:$G$1470,3,0)</f>
        <v>1218.8</v>
      </c>
    </row>
    <row r="662" spans="1:11" x14ac:dyDescent="0.8">
      <c r="A662" t="s">
        <v>3</v>
      </c>
      <c r="B662" s="1">
        <v>42929</v>
      </c>
      <c r="C662" s="2">
        <f t="shared" si="30"/>
        <v>2017</v>
      </c>
      <c r="D662">
        <f t="shared" si="31"/>
        <v>7</v>
      </c>
      <c r="E662" t="str">
        <f t="shared" si="32"/>
        <v>20177</v>
      </c>
      <c r="F662">
        <v>64.364998</v>
      </c>
      <c r="G662">
        <f>VLOOKUP(B662,'[4]CL=F'!$A$2:$G$1765,6,0)</f>
        <v>46.080002</v>
      </c>
      <c r="H662">
        <f>VLOOKUP(E662,[1]Sheet1!$D$2:$G$71,2,0)</f>
        <v>104497.69</v>
      </c>
      <c r="I662">
        <f>VLOOKUP(B662,[2]Sheet1!$B$2:$F$1439,3,0)</f>
        <v>6.4560000000000004</v>
      </c>
      <c r="J662">
        <f>VLOOKUP(E662,[3]Sheet1!$D$2:$E$188,2,0)</f>
        <v>1.79</v>
      </c>
      <c r="K662">
        <f>VLOOKUP(B662,'[5]LBMA-GOLD'!$A$2:$G$1470,3,0)</f>
        <v>1218.9000000000001</v>
      </c>
    </row>
    <row r="663" spans="1:11" x14ac:dyDescent="0.8">
      <c r="A663" t="s">
        <v>3</v>
      </c>
      <c r="B663" s="1">
        <v>42930</v>
      </c>
      <c r="C663" s="2">
        <f t="shared" si="30"/>
        <v>2017</v>
      </c>
      <c r="D663">
        <f t="shared" si="31"/>
        <v>7</v>
      </c>
      <c r="E663" t="str">
        <f t="shared" si="32"/>
        <v>20177</v>
      </c>
      <c r="F663">
        <v>64.425797000000003</v>
      </c>
      <c r="G663">
        <f>VLOOKUP(B663,'[4]CL=F'!$A$2:$G$1765,6,0)</f>
        <v>46.540000999999997</v>
      </c>
      <c r="H663">
        <f>VLOOKUP(E663,[1]Sheet1!$D$2:$G$71,2,0)</f>
        <v>104497.69</v>
      </c>
      <c r="I663">
        <f>VLOOKUP(B663,[2]Sheet1!$B$2:$F$1439,3,0)</f>
        <v>6.4630000000000001</v>
      </c>
      <c r="J663">
        <f>VLOOKUP(E663,[3]Sheet1!$D$2:$E$188,2,0)</f>
        <v>1.79</v>
      </c>
      <c r="K663">
        <f>VLOOKUP(B663,'[5]LBMA-GOLD'!$A$2:$G$1470,3,0)</f>
        <v>1230.3</v>
      </c>
    </row>
    <row r="664" spans="1:11" x14ac:dyDescent="0.8">
      <c r="A664" t="s">
        <v>3</v>
      </c>
      <c r="B664" s="1">
        <v>42933</v>
      </c>
      <c r="C664" s="2">
        <f t="shared" si="30"/>
        <v>2017</v>
      </c>
      <c r="D664">
        <f t="shared" si="31"/>
        <v>7</v>
      </c>
      <c r="E664" t="str">
        <f t="shared" si="32"/>
        <v>20177</v>
      </c>
      <c r="F664">
        <v>64.267302999999998</v>
      </c>
      <c r="G664">
        <f>VLOOKUP(B664,'[4]CL=F'!$A$2:$G$1765,6,0)</f>
        <v>46.02</v>
      </c>
      <c r="H664">
        <f>VLOOKUP(E664,[1]Sheet1!$D$2:$G$71,2,0)</f>
        <v>104497.69</v>
      </c>
      <c r="I664">
        <f>VLOOKUP(B664,[2]Sheet1!$B$2:$F$1439,3,0)</f>
        <v>6.4560000000000004</v>
      </c>
      <c r="J664">
        <f>VLOOKUP(E664,[3]Sheet1!$D$2:$E$188,2,0)</f>
        <v>1.79</v>
      </c>
      <c r="K664">
        <f>VLOOKUP(B664,'[5]LBMA-GOLD'!$A$2:$G$1470,3,0)</f>
        <v>1234.0999999999999</v>
      </c>
    </row>
    <row r="665" spans="1:11" x14ac:dyDescent="0.8">
      <c r="A665" t="s">
        <v>3</v>
      </c>
      <c r="B665" s="1">
        <v>42934</v>
      </c>
      <c r="C665" s="2">
        <f t="shared" si="30"/>
        <v>2017</v>
      </c>
      <c r="D665">
        <f t="shared" si="31"/>
        <v>7</v>
      </c>
      <c r="E665" t="str">
        <f t="shared" si="32"/>
        <v>20177</v>
      </c>
      <c r="F665">
        <v>64.330001999999993</v>
      </c>
      <c r="G665">
        <f>VLOOKUP(B665,'[4]CL=F'!$A$2:$G$1765,6,0)</f>
        <v>46.400002000000001</v>
      </c>
      <c r="H665">
        <f>VLOOKUP(E665,[1]Sheet1!$D$2:$G$71,2,0)</f>
        <v>104497.69</v>
      </c>
      <c r="I665">
        <f>VLOOKUP(B665,[2]Sheet1!$B$2:$F$1439,3,0)</f>
        <v>6.4550000000000001</v>
      </c>
      <c r="J665">
        <f>VLOOKUP(E665,[3]Sheet1!$D$2:$E$188,2,0)</f>
        <v>1.79</v>
      </c>
      <c r="K665">
        <f>VLOOKUP(B665,'[5]LBMA-GOLD'!$A$2:$G$1470,3,0)</f>
        <v>1240.75</v>
      </c>
    </row>
    <row r="666" spans="1:11" x14ac:dyDescent="0.8">
      <c r="A666" t="s">
        <v>3</v>
      </c>
      <c r="B666" s="1">
        <v>42935</v>
      </c>
      <c r="C666" s="2">
        <f t="shared" si="30"/>
        <v>2017</v>
      </c>
      <c r="D666">
        <f t="shared" si="31"/>
        <v>7</v>
      </c>
      <c r="E666" t="str">
        <f t="shared" si="32"/>
        <v>20177</v>
      </c>
      <c r="F666">
        <v>64.306297000000001</v>
      </c>
      <c r="G666">
        <f>VLOOKUP(B666,'[4]CL=F'!$A$2:$G$1765,6,0)</f>
        <v>47.119999</v>
      </c>
      <c r="H666">
        <f>VLOOKUP(E666,[1]Sheet1!$D$2:$G$71,2,0)</f>
        <v>104497.69</v>
      </c>
      <c r="I666">
        <f>VLOOKUP(B666,[2]Sheet1!$B$2:$F$1439,3,0)</f>
        <v>6.4489999999999998</v>
      </c>
      <c r="J666">
        <f>VLOOKUP(E666,[3]Sheet1!$D$2:$E$188,2,0)</f>
        <v>1.79</v>
      </c>
      <c r="K666">
        <f>VLOOKUP(B666,'[5]LBMA-GOLD'!$A$2:$G$1470,3,0)</f>
        <v>1242.1500000000001</v>
      </c>
    </row>
    <row r="667" spans="1:11" x14ac:dyDescent="0.8">
      <c r="A667" t="s">
        <v>3</v>
      </c>
      <c r="B667" s="1">
        <v>42936</v>
      </c>
      <c r="C667" s="2">
        <f t="shared" si="30"/>
        <v>2017</v>
      </c>
      <c r="D667">
        <f t="shared" si="31"/>
        <v>7</v>
      </c>
      <c r="E667" t="str">
        <f t="shared" si="32"/>
        <v>20177</v>
      </c>
      <c r="F667">
        <v>64.263298000000006</v>
      </c>
      <c r="G667">
        <f>VLOOKUP(B667,'[4]CL=F'!$A$2:$G$1765,6,0)</f>
        <v>46.790000999999997</v>
      </c>
      <c r="H667">
        <f>VLOOKUP(E667,[1]Sheet1!$D$2:$G$71,2,0)</f>
        <v>104497.69</v>
      </c>
      <c r="I667">
        <f>VLOOKUP(B667,[2]Sheet1!$B$2:$F$1439,3,0)</f>
        <v>6.4530000000000003</v>
      </c>
      <c r="J667">
        <f>VLOOKUP(E667,[3]Sheet1!$D$2:$E$188,2,0)</f>
        <v>1.79</v>
      </c>
      <c r="K667">
        <f>VLOOKUP(B667,'[5]LBMA-GOLD'!$A$2:$G$1470,3,0)</f>
        <v>1238.7</v>
      </c>
    </row>
    <row r="668" spans="1:11" x14ac:dyDescent="0.8">
      <c r="A668" t="s">
        <v>3</v>
      </c>
      <c r="B668" s="1">
        <v>42937</v>
      </c>
      <c r="C668" s="2">
        <f t="shared" si="30"/>
        <v>2017</v>
      </c>
      <c r="D668">
        <f t="shared" si="31"/>
        <v>7</v>
      </c>
      <c r="E668" t="str">
        <f t="shared" si="32"/>
        <v>20177</v>
      </c>
      <c r="F668">
        <v>64.324996999999996</v>
      </c>
      <c r="G668">
        <f>VLOOKUP(B668,'[4]CL=F'!$A$2:$G$1765,6,0)</f>
        <v>45.77</v>
      </c>
      <c r="H668">
        <f>VLOOKUP(E668,[1]Sheet1!$D$2:$G$71,2,0)</f>
        <v>104497.69</v>
      </c>
      <c r="I668">
        <f>VLOOKUP(B668,[2]Sheet1!$B$2:$F$1439,3,0)</f>
        <v>6.4359999999999999</v>
      </c>
      <c r="J668">
        <f>VLOOKUP(E668,[3]Sheet1!$D$2:$E$188,2,0)</f>
        <v>1.79</v>
      </c>
      <c r="K668">
        <f>VLOOKUP(B668,'[5]LBMA-GOLD'!$A$2:$G$1470,3,0)</f>
        <v>1248.55</v>
      </c>
    </row>
    <row r="669" spans="1:11" x14ac:dyDescent="0.8">
      <c r="A669" t="s">
        <v>3</v>
      </c>
      <c r="B669" s="1">
        <v>42940</v>
      </c>
      <c r="C669" s="2">
        <f t="shared" si="30"/>
        <v>2017</v>
      </c>
      <c r="D669">
        <f t="shared" si="31"/>
        <v>7</v>
      </c>
      <c r="E669" t="str">
        <f t="shared" si="32"/>
        <v>20177</v>
      </c>
      <c r="F669">
        <v>64.461098000000007</v>
      </c>
      <c r="G669">
        <f>VLOOKUP(B669,'[4]CL=F'!$A$2:$G$1765,6,0)</f>
        <v>46.34</v>
      </c>
      <c r="H669">
        <f>VLOOKUP(E669,[1]Sheet1!$D$2:$G$71,2,0)</f>
        <v>104497.69</v>
      </c>
      <c r="I669">
        <f>VLOOKUP(B669,[2]Sheet1!$B$2:$F$1439,3,0)</f>
        <v>6.4139999999999997</v>
      </c>
      <c r="J669">
        <f>VLOOKUP(E669,[3]Sheet1!$D$2:$E$188,2,0)</f>
        <v>1.79</v>
      </c>
      <c r="K669">
        <f>VLOOKUP(B669,'[5]LBMA-GOLD'!$A$2:$G$1470,3,0)</f>
        <v>1255.55</v>
      </c>
    </row>
    <row r="670" spans="1:11" x14ac:dyDescent="0.8">
      <c r="A670" t="s">
        <v>3</v>
      </c>
      <c r="B670" s="1">
        <v>42941</v>
      </c>
      <c r="C670" s="2">
        <f t="shared" si="30"/>
        <v>2017</v>
      </c>
      <c r="D670">
        <f t="shared" si="31"/>
        <v>7</v>
      </c>
      <c r="E670" t="str">
        <f t="shared" si="32"/>
        <v>20177</v>
      </c>
      <c r="F670">
        <v>64.365097000000006</v>
      </c>
      <c r="G670">
        <f>VLOOKUP(B670,'[4]CL=F'!$A$2:$G$1765,6,0)</f>
        <v>47.889999000000003</v>
      </c>
      <c r="H670">
        <f>VLOOKUP(E670,[1]Sheet1!$D$2:$G$71,2,0)</f>
        <v>104497.69</v>
      </c>
      <c r="I670">
        <f>VLOOKUP(B670,[2]Sheet1!$B$2:$F$1439,3,0)</f>
        <v>6.431</v>
      </c>
      <c r="J670">
        <f>VLOOKUP(E670,[3]Sheet1!$D$2:$E$188,2,0)</f>
        <v>1.79</v>
      </c>
      <c r="K670">
        <f>VLOOKUP(B670,'[5]LBMA-GOLD'!$A$2:$G$1470,3,0)</f>
        <v>1254.4000000000001</v>
      </c>
    </row>
    <row r="671" spans="1:11" x14ac:dyDescent="0.8">
      <c r="A671" t="s">
        <v>3</v>
      </c>
      <c r="B671" s="1">
        <v>42942</v>
      </c>
      <c r="C671" s="2">
        <f t="shared" si="30"/>
        <v>2017</v>
      </c>
      <c r="D671">
        <f t="shared" si="31"/>
        <v>7</v>
      </c>
      <c r="E671" t="str">
        <f t="shared" si="32"/>
        <v>20177</v>
      </c>
      <c r="F671">
        <v>64.446999000000005</v>
      </c>
      <c r="G671">
        <f>VLOOKUP(B671,'[4]CL=F'!$A$2:$G$1765,6,0)</f>
        <v>48.75</v>
      </c>
      <c r="H671">
        <f>VLOOKUP(E671,[1]Sheet1!$D$2:$G$71,2,0)</f>
        <v>104497.69</v>
      </c>
      <c r="I671">
        <f>VLOOKUP(B671,[2]Sheet1!$B$2:$F$1439,3,0)</f>
        <v>6.4459999999999997</v>
      </c>
      <c r="J671">
        <f>VLOOKUP(E671,[3]Sheet1!$D$2:$E$188,2,0)</f>
        <v>1.79</v>
      </c>
      <c r="K671">
        <f>VLOOKUP(B671,'[5]LBMA-GOLD'!$A$2:$G$1470,3,0)</f>
        <v>1248.0999999999999</v>
      </c>
    </row>
    <row r="672" spans="1:11" x14ac:dyDescent="0.8">
      <c r="A672" t="s">
        <v>3</v>
      </c>
      <c r="B672" s="1">
        <v>42943</v>
      </c>
      <c r="C672" s="2">
        <f t="shared" si="30"/>
        <v>2017</v>
      </c>
      <c r="D672">
        <f t="shared" si="31"/>
        <v>7</v>
      </c>
      <c r="E672" t="str">
        <f t="shared" si="32"/>
        <v>20177</v>
      </c>
      <c r="F672">
        <v>64.344703999999993</v>
      </c>
      <c r="G672">
        <f>VLOOKUP(B672,'[4]CL=F'!$A$2:$G$1765,6,0)</f>
        <v>49.040000999999997</v>
      </c>
      <c r="H672">
        <f>VLOOKUP(E672,[1]Sheet1!$D$2:$G$71,2,0)</f>
        <v>104497.69</v>
      </c>
      <c r="I672">
        <f>VLOOKUP(B672,[2]Sheet1!$B$2:$F$1439,3,0)</f>
        <v>6.44</v>
      </c>
      <c r="J672">
        <f>VLOOKUP(E672,[3]Sheet1!$D$2:$E$188,2,0)</f>
        <v>1.79</v>
      </c>
      <c r="K672">
        <f>VLOOKUP(B672,'[5]LBMA-GOLD'!$A$2:$G$1470,3,0)</f>
        <v>1261.0999999999999</v>
      </c>
    </row>
    <row r="673" spans="1:11" x14ac:dyDescent="0.8">
      <c r="A673" t="s">
        <v>3</v>
      </c>
      <c r="B673" s="1">
        <v>42944</v>
      </c>
      <c r="C673" s="2">
        <f t="shared" si="30"/>
        <v>2017</v>
      </c>
      <c r="D673">
        <f t="shared" si="31"/>
        <v>7</v>
      </c>
      <c r="E673" t="str">
        <f t="shared" si="32"/>
        <v>20177</v>
      </c>
      <c r="F673">
        <v>64.184997999999993</v>
      </c>
      <c r="G673">
        <f>VLOOKUP(B673,'[4]CL=F'!$A$2:$G$1765,6,0)</f>
        <v>49.709999000000003</v>
      </c>
      <c r="H673">
        <f>VLOOKUP(E673,[1]Sheet1!$D$2:$G$71,2,0)</f>
        <v>104497.69</v>
      </c>
      <c r="I673">
        <f>VLOOKUP(B673,[2]Sheet1!$B$2:$F$1439,3,0)</f>
        <v>6.4619999999999997</v>
      </c>
      <c r="J673">
        <f>VLOOKUP(E673,[3]Sheet1!$D$2:$E$188,2,0)</f>
        <v>1.79</v>
      </c>
      <c r="K673">
        <f>VLOOKUP(B673,'[5]LBMA-GOLD'!$A$2:$G$1470,3,0)</f>
        <v>1264.9000000000001</v>
      </c>
    </row>
    <row r="674" spans="1:11" x14ac:dyDescent="0.8">
      <c r="A674" t="s">
        <v>3</v>
      </c>
      <c r="B674" s="1">
        <v>42947</v>
      </c>
      <c r="C674" s="2">
        <f t="shared" si="30"/>
        <v>2017</v>
      </c>
      <c r="D674">
        <f t="shared" si="31"/>
        <v>7</v>
      </c>
      <c r="E674" t="str">
        <f t="shared" si="32"/>
        <v>20177</v>
      </c>
      <c r="F674">
        <v>64.123497</v>
      </c>
      <c r="G674">
        <f>VLOOKUP(B674,'[4]CL=F'!$A$2:$G$1765,6,0)</f>
        <v>50.169998</v>
      </c>
      <c r="H674">
        <f>VLOOKUP(E674,[1]Sheet1!$D$2:$G$71,2,0)</f>
        <v>104497.69</v>
      </c>
      <c r="I674">
        <f>VLOOKUP(B674,[2]Sheet1!$B$2:$F$1439,3,0)</f>
        <v>6.4649999999999999</v>
      </c>
      <c r="J674">
        <f>VLOOKUP(E674,[3]Sheet1!$D$2:$E$188,2,0)</f>
        <v>1.79</v>
      </c>
      <c r="K674">
        <f>VLOOKUP(B674,'[5]LBMA-GOLD'!$A$2:$G$1470,3,0)</f>
        <v>1267.55</v>
      </c>
    </row>
    <row r="675" spans="1:11" x14ac:dyDescent="0.8">
      <c r="A675" t="s">
        <v>3</v>
      </c>
      <c r="B675" s="1">
        <v>42948</v>
      </c>
      <c r="C675" s="2">
        <f t="shared" si="30"/>
        <v>2017</v>
      </c>
      <c r="D675">
        <f t="shared" si="31"/>
        <v>8</v>
      </c>
      <c r="E675" t="str">
        <f t="shared" si="32"/>
        <v>20178</v>
      </c>
      <c r="F675">
        <v>64.189498999999998</v>
      </c>
      <c r="G675">
        <f>VLOOKUP(B675,'[4]CL=F'!$A$2:$G$1765,6,0)</f>
        <v>49.16</v>
      </c>
      <c r="H675">
        <f>VLOOKUP(E675,[1]Sheet1!$D$2:$G$71,2,0)</f>
        <v>95588.51</v>
      </c>
      <c r="I675">
        <f>VLOOKUP(B675,[2]Sheet1!$B$2:$F$1439,3,0)</f>
        <v>6.44</v>
      </c>
      <c r="J675">
        <f>VLOOKUP(E675,[3]Sheet1!$D$2:$E$188,2,0)</f>
        <v>0</v>
      </c>
      <c r="K675">
        <f>VLOOKUP(B675,'[5]LBMA-GOLD'!$A$2:$G$1470,3,0)</f>
        <v>1270.95</v>
      </c>
    </row>
    <row r="676" spans="1:11" x14ac:dyDescent="0.8">
      <c r="A676" t="s">
        <v>3</v>
      </c>
      <c r="B676" s="1">
        <v>42949</v>
      </c>
      <c r="C676" s="2">
        <f t="shared" si="30"/>
        <v>2017</v>
      </c>
      <c r="D676">
        <f t="shared" si="31"/>
        <v>8</v>
      </c>
      <c r="E676" t="str">
        <f t="shared" si="32"/>
        <v>20178</v>
      </c>
      <c r="F676">
        <v>64.055801000000002</v>
      </c>
      <c r="G676">
        <f>VLOOKUP(B676,'[4]CL=F'!$A$2:$G$1765,6,0)</f>
        <v>49.59</v>
      </c>
      <c r="H676">
        <f>VLOOKUP(E676,[1]Sheet1!$D$2:$G$71,2,0)</f>
        <v>95588.51</v>
      </c>
      <c r="I676">
        <f>VLOOKUP(B676,[2]Sheet1!$B$2:$F$1439,3,0)</f>
        <v>6.46</v>
      </c>
      <c r="J676">
        <f>VLOOKUP(E676,[3]Sheet1!$D$2:$E$188,2,0)</f>
        <v>0</v>
      </c>
      <c r="K676">
        <f>VLOOKUP(B676,'[5]LBMA-GOLD'!$A$2:$G$1470,3,0)</f>
        <v>1269.5999999999999</v>
      </c>
    </row>
    <row r="677" spans="1:11" x14ac:dyDescent="0.8">
      <c r="A677" t="s">
        <v>3</v>
      </c>
      <c r="B677" s="1">
        <v>42950</v>
      </c>
      <c r="C677" s="2">
        <f t="shared" si="30"/>
        <v>2017</v>
      </c>
      <c r="D677">
        <f t="shared" si="31"/>
        <v>8</v>
      </c>
      <c r="E677" t="str">
        <f t="shared" si="32"/>
        <v>20178</v>
      </c>
      <c r="F677">
        <v>63.640597999999997</v>
      </c>
      <c r="G677">
        <f>VLOOKUP(B677,'[4]CL=F'!$A$2:$G$1765,6,0)</f>
        <v>49.029998999999997</v>
      </c>
      <c r="H677">
        <f>VLOOKUP(E677,[1]Sheet1!$D$2:$G$71,2,0)</f>
        <v>95588.51</v>
      </c>
      <c r="I677">
        <f>VLOOKUP(B677,[2]Sheet1!$B$2:$F$1439,3,0)</f>
        <v>6.4290000000000003</v>
      </c>
      <c r="J677">
        <f>VLOOKUP(E677,[3]Sheet1!$D$2:$E$188,2,0)</f>
        <v>0</v>
      </c>
      <c r="K677">
        <f>VLOOKUP(B677,'[5]LBMA-GOLD'!$A$2:$G$1470,3,0)</f>
        <v>1268.0999999999999</v>
      </c>
    </row>
    <row r="678" spans="1:11" x14ac:dyDescent="0.8">
      <c r="A678" t="s">
        <v>3</v>
      </c>
      <c r="B678" s="1">
        <v>42951</v>
      </c>
      <c r="C678" s="2">
        <f t="shared" si="30"/>
        <v>2017</v>
      </c>
      <c r="D678">
        <f t="shared" si="31"/>
        <v>8</v>
      </c>
      <c r="E678" t="str">
        <f t="shared" si="32"/>
        <v>20178</v>
      </c>
      <c r="F678">
        <v>63.696998999999998</v>
      </c>
      <c r="G678">
        <f>VLOOKUP(B678,'[4]CL=F'!$A$2:$G$1765,6,0)</f>
        <v>49.580002</v>
      </c>
      <c r="H678">
        <f>VLOOKUP(E678,[1]Sheet1!$D$2:$G$71,2,0)</f>
        <v>95588.51</v>
      </c>
      <c r="I678">
        <f>VLOOKUP(B678,[2]Sheet1!$B$2:$F$1439,3,0)</f>
        <v>6.4379999999999997</v>
      </c>
      <c r="J678">
        <f>VLOOKUP(E678,[3]Sheet1!$D$2:$E$188,2,0)</f>
        <v>0</v>
      </c>
      <c r="K678">
        <f>VLOOKUP(B678,'[5]LBMA-GOLD'!$A$2:$G$1470,3,0)</f>
        <v>1257.7</v>
      </c>
    </row>
    <row r="679" spans="1:11" x14ac:dyDescent="0.8">
      <c r="A679" t="s">
        <v>3</v>
      </c>
      <c r="B679" s="1">
        <v>42954</v>
      </c>
      <c r="C679" s="2">
        <f t="shared" si="30"/>
        <v>2017</v>
      </c>
      <c r="D679">
        <f t="shared" si="31"/>
        <v>8</v>
      </c>
      <c r="E679" t="str">
        <f t="shared" si="32"/>
        <v>20178</v>
      </c>
      <c r="F679">
        <v>63.665100000000002</v>
      </c>
      <c r="G679">
        <f>VLOOKUP(B679,'[4]CL=F'!$A$2:$G$1765,6,0)</f>
        <v>49.389999000000003</v>
      </c>
      <c r="H679">
        <f>VLOOKUP(E679,[1]Sheet1!$D$2:$G$71,2,0)</f>
        <v>95588.51</v>
      </c>
      <c r="I679">
        <f>VLOOKUP(B679,[2]Sheet1!$B$2:$F$1439,3,0)</f>
        <v>6.4569999999999999</v>
      </c>
      <c r="J679">
        <f>VLOOKUP(E679,[3]Sheet1!$D$2:$E$188,2,0)</f>
        <v>0</v>
      </c>
      <c r="K679">
        <f>VLOOKUP(B679,'[5]LBMA-GOLD'!$A$2:$G$1470,3,0)</f>
        <v>1258</v>
      </c>
    </row>
    <row r="680" spans="1:11" x14ac:dyDescent="0.8">
      <c r="A680" t="s">
        <v>3</v>
      </c>
      <c r="B680" s="1">
        <v>42955</v>
      </c>
      <c r="C680" s="2">
        <f t="shared" si="30"/>
        <v>2017</v>
      </c>
      <c r="D680">
        <f t="shared" si="31"/>
        <v>8</v>
      </c>
      <c r="E680" t="str">
        <f t="shared" si="32"/>
        <v>20178</v>
      </c>
      <c r="F680">
        <v>63.830100999999999</v>
      </c>
      <c r="G680">
        <f>VLOOKUP(B680,'[4]CL=F'!$A$2:$G$1765,6,0)</f>
        <v>49.169998</v>
      </c>
      <c r="H680">
        <f>VLOOKUP(E680,[1]Sheet1!$D$2:$G$71,2,0)</f>
        <v>95588.51</v>
      </c>
      <c r="I680">
        <f>VLOOKUP(B680,[2]Sheet1!$B$2:$F$1439,3,0)</f>
        <v>6.4569999999999999</v>
      </c>
      <c r="J680">
        <f>VLOOKUP(E680,[3]Sheet1!$D$2:$E$188,2,0)</f>
        <v>0</v>
      </c>
      <c r="K680">
        <f>VLOOKUP(B680,'[5]LBMA-GOLD'!$A$2:$G$1470,3,0)</f>
        <v>1261.8</v>
      </c>
    </row>
    <row r="681" spans="1:11" x14ac:dyDescent="0.8">
      <c r="A681" t="s">
        <v>3</v>
      </c>
      <c r="B681" s="1">
        <v>42956</v>
      </c>
      <c r="C681" s="2">
        <f t="shared" si="30"/>
        <v>2017</v>
      </c>
      <c r="D681">
        <f t="shared" si="31"/>
        <v>8</v>
      </c>
      <c r="E681" t="str">
        <f t="shared" si="32"/>
        <v>20178</v>
      </c>
      <c r="F681">
        <v>63.7029</v>
      </c>
      <c r="G681">
        <f>VLOOKUP(B681,'[4]CL=F'!$A$2:$G$1765,6,0)</f>
        <v>49.560001</v>
      </c>
      <c r="H681">
        <f>VLOOKUP(E681,[1]Sheet1!$D$2:$G$71,2,0)</f>
        <v>95588.51</v>
      </c>
      <c r="I681">
        <f>VLOOKUP(B681,[2]Sheet1!$B$2:$F$1439,3,0)</f>
        <v>6.4649999999999999</v>
      </c>
      <c r="J681">
        <f>VLOOKUP(E681,[3]Sheet1!$D$2:$E$188,2,0)</f>
        <v>0</v>
      </c>
      <c r="K681">
        <f>VLOOKUP(B681,'[5]LBMA-GOLD'!$A$2:$G$1470,3,0)</f>
        <v>1271.05</v>
      </c>
    </row>
    <row r="682" spans="1:11" x14ac:dyDescent="0.8">
      <c r="A682" t="s">
        <v>3</v>
      </c>
      <c r="B682" s="1">
        <v>42957</v>
      </c>
      <c r="C682" s="2">
        <f t="shared" si="30"/>
        <v>2017</v>
      </c>
      <c r="D682">
        <f t="shared" si="31"/>
        <v>8</v>
      </c>
      <c r="E682" t="str">
        <f t="shared" si="32"/>
        <v>20178</v>
      </c>
      <c r="F682">
        <v>63.887698999999998</v>
      </c>
      <c r="G682">
        <f>VLOOKUP(B682,'[4]CL=F'!$A$2:$G$1765,6,0)</f>
        <v>48.59</v>
      </c>
      <c r="H682">
        <f>VLOOKUP(E682,[1]Sheet1!$D$2:$G$71,2,0)</f>
        <v>95588.51</v>
      </c>
      <c r="I682">
        <f>VLOOKUP(B682,[2]Sheet1!$B$2:$F$1439,3,0)</f>
        <v>6.4939999999999998</v>
      </c>
      <c r="J682">
        <f>VLOOKUP(E682,[3]Sheet1!$D$2:$E$188,2,0)</f>
        <v>0</v>
      </c>
      <c r="K682">
        <f>VLOOKUP(B682,'[5]LBMA-GOLD'!$A$2:$G$1470,3,0)</f>
        <v>1284.4000000000001</v>
      </c>
    </row>
    <row r="683" spans="1:11" x14ac:dyDescent="0.8">
      <c r="A683" t="s">
        <v>3</v>
      </c>
      <c r="B683" s="1">
        <v>42958</v>
      </c>
      <c r="C683" s="2">
        <f t="shared" si="30"/>
        <v>2017</v>
      </c>
      <c r="D683">
        <f t="shared" si="31"/>
        <v>8</v>
      </c>
      <c r="E683" t="str">
        <f t="shared" si="32"/>
        <v>20178</v>
      </c>
      <c r="F683">
        <v>64.138603000000003</v>
      </c>
      <c r="G683">
        <f>VLOOKUP(B683,'[4]CL=F'!$A$2:$G$1765,6,0)</f>
        <v>48.82</v>
      </c>
      <c r="H683">
        <f>VLOOKUP(E683,[1]Sheet1!$D$2:$G$71,2,0)</f>
        <v>95588.51</v>
      </c>
      <c r="I683">
        <f>VLOOKUP(B683,[2]Sheet1!$B$2:$F$1439,3,0)</f>
        <v>6.5019999999999998</v>
      </c>
      <c r="J683">
        <f>VLOOKUP(E683,[3]Sheet1!$D$2:$E$188,2,0)</f>
        <v>0</v>
      </c>
      <c r="K683">
        <f>VLOOKUP(B683,'[5]LBMA-GOLD'!$A$2:$G$1470,3,0)</f>
        <v>1286.0999999999999</v>
      </c>
    </row>
    <row r="684" spans="1:11" x14ac:dyDescent="0.8">
      <c r="A684" t="s">
        <v>3</v>
      </c>
      <c r="B684" s="1">
        <v>42961</v>
      </c>
      <c r="C684" s="2">
        <f t="shared" si="30"/>
        <v>2017</v>
      </c>
      <c r="D684">
        <f t="shared" si="31"/>
        <v>8</v>
      </c>
      <c r="E684" t="str">
        <f t="shared" si="32"/>
        <v>20178</v>
      </c>
      <c r="F684">
        <v>64.081001000000001</v>
      </c>
      <c r="G684">
        <f>VLOOKUP(B684,'[4]CL=F'!$A$2:$G$1765,6,0)</f>
        <v>47.59</v>
      </c>
      <c r="H684">
        <f>VLOOKUP(E684,[1]Sheet1!$D$2:$G$71,2,0)</f>
        <v>95588.51</v>
      </c>
      <c r="I684">
        <f>VLOOKUP(B684,[2]Sheet1!$B$2:$F$1439,3,0)</f>
        <v>6.52</v>
      </c>
      <c r="J684">
        <f>VLOOKUP(E684,[3]Sheet1!$D$2:$E$188,2,0)</f>
        <v>0</v>
      </c>
      <c r="K684">
        <f>VLOOKUP(B684,'[5]LBMA-GOLD'!$A$2:$G$1470,3,0)</f>
        <v>1282.3</v>
      </c>
    </row>
    <row r="685" spans="1:11" x14ac:dyDescent="0.8">
      <c r="A685" t="s">
        <v>3</v>
      </c>
      <c r="B685" s="1">
        <v>42962</v>
      </c>
      <c r="C685" s="2">
        <f t="shared" si="30"/>
        <v>2017</v>
      </c>
      <c r="D685">
        <f t="shared" si="31"/>
        <v>8</v>
      </c>
      <c r="E685" t="str">
        <f t="shared" si="32"/>
        <v>20178</v>
      </c>
      <c r="F685">
        <v>64.174301</v>
      </c>
      <c r="G685">
        <f>VLOOKUP(B685,'[4]CL=F'!$A$2:$G$1765,6,0)</f>
        <v>47.549999</v>
      </c>
      <c r="H685">
        <f>VLOOKUP(E685,[1]Sheet1!$D$2:$G$71,2,0)</f>
        <v>95588.51</v>
      </c>
      <c r="I685" t="e">
        <f>VLOOKUP(B685,[2]Sheet1!$B$2:$F$1439,3,0)</f>
        <v>#N/A</v>
      </c>
      <c r="J685">
        <f>VLOOKUP(E685,[3]Sheet1!$D$2:$E$188,2,0)</f>
        <v>0</v>
      </c>
      <c r="K685">
        <f>VLOOKUP(B685,'[5]LBMA-GOLD'!$A$2:$G$1470,3,0)</f>
        <v>1270.3</v>
      </c>
    </row>
    <row r="686" spans="1:11" x14ac:dyDescent="0.8">
      <c r="A686" t="s">
        <v>3</v>
      </c>
      <c r="B686" s="1">
        <v>42963</v>
      </c>
      <c r="C686" s="2">
        <f t="shared" si="30"/>
        <v>2017</v>
      </c>
      <c r="D686">
        <f t="shared" si="31"/>
        <v>8</v>
      </c>
      <c r="E686" t="str">
        <f t="shared" si="32"/>
        <v>20178</v>
      </c>
      <c r="F686">
        <v>64.263000000000005</v>
      </c>
      <c r="G686">
        <f>VLOOKUP(B686,'[4]CL=F'!$A$2:$G$1765,6,0)</f>
        <v>46.779998999999997</v>
      </c>
      <c r="H686">
        <f>VLOOKUP(E686,[1]Sheet1!$D$2:$G$71,2,0)</f>
        <v>95588.51</v>
      </c>
      <c r="I686">
        <f>VLOOKUP(B686,[2]Sheet1!$B$2:$F$1439,3,0)</f>
        <v>6.5330000000000004</v>
      </c>
      <c r="J686">
        <f>VLOOKUP(E686,[3]Sheet1!$D$2:$E$188,2,0)</f>
        <v>0</v>
      </c>
      <c r="K686">
        <f>VLOOKUP(B686,'[5]LBMA-GOLD'!$A$2:$G$1470,3,0)</f>
        <v>1272.75</v>
      </c>
    </row>
    <row r="687" spans="1:11" x14ac:dyDescent="0.8">
      <c r="A687" t="s">
        <v>3</v>
      </c>
      <c r="B687" s="1">
        <v>42964</v>
      </c>
      <c r="C687" s="2">
        <f t="shared" si="30"/>
        <v>2017</v>
      </c>
      <c r="D687">
        <f t="shared" si="31"/>
        <v>8</v>
      </c>
      <c r="E687" t="str">
        <f t="shared" si="32"/>
        <v>20178</v>
      </c>
      <c r="F687">
        <v>64.160499999999999</v>
      </c>
      <c r="G687">
        <f>VLOOKUP(B687,'[4]CL=F'!$A$2:$G$1765,6,0)</f>
        <v>47.09</v>
      </c>
      <c r="H687">
        <f>VLOOKUP(E687,[1]Sheet1!$D$2:$G$71,2,0)</f>
        <v>95588.51</v>
      </c>
      <c r="I687" t="e">
        <f>VLOOKUP(B687,[2]Sheet1!$B$2:$F$1439,3,0)</f>
        <v>#N/A</v>
      </c>
      <c r="J687">
        <f>VLOOKUP(E687,[3]Sheet1!$D$2:$E$188,2,0)</f>
        <v>0</v>
      </c>
      <c r="K687">
        <f>VLOOKUP(B687,'[5]LBMA-GOLD'!$A$2:$G$1470,3,0)</f>
        <v>1285.1500000000001</v>
      </c>
    </row>
    <row r="688" spans="1:11" x14ac:dyDescent="0.8">
      <c r="A688" t="s">
        <v>3</v>
      </c>
      <c r="B688" s="1">
        <v>42965</v>
      </c>
      <c r="C688" s="2">
        <f t="shared" si="30"/>
        <v>2017</v>
      </c>
      <c r="D688">
        <f t="shared" si="31"/>
        <v>8</v>
      </c>
      <c r="E688" t="str">
        <f t="shared" si="32"/>
        <v>20178</v>
      </c>
      <c r="F688">
        <v>64.188903999999994</v>
      </c>
      <c r="G688">
        <f>VLOOKUP(B688,'[4]CL=F'!$A$2:$G$1765,6,0)</f>
        <v>48.509998000000003</v>
      </c>
      <c r="H688">
        <f>VLOOKUP(E688,[1]Sheet1!$D$2:$G$71,2,0)</f>
        <v>95588.51</v>
      </c>
      <c r="I688">
        <f>VLOOKUP(B688,[2]Sheet1!$B$2:$F$1439,3,0)</f>
        <v>6.5090000000000003</v>
      </c>
      <c r="J688">
        <f>VLOOKUP(E688,[3]Sheet1!$D$2:$E$188,2,0)</f>
        <v>0</v>
      </c>
      <c r="K688">
        <f>VLOOKUP(B688,'[5]LBMA-GOLD'!$A$2:$G$1470,3,0)</f>
        <v>1295.8</v>
      </c>
    </row>
    <row r="689" spans="1:11" x14ac:dyDescent="0.8">
      <c r="A689" t="s">
        <v>3</v>
      </c>
      <c r="B689" s="1">
        <v>42968</v>
      </c>
      <c r="C689" s="2">
        <f t="shared" si="30"/>
        <v>2017</v>
      </c>
      <c r="D689">
        <f t="shared" si="31"/>
        <v>8</v>
      </c>
      <c r="E689" t="str">
        <f t="shared" si="32"/>
        <v>20178</v>
      </c>
      <c r="F689">
        <v>64.075896999999998</v>
      </c>
      <c r="G689">
        <f>VLOOKUP(B689,'[4]CL=F'!$A$2:$G$1765,6,0)</f>
        <v>47.369999</v>
      </c>
      <c r="H689">
        <f>VLOOKUP(E689,[1]Sheet1!$D$2:$G$71,2,0)</f>
        <v>95588.51</v>
      </c>
      <c r="I689">
        <f>VLOOKUP(B689,[2]Sheet1!$B$2:$F$1439,3,0)</f>
        <v>6.51</v>
      </c>
      <c r="J689">
        <f>VLOOKUP(E689,[3]Sheet1!$D$2:$E$188,2,0)</f>
        <v>0</v>
      </c>
      <c r="K689">
        <f>VLOOKUP(B689,'[5]LBMA-GOLD'!$A$2:$G$1470,3,0)</f>
        <v>1292.9000000000001</v>
      </c>
    </row>
    <row r="690" spans="1:11" x14ac:dyDescent="0.8">
      <c r="A690" t="s">
        <v>3</v>
      </c>
      <c r="B690" s="1">
        <v>42969</v>
      </c>
      <c r="C690" s="2">
        <f t="shared" si="30"/>
        <v>2017</v>
      </c>
      <c r="D690">
        <f t="shared" si="31"/>
        <v>8</v>
      </c>
      <c r="E690" t="str">
        <f t="shared" si="32"/>
        <v>20178</v>
      </c>
      <c r="F690">
        <v>64.157500999999996</v>
      </c>
      <c r="G690">
        <f>VLOOKUP(B690,'[4]CL=F'!$A$2:$G$1765,6,0)</f>
        <v>47.639999000000003</v>
      </c>
      <c r="H690">
        <f>VLOOKUP(E690,[1]Sheet1!$D$2:$G$71,2,0)</f>
        <v>95588.51</v>
      </c>
      <c r="I690">
        <f>VLOOKUP(B690,[2]Sheet1!$B$2:$F$1439,3,0)</f>
        <v>6.5350000000000001</v>
      </c>
      <c r="J690">
        <f>VLOOKUP(E690,[3]Sheet1!$D$2:$E$188,2,0)</f>
        <v>0</v>
      </c>
      <c r="K690">
        <f>VLOOKUP(B690,'[5]LBMA-GOLD'!$A$2:$G$1470,3,0)</f>
        <v>1284.2</v>
      </c>
    </row>
    <row r="691" spans="1:11" x14ac:dyDescent="0.8">
      <c r="A691" t="s">
        <v>3</v>
      </c>
      <c r="B691" s="1">
        <v>42970</v>
      </c>
      <c r="C691" s="2">
        <f t="shared" si="30"/>
        <v>2017</v>
      </c>
      <c r="D691">
        <f t="shared" si="31"/>
        <v>8</v>
      </c>
      <c r="E691" t="str">
        <f t="shared" si="32"/>
        <v>20178</v>
      </c>
      <c r="F691">
        <v>64.057502999999997</v>
      </c>
      <c r="G691">
        <f>VLOOKUP(B691,'[4]CL=F'!$A$2:$G$1765,6,0)</f>
        <v>48.41</v>
      </c>
      <c r="H691">
        <f>VLOOKUP(E691,[1]Sheet1!$D$2:$G$71,2,0)</f>
        <v>95588.51</v>
      </c>
      <c r="I691">
        <f>VLOOKUP(B691,[2]Sheet1!$B$2:$F$1439,3,0)</f>
        <v>6.5350000000000001</v>
      </c>
      <c r="J691">
        <f>VLOOKUP(E691,[3]Sheet1!$D$2:$E$188,2,0)</f>
        <v>0</v>
      </c>
      <c r="K691">
        <f>VLOOKUP(B691,'[5]LBMA-GOLD'!$A$2:$G$1470,3,0)</f>
        <v>1286.6500000000001</v>
      </c>
    </row>
    <row r="692" spans="1:11" x14ac:dyDescent="0.8">
      <c r="A692" t="s">
        <v>3</v>
      </c>
      <c r="B692" s="1">
        <v>42971</v>
      </c>
      <c r="C692" s="2">
        <f t="shared" si="30"/>
        <v>2017</v>
      </c>
      <c r="D692">
        <f t="shared" si="31"/>
        <v>8</v>
      </c>
      <c r="E692" t="str">
        <f t="shared" si="32"/>
        <v>20178</v>
      </c>
      <c r="F692">
        <v>64.004997000000003</v>
      </c>
      <c r="G692">
        <f>VLOOKUP(B692,'[4]CL=F'!$A$2:$G$1765,6,0)</f>
        <v>47.43</v>
      </c>
      <c r="H692">
        <f>VLOOKUP(E692,[1]Sheet1!$D$2:$G$71,2,0)</f>
        <v>95588.51</v>
      </c>
      <c r="I692">
        <f>VLOOKUP(B692,[2]Sheet1!$B$2:$F$1439,3,0)</f>
        <v>6.5380000000000003</v>
      </c>
      <c r="J692">
        <f>VLOOKUP(E692,[3]Sheet1!$D$2:$E$188,2,0)</f>
        <v>0</v>
      </c>
      <c r="K692">
        <f>VLOOKUP(B692,'[5]LBMA-GOLD'!$A$2:$G$1470,3,0)</f>
        <v>1289</v>
      </c>
    </row>
    <row r="693" spans="1:11" x14ac:dyDescent="0.8">
      <c r="A693" t="s">
        <v>3</v>
      </c>
      <c r="B693" s="1">
        <v>42972</v>
      </c>
      <c r="C693" s="2">
        <f t="shared" si="30"/>
        <v>2017</v>
      </c>
      <c r="D693">
        <f t="shared" si="31"/>
        <v>8</v>
      </c>
      <c r="E693" t="str">
        <f t="shared" si="32"/>
        <v>20178</v>
      </c>
      <c r="F693">
        <v>64.035004000000001</v>
      </c>
      <c r="G693">
        <f>VLOOKUP(B693,'[4]CL=F'!$A$2:$G$1765,6,0)</f>
        <v>47.869999</v>
      </c>
      <c r="H693">
        <f>VLOOKUP(E693,[1]Sheet1!$D$2:$G$71,2,0)</f>
        <v>95588.51</v>
      </c>
      <c r="I693" t="e">
        <f>VLOOKUP(B693,[2]Sheet1!$B$2:$F$1439,3,0)</f>
        <v>#N/A</v>
      </c>
      <c r="J693">
        <f>VLOOKUP(E693,[3]Sheet1!$D$2:$E$188,2,0)</f>
        <v>0</v>
      </c>
      <c r="K693">
        <f>VLOOKUP(B693,'[5]LBMA-GOLD'!$A$2:$G$1470,3,0)</f>
        <v>1285.3</v>
      </c>
    </row>
    <row r="694" spans="1:11" x14ac:dyDescent="0.8">
      <c r="A694" t="s">
        <v>3</v>
      </c>
      <c r="B694" s="1">
        <v>42975</v>
      </c>
      <c r="C694" s="2">
        <f t="shared" si="30"/>
        <v>2017</v>
      </c>
      <c r="D694">
        <f t="shared" si="31"/>
        <v>8</v>
      </c>
      <c r="E694" t="str">
        <f t="shared" si="32"/>
        <v>20178</v>
      </c>
      <c r="F694">
        <v>63.995499000000002</v>
      </c>
      <c r="G694">
        <f>VLOOKUP(B694,'[4]CL=F'!$A$2:$G$1765,6,0)</f>
        <v>46.57</v>
      </c>
      <c r="H694">
        <f>VLOOKUP(E694,[1]Sheet1!$D$2:$G$71,2,0)</f>
        <v>95588.51</v>
      </c>
      <c r="I694">
        <f>VLOOKUP(B694,[2]Sheet1!$B$2:$F$1439,3,0)</f>
        <v>6.5679999999999996</v>
      </c>
      <c r="J694">
        <f>VLOOKUP(E694,[3]Sheet1!$D$2:$E$188,2,0)</f>
        <v>0</v>
      </c>
      <c r="K694" t="e">
        <f>VLOOKUP(B694,'[5]LBMA-GOLD'!$A$2:$G$1470,3,0)</f>
        <v>#N/A</v>
      </c>
    </row>
    <row r="695" spans="1:11" x14ac:dyDescent="0.8">
      <c r="A695" t="s">
        <v>3</v>
      </c>
      <c r="B695" s="1">
        <v>42976</v>
      </c>
      <c r="C695" s="2">
        <f t="shared" si="30"/>
        <v>2017</v>
      </c>
      <c r="D695">
        <f t="shared" si="31"/>
        <v>8</v>
      </c>
      <c r="E695" t="str">
        <f t="shared" si="32"/>
        <v>20178</v>
      </c>
      <c r="F695">
        <v>63.789299</v>
      </c>
      <c r="G695">
        <f>VLOOKUP(B695,'[4]CL=F'!$A$2:$G$1765,6,0)</f>
        <v>46.439999</v>
      </c>
      <c r="H695">
        <f>VLOOKUP(E695,[1]Sheet1!$D$2:$G$71,2,0)</f>
        <v>95588.51</v>
      </c>
      <c r="I695">
        <f>VLOOKUP(B695,[2]Sheet1!$B$2:$F$1439,3,0)</f>
        <v>6.5330000000000004</v>
      </c>
      <c r="J695">
        <f>VLOOKUP(E695,[3]Sheet1!$D$2:$E$188,2,0)</f>
        <v>0</v>
      </c>
      <c r="K695">
        <f>VLOOKUP(B695,'[5]LBMA-GOLD'!$A$2:$G$1470,3,0)</f>
        <v>1318.65</v>
      </c>
    </row>
    <row r="696" spans="1:11" x14ac:dyDescent="0.8">
      <c r="A696" t="s">
        <v>3</v>
      </c>
      <c r="B696" s="1">
        <v>42977</v>
      </c>
      <c r="C696" s="2">
        <f t="shared" si="30"/>
        <v>2017</v>
      </c>
      <c r="D696">
        <f t="shared" si="31"/>
        <v>8</v>
      </c>
      <c r="E696" t="str">
        <f t="shared" si="32"/>
        <v>20178</v>
      </c>
      <c r="F696">
        <v>63.986801</v>
      </c>
      <c r="G696">
        <f>VLOOKUP(B696,'[4]CL=F'!$A$2:$G$1765,6,0)</f>
        <v>45.959999000000003</v>
      </c>
      <c r="H696">
        <f>VLOOKUP(E696,[1]Sheet1!$D$2:$G$71,2,0)</f>
        <v>95588.51</v>
      </c>
      <c r="I696">
        <f>VLOOKUP(B696,[2]Sheet1!$B$2:$F$1439,3,0)</f>
        <v>6.5359999999999996</v>
      </c>
      <c r="J696">
        <f>VLOOKUP(E696,[3]Sheet1!$D$2:$E$188,2,0)</f>
        <v>0</v>
      </c>
      <c r="K696">
        <f>VLOOKUP(B696,'[5]LBMA-GOLD'!$A$2:$G$1470,3,0)</f>
        <v>1308.5</v>
      </c>
    </row>
    <row r="697" spans="1:11" x14ac:dyDescent="0.8">
      <c r="A697" t="s">
        <v>3</v>
      </c>
      <c r="B697" s="1">
        <v>42978</v>
      </c>
      <c r="C697" s="2">
        <f t="shared" si="30"/>
        <v>2017</v>
      </c>
      <c r="D697">
        <f t="shared" si="31"/>
        <v>8</v>
      </c>
      <c r="E697" t="str">
        <f t="shared" si="32"/>
        <v>20178</v>
      </c>
      <c r="F697">
        <v>63.976199999999999</v>
      </c>
      <c r="G697">
        <f>VLOOKUP(B697,'[4]CL=F'!$A$2:$G$1765,6,0)</f>
        <v>47.23</v>
      </c>
      <c r="H697">
        <f>VLOOKUP(E697,[1]Sheet1!$D$2:$G$71,2,0)</f>
        <v>95588.51</v>
      </c>
      <c r="I697">
        <f>VLOOKUP(B697,[2]Sheet1!$B$2:$F$1439,3,0)</f>
        <v>6.5250000000000004</v>
      </c>
      <c r="J697">
        <f>VLOOKUP(E697,[3]Sheet1!$D$2:$E$188,2,0)</f>
        <v>0</v>
      </c>
      <c r="K697">
        <f>VLOOKUP(B697,'[5]LBMA-GOLD'!$A$2:$G$1470,3,0)</f>
        <v>1311.75</v>
      </c>
    </row>
    <row r="698" spans="1:11" x14ac:dyDescent="0.8">
      <c r="A698" t="s">
        <v>3</v>
      </c>
      <c r="B698" s="1">
        <v>42979</v>
      </c>
      <c r="C698" s="2">
        <f t="shared" si="30"/>
        <v>2017</v>
      </c>
      <c r="D698">
        <f t="shared" si="31"/>
        <v>9</v>
      </c>
      <c r="E698" t="str">
        <f t="shared" si="32"/>
        <v>20179</v>
      </c>
      <c r="F698">
        <v>63.911900000000003</v>
      </c>
      <c r="G698">
        <f>VLOOKUP(B698,'[4]CL=F'!$A$2:$G$1765,6,0)</f>
        <v>47.290000999999997</v>
      </c>
      <c r="H698">
        <f>VLOOKUP(E698,[1]Sheet1!$D$2:$G$71,2,0)</f>
        <v>95431.19</v>
      </c>
      <c r="I698">
        <f>VLOOKUP(B698,[2]Sheet1!$B$2:$F$1439,3,0)</f>
        <v>6.4829999999999997</v>
      </c>
      <c r="J698">
        <f>VLOOKUP(E698,[3]Sheet1!$D$2:$E$188,2,0)</f>
        <v>0</v>
      </c>
      <c r="K698">
        <f>VLOOKUP(B698,'[5]LBMA-GOLD'!$A$2:$G$1470,3,0)</f>
        <v>1320.4</v>
      </c>
    </row>
    <row r="699" spans="1:11" x14ac:dyDescent="0.8">
      <c r="A699" t="s">
        <v>3</v>
      </c>
      <c r="B699" s="1">
        <v>42982</v>
      </c>
      <c r="C699" s="2">
        <f t="shared" si="30"/>
        <v>2017</v>
      </c>
      <c r="D699">
        <f t="shared" si="31"/>
        <v>9</v>
      </c>
      <c r="E699" t="str">
        <f t="shared" si="32"/>
        <v>20179</v>
      </c>
      <c r="F699">
        <v>64.015502999999995</v>
      </c>
      <c r="G699" t="e">
        <f>VLOOKUP(B699,'[4]CL=F'!$A$2:$G$1765,6,0)</f>
        <v>#N/A</v>
      </c>
      <c r="H699">
        <f>VLOOKUP(E699,[1]Sheet1!$D$2:$G$71,2,0)</f>
        <v>95431.19</v>
      </c>
      <c r="I699">
        <f>VLOOKUP(B699,[2]Sheet1!$B$2:$F$1439,3,0)</f>
        <v>6.4960000000000004</v>
      </c>
      <c r="J699">
        <f>VLOOKUP(E699,[3]Sheet1!$D$2:$E$188,2,0)</f>
        <v>0</v>
      </c>
      <c r="K699">
        <f>VLOOKUP(B699,'[5]LBMA-GOLD'!$A$2:$G$1470,3,0)</f>
        <v>1333.1</v>
      </c>
    </row>
    <row r="700" spans="1:11" x14ac:dyDescent="0.8">
      <c r="A700" t="s">
        <v>3</v>
      </c>
      <c r="B700" s="1">
        <v>42983</v>
      </c>
      <c r="C700" s="2">
        <f t="shared" si="30"/>
        <v>2017</v>
      </c>
      <c r="D700">
        <f t="shared" si="31"/>
        <v>9</v>
      </c>
      <c r="E700" t="str">
        <f t="shared" si="32"/>
        <v>20179</v>
      </c>
      <c r="F700">
        <v>64.026298999999995</v>
      </c>
      <c r="G700">
        <f>VLOOKUP(B700,'[4]CL=F'!$A$2:$G$1765,6,0)</f>
        <v>48.66</v>
      </c>
      <c r="H700">
        <f>VLOOKUP(E700,[1]Sheet1!$D$2:$G$71,2,0)</f>
        <v>95431.19</v>
      </c>
      <c r="I700">
        <f>VLOOKUP(B700,[2]Sheet1!$B$2:$F$1439,3,0)</f>
        <v>6.4969999999999999</v>
      </c>
      <c r="J700">
        <f>VLOOKUP(E700,[3]Sheet1!$D$2:$E$188,2,0)</f>
        <v>0</v>
      </c>
      <c r="K700">
        <f>VLOOKUP(B700,'[5]LBMA-GOLD'!$A$2:$G$1470,3,0)</f>
        <v>1335.55</v>
      </c>
    </row>
    <row r="701" spans="1:11" x14ac:dyDescent="0.8">
      <c r="A701" t="s">
        <v>3</v>
      </c>
      <c r="B701" s="1">
        <v>42984</v>
      </c>
      <c r="C701" s="2">
        <f t="shared" si="30"/>
        <v>2017</v>
      </c>
      <c r="D701">
        <f t="shared" si="31"/>
        <v>9</v>
      </c>
      <c r="E701" t="str">
        <f t="shared" si="32"/>
        <v>20179</v>
      </c>
      <c r="F701">
        <v>64.099997999999999</v>
      </c>
      <c r="G701">
        <f>VLOOKUP(B701,'[4]CL=F'!$A$2:$G$1765,6,0)</f>
        <v>49.16</v>
      </c>
      <c r="H701">
        <f>VLOOKUP(E701,[1]Sheet1!$D$2:$G$71,2,0)</f>
        <v>95431.19</v>
      </c>
      <c r="I701">
        <f>VLOOKUP(B701,[2]Sheet1!$B$2:$F$1439,3,0)</f>
        <v>6.5069999999999997</v>
      </c>
      <c r="J701">
        <f>VLOOKUP(E701,[3]Sheet1!$D$2:$E$188,2,0)</f>
        <v>0</v>
      </c>
      <c r="K701">
        <f>VLOOKUP(B701,'[5]LBMA-GOLD'!$A$2:$G$1470,3,0)</f>
        <v>1337.85</v>
      </c>
    </row>
    <row r="702" spans="1:11" x14ac:dyDescent="0.8">
      <c r="A702" t="s">
        <v>3</v>
      </c>
      <c r="B702" s="1">
        <v>42985</v>
      </c>
      <c r="C702" s="2">
        <f t="shared" si="30"/>
        <v>2017</v>
      </c>
      <c r="D702">
        <f t="shared" si="31"/>
        <v>9</v>
      </c>
      <c r="E702" t="str">
        <f t="shared" si="32"/>
        <v>20179</v>
      </c>
      <c r="F702">
        <v>64.015404000000004</v>
      </c>
      <c r="G702">
        <f>VLOOKUP(B702,'[4]CL=F'!$A$2:$G$1765,6,0)</f>
        <v>49.09</v>
      </c>
      <c r="H702">
        <f>VLOOKUP(E702,[1]Sheet1!$D$2:$G$71,2,0)</f>
        <v>95431.19</v>
      </c>
      <c r="I702">
        <f>VLOOKUP(B702,[2]Sheet1!$B$2:$F$1439,3,0)</f>
        <v>6.5149999999999997</v>
      </c>
      <c r="J702">
        <f>VLOOKUP(E702,[3]Sheet1!$D$2:$E$188,2,0)</f>
        <v>0</v>
      </c>
      <c r="K702">
        <f>VLOOKUP(B702,'[5]LBMA-GOLD'!$A$2:$G$1470,3,0)</f>
        <v>1343.5</v>
      </c>
    </row>
    <row r="703" spans="1:11" x14ac:dyDescent="0.8">
      <c r="A703" t="s">
        <v>3</v>
      </c>
      <c r="B703" s="1">
        <v>42986</v>
      </c>
      <c r="C703" s="2">
        <f t="shared" si="30"/>
        <v>2017</v>
      </c>
      <c r="D703">
        <f t="shared" si="31"/>
        <v>9</v>
      </c>
      <c r="E703" t="str">
        <f t="shared" si="32"/>
        <v>20179</v>
      </c>
      <c r="F703">
        <v>63.950099999999999</v>
      </c>
      <c r="G703">
        <f>VLOOKUP(B703,'[4]CL=F'!$A$2:$G$1765,6,0)</f>
        <v>47.48</v>
      </c>
      <c r="H703">
        <f>VLOOKUP(E703,[1]Sheet1!$D$2:$G$71,2,0)</f>
        <v>95431.19</v>
      </c>
      <c r="I703">
        <f>VLOOKUP(B703,[2]Sheet1!$B$2:$F$1439,3,0)</f>
        <v>6.5430000000000001</v>
      </c>
      <c r="J703">
        <f>VLOOKUP(E703,[3]Sheet1!$D$2:$E$188,2,0)</f>
        <v>0</v>
      </c>
      <c r="K703">
        <f>VLOOKUP(B703,'[5]LBMA-GOLD'!$A$2:$G$1470,3,0)</f>
        <v>1346.25</v>
      </c>
    </row>
    <row r="704" spans="1:11" x14ac:dyDescent="0.8">
      <c r="A704" t="s">
        <v>3</v>
      </c>
      <c r="B704" s="1">
        <v>42989</v>
      </c>
      <c r="C704" s="2">
        <f t="shared" si="30"/>
        <v>2017</v>
      </c>
      <c r="D704">
        <f t="shared" si="31"/>
        <v>9</v>
      </c>
      <c r="E704" t="str">
        <f t="shared" si="32"/>
        <v>20179</v>
      </c>
      <c r="F704">
        <v>63.930999999999997</v>
      </c>
      <c r="G704">
        <f>VLOOKUP(B704,'[4]CL=F'!$A$2:$G$1765,6,0)</f>
        <v>48.07</v>
      </c>
      <c r="H704">
        <f>VLOOKUP(E704,[1]Sheet1!$D$2:$G$71,2,0)</f>
        <v>95431.19</v>
      </c>
      <c r="I704">
        <f>VLOOKUP(B704,[2]Sheet1!$B$2:$F$1439,3,0)</f>
        <v>6.5620000000000003</v>
      </c>
      <c r="J704">
        <f>VLOOKUP(E704,[3]Sheet1!$D$2:$E$188,2,0)</f>
        <v>0</v>
      </c>
      <c r="K704">
        <f>VLOOKUP(B704,'[5]LBMA-GOLD'!$A$2:$G$1470,3,0)</f>
        <v>1334.2</v>
      </c>
    </row>
    <row r="705" spans="1:11" x14ac:dyDescent="0.8">
      <c r="A705" t="s">
        <v>3</v>
      </c>
      <c r="B705" s="1">
        <v>42990</v>
      </c>
      <c r="C705" s="2">
        <f t="shared" si="30"/>
        <v>2017</v>
      </c>
      <c r="D705">
        <f t="shared" si="31"/>
        <v>9</v>
      </c>
      <c r="E705" t="str">
        <f t="shared" si="32"/>
        <v>20179</v>
      </c>
      <c r="F705">
        <v>63.98</v>
      </c>
      <c r="G705">
        <f>VLOOKUP(B705,'[4]CL=F'!$A$2:$G$1765,6,0)</f>
        <v>48.23</v>
      </c>
      <c r="H705">
        <f>VLOOKUP(E705,[1]Sheet1!$D$2:$G$71,2,0)</f>
        <v>95431.19</v>
      </c>
      <c r="I705">
        <f>VLOOKUP(B705,[2]Sheet1!$B$2:$F$1439,3,0)</f>
        <v>6.5570000000000004</v>
      </c>
      <c r="J705">
        <f>VLOOKUP(E705,[3]Sheet1!$D$2:$E$188,2,0)</f>
        <v>0</v>
      </c>
      <c r="K705">
        <f>VLOOKUP(B705,'[5]LBMA-GOLD'!$A$2:$G$1470,3,0)</f>
        <v>1326.5</v>
      </c>
    </row>
    <row r="706" spans="1:11" x14ac:dyDescent="0.8">
      <c r="A706" t="s">
        <v>3</v>
      </c>
      <c r="B706" s="1">
        <v>42991</v>
      </c>
      <c r="C706" s="2">
        <f t="shared" si="30"/>
        <v>2017</v>
      </c>
      <c r="D706">
        <f t="shared" si="31"/>
        <v>9</v>
      </c>
      <c r="E706" t="str">
        <f t="shared" si="32"/>
        <v>20179</v>
      </c>
      <c r="F706">
        <v>63.987597999999998</v>
      </c>
      <c r="G706">
        <f>VLOOKUP(B706,'[4]CL=F'!$A$2:$G$1765,6,0)</f>
        <v>49.299999</v>
      </c>
      <c r="H706">
        <f>VLOOKUP(E706,[1]Sheet1!$D$2:$G$71,2,0)</f>
        <v>95431.19</v>
      </c>
      <c r="I706">
        <f>VLOOKUP(B706,[2]Sheet1!$B$2:$F$1439,3,0)</f>
        <v>6.5860000000000003</v>
      </c>
      <c r="J706">
        <f>VLOOKUP(E706,[3]Sheet1!$D$2:$E$188,2,0)</f>
        <v>0</v>
      </c>
      <c r="K706">
        <f>VLOOKUP(B706,'[5]LBMA-GOLD'!$A$2:$G$1470,3,0)</f>
        <v>1327.55</v>
      </c>
    </row>
    <row r="707" spans="1:11" x14ac:dyDescent="0.8">
      <c r="A707" t="s">
        <v>3</v>
      </c>
      <c r="B707" s="1">
        <v>42992</v>
      </c>
      <c r="C707" s="2">
        <f t="shared" ref="C707:C770" si="33">YEAR(B707)</f>
        <v>2017</v>
      </c>
      <c r="D707">
        <f t="shared" ref="D707:D770" si="34">MONTH(B707)</f>
        <v>9</v>
      </c>
      <c r="E707" t="str">
        <f t="shared" ref="E707:E770" si="35">CONCATENATE(C707,D707)</f>
        <v>20179</v>
      </c>
      <c r="F707">
        <v>64.115097000000006</v>
      </c>
      <c r="G707">
        <f>VLOOKUP(B707,'[4]CL=F'!$A$2:$G$1765,6,0)</f>
        <v>49.889999000000003</v>
      </c>
      <c r="H707">
        <f>VLOOKUP(E707,[1]Sheet1!$D$2:$G$71,2,0)</f>
        <v>95431.19</v>
      </c>
      <c r="I707">
        <f>VLOOKUP(B707,[2]Sheet1!$B$2:$F$1439,3,0)</f>
        <v>6.59</v>
      </c>
      <c r="J707">
        <f>VLOOKUP(E707,[3]Sheet1!$D$2:$E$188,2,0)</f>
        <v>0</v>
      </c>
      <c r="K707">
        <f>VLOOKUP(B707,'[5]LBMA-GOLD'!$A$2:$G$1470,3,0)</f>
        <v>1324.55</v>
      </c>
    </row>
    <row r="708" spans="1:11" x14ac:dyDescent="0.8">
      <c r="A708" t="s">
        <v>3</v>
      </c>
      <c r="B708" s="1">
        <v>42993</v>
      </c>
      <c r="C708" s="2">
        <f t="shared" si="33"/>
        <v>2017</v>
      </c>
      <c r="D708">
        <f t="shared" si="34"/>
        <v>9</v>
      </c>
      <c r="E708" t="str">
        <f t="shared" si="35"/>
        <v>20179</v>
      </c>
      <c r="F708">
        <v>64.154999000000004</v>
      </c>
      <c r="G708">
        <f>VLOOKUP(B708,'[4]CL=F'!$A$2:$G$1765,6,0)</f>
        <v>49.889999000000003</v>
      </c>
      <c r="H708">
        <f>VLOOKUP(E708,[1]Sheet1!$D$2:$G$71,2,0)</f>
        <v>95431.19</v>
      </c>
      <c r="I708">
        <f>VLOOKUP(B708,[2]Sheet1!$B$2:$F$1439,3,0)</f>
        <v>6.5979999999999999</v>
      </c>
      <c r="J708">
        <f>VLOOKUP(E708,[3]Sheet1!$D$2:$E$188,2,0)</f>
        <v>0</v>
      </c>
      <c r="K708">
        <f>VLOOKUP(B708,'[5]LBMA-GOLD'!$A$2:$G$1470,3,0)</f>
        <v>1322.85</v>
      </c>
    </row>
    <row r="709" spans="1:11" x14ac:dyDescent="0.8">
      <c r="A709" t="s">
        <v>3</v>
      </c>
      <c r="B709" s="1">
        <v>42996</v>
      </c>
      <c r="C709" s="2">
        <f t="shared" si="33"/>
        <v>2017</v>
      </c>
      <c r="D709">
        <f t="shared" si="34"/>
        <v>9</v>
      </c>
      <c r="E709" t="str">
        <f t="shared" si="35"/>
        <v>20179</v>
      </c>
      <c r="F709">
        <v>64.120200999999994</v>
      </c>
      <c r="G709">
        <f>VLOOKUP(B709,'[4]CL=F'!$A$2:$G$1765,6,0)</f>
        <v>49.91</v>
      </c>
      <c r="H709">
        <f>VLOOKUP(E709,[1]Sheet1!$D$2:$G$71,2,0)</f>
        <v>95431.19</v>
      </c>
      <c r="I709">
        <f>VLOOKUP(B709,[2]Sheet1!$B$2:$F$1439,3,0)</f>
        <v>6.61</v>
      </c>
      <c r="J709">
        <f>VLOOKUP(E709,[3]Sheet1!$D$2:$E$188,2,0)</f>
        <v>0</v>
      </c>
      <c r="K709">
        <f>VLOOKUP(B709,'[5]LBMA-GOLD'!$A$2:$G$1470,3,0)</f>
        <v>1312.1</v>
      </c>
    </row>
    <row r="710" spans="1:11" x14ac:dyDescent="0.8">
      <c r="A710" t="s">
        <v>3</v>
      </c>
      <c r="B710" s="1">
        <v>42997</v>
      </c>
      <c r="C710" s="2">
        <f t="shared" si="33"/>
        <v>2017</v>
      </c>
      <c r="D710">
        <f t="shared" si="34"/>
        <v>9</v>
      </c>
      <c r="E710" t="str">
        <f t="shared" si="35"/>
        <v>20179</v>
      </c>
      <c r="F710">
        <v>64.214698999999996</v>
      </c>
      <c r="G710">
        <f>VLOOKUP(B710,'[4]CL=F'!$A$2:$G$1765,6,0)</f>
        <v>49.48</v>
      </c>
      <c r="H710">
        <f>VLOOKUP(E710,[1]Sheet1!$D$2:$G$71,2,0)</f>
        <v>95431.19</v>
      </c>
      <c r="I710">
        <f>VLOOKUP(B710,[2]Sheet1!$B$2:$F$1439,3,0)</f>
        <v>6.5910000000000002</v>
      </c>
      <c r="J710">
        <f>VLOOKUP(E710,[3]Sheet1!$D$2:$E$188,2,0)</f>
        <v>0</v>
      </c>
      <c r="K710">
        <f>VLOOKUP(B710,'[5]LBMA-GOLD'!$A$2:$G$1470,3,0)</f>
        <v>1309.5999999999999</v>
      </c>
    </row>
    <row r="711" spans="1:11" x14ac:dyDescent="0.8">
      <c r="A711" t="s">
        <v>3</v>
      </c>
      <c r="B711" s="1">
        <v>42998</v>
      </c>
      <c r="C711" s="2">
        <f t="shared" si="33"/>
        <v>2017</v>
      </c>
      <c r="D711">
        <f t="shared" si="34"/>
        <v>9</v>
      </c>
      <c r="E711" t="str">
        <f t="shared" si="35"/>
        <v>20179</v>
      </c>
      <c r="F711">
        <v>64.298698000000002</v>
      </c>
      <c r="G711">
        <f>VLOOKUP(B711,'[4]CL=F'!$A$2:$G$1765,6,0)</f>
        <v>50.41</v>
      </c>
      <c r="H711">
        <f>VLOOKUP(E711,[1]Sheet1!$D$2:$G$71,2,0)</f>
        <v>95431.19</v>
      </c>
      <c r="I711">
        <f>VLOOKUP(B711,[2]Sheet1!$B$2:$F$1439,3,0)</f>
        <v>6.577</v>
      </c>
      <c r="J711">
        <f>VLOOKUP(E711,[3]Sheet1!$D$2:$E$188,2,0)</f>
        <v>0</v>
      </c>
      <c r="K711">
        <f>VLOOKUP(B711,'[5]LBMA-GOLD'!$A$2:$G$1470,3,0)</f>
        <v>1311.3</v>
      </c>
    </row>
    <row r="712" spans="1:11" x14ac:dyDescent="0.8">
      <c r="A712" t="s">
        <v>3</v>
      </c>
      <c r="B712" s="1">
        <v>42999</v>
      </c>
      <c r="C712" s="2">
        <f t="shared" si="33"/>
        <v>2017</v>
      </c>
      <c r="D712">
        <f t="shared" si="34"/>
        <v>9</v>
      </c>
      <c r="E712" t="str">
        <f t="shared" si="35"/>
        <v>20179</v>
      </c>
      <c r="F712">
        <v>64.283698999999999</v>
      </c>
      <c r="G712">
        <f>VLOOKUP(B712,'[4]CL=F'!$A$2:$G$1765,6,0)</f>
        <v>50.549999</v>
      </c>
      <c r="H712">
        <f>VLOOKUP(E712,[1]Sheet1!$D$2:$G$71,2,0)</f>
        <v>95431.19</v>
      </c>
      <c r="I712">
        <f>VLOOKUP(B712,[2]Sheet1!$B$2:$F$1439,3,0)</f>
        <v>6.6740000000000004</v>
      </c>
      <c r="J712">
        <f>VLOOKUP(E712,[3]Sheet1!$D$2:$E$188,2,0)</f>
        <v>0</v>
      </c>
      <c r="K712">
        <f>VLOOKUP(B712,'[5]LBMA-GOLD'!$A$2:$G$1470,3,0)</f>
        <v>1292.0999999999999</v>
      </c>
    </row>
    <row r="713" spans="1:11" x14ac:dyDescent="0.8">
      <c r="A713" t="s">
        <v>3</v>
      </c>
      <c r="B713" s="1">
        <v>43000</v>
      </c>
      <c r="C713" s="2">
        <f t="shared" si="33"/>
        <v>2017</v>
      </c>
      <c r="D713">
        <f t="shared" si="34"/>
        <v>9</v>
      </c>
      <c r="E713" t="str">
        <f t="shared" si="35"/>
        <v>20179</v>
      </c>
      <c r="F713">
        <v>64.802299000000005</v>
      </c>
      <c r="G713">
        <f>VLOOKUP(B713,'[4]CL=F'!$A$2:$G$1765,6,0)</f>
        <v>50.66</v>
      </c>
      <c r="H713">
        <f>VLOOKUP(E713,[1]Sheet1!$D$2:$G$71,2,0)</f>
        <v>95431.19</v>
      </c>
      <c r="I713">
        <f>VLOOKUP(B713,[2]Sheet1!$B$2:$F$1439,3,0)</f>
        <v>6.6630000000000003</v>
      </c>
      <c r="J713">
        <f>VLOOKUP(E713,[3]Sheet1!$D$2:$E$188,2,0)</f>
        <v>0</v>
      </c>
      <c r="K713">
        <f>VLOOKUP(B713,'[5]LBMA-GOLD'!$A$2:$G$1470,3,0)</f>
        <v>1294.8</v>
      </c>
    </row>
    <row r="714" spans="1:11" x14ac:dyDescent="0.8">
      <c r="A714" t="s">
        <v>3</v>
      </c>
      <c r="B714" s="1">
        <v>43003</v>
      </c>
      <c r="C714" s="2">
        <f t="shared" si="33"/>
        <v>2017</v>
      </c>
      <c r="D714">
        <f t="shared" si="34"/>
        <v>9</v>
      </c>
      <c r="E714" t="str">
        <f t="shared" si="35"/>
        <v>20179</v>
      </c>
      <c r="F714">
        <v>64.890998999999994</v>
      </c>
      <c r="G714">
        <f>VLOOKUP(B714,'[4]CL=F'!$A$2:$G$1765,6,0)</f>
        <v>52.220001000000003</v>
      </c>
      <c r="H714">
        <f>VLOOKUP(E714,[1]Sheet1!$D$2:$G$71,2,0)</f>
        <v>95431.19</v>
      </c>
      <c r="I714">
        <f>VLOOKUP(B714,[2]Sheet1!$B$2:$F$1439,3,0)</f>
        <v>6.6180000000000003</v>
      </c>
      <c r="J714">
        <f>VLOOKUP(E714,[3]Sheet1!$D$2:$E$188,2,0)</f>
        <v>0</v>
      </c>
      <c r="K714">
        <f>VLOOKUP(B714,'[5]LBMA-GOLD'!$A$2:$G$1470,3,0)</f>
        <v>1293.3</v>
      </c>
    </row>
    <row r="715" spans="1:11" x14ac:dyDescent="0.8">
      <c r="A715" t="s">
        <v>3</v>
      </c>
      <c r="B715" s="1">
        <v>43004</v>
      </c>
      <c r="C715" s="2">
        <f t="shared" si="33"/>
        <v>2017</v>
      </c>
      <c r="D715">
        <f t="shared" si="34"/>
        <v>9</v>
      </c>
      <c r="E715" t="str">
        <f t="shared" si="35"/>
        <v>20179</v>
      </c>
      <c r="F715">
        <v>65.265099000000006</v>
      </c>
      <c r="G715">
        <f>VLOOKUP(B715,'[4]CL=F'!$A$2:$G$1765,6,0)</f>
        <v>51.880001</v>
      </c>
      <c r="H715">
        <f>VLOOKUP(E715,[1]Sheet1!$D$2:$G$71,2,0)</f>
        <v>95431.19</v>
      </c>
      <c r="I715">
        <f>VLOOKUP(B715,[2]Sheet1!$B$2:$F$1439,3,0)</f>
        <v>6.6689999999999996</v>
      </c>
      <c r="J715">
        <f>VLOOKUP(E715,[3]Sheet1!$D$2:$E$188,2,0)</f>
        <v>0</v>
      </c>
      <c r="K715">
        <f>VLOOKUP(B715,'[5]LBMA-GOLD'!$A$2:$G$1470,3,0)</f>
        <v>1300.05</v>
      </c>
    </row>
    <row r="716" spans="1:11" x14ac:dyDescent="0.8">
      <c r="A716" t="s">
        <v>3</v>
      </c>
      <c r="B716" s="1">
        <v>43005</v>
      </c>
      <c r="C716" s="2">
        <f t="shared" si="33"/>
        <v>2017</v>
      </c>
      <c r="D716">
        <f t="shared" si="34"/>
        <v>9</v>
      </c>
      <c r="E716" t="str">
        <f t="shared" si="35"/>
        <v>20179</v>
      </c>
      <c r="F716">
        <v>65.349997999999999</v>
      </c>
      <c r="G716">
        <f>VLOOKUP(B716,'[4]CL=F'!$A$2:$G$1765,6,0)</f>
        <v>52.139999000000003</v>
      </c>
      <c r="H716">
        <f>VLOOKUP(E716,[1]Sheet1!$D$2:$G$71,2,0)</f>
        <v>95431.19</v>
      </c>
      <c r="I716">
        <f>VLOOKUP(B716,[2]Sheet1!$B$2:$F$1439,3,0)</f>
        <v>6.6660000000000004</v>
      </c>
      <c r="J716">
        <f>VLOOKUP(E716,[3]Sheet1!$D$2:$E$188,2,0)</f>
        <v>0</v>
      </c>
      <c r="K716">
        <f>VLOOKUP(B716,'[5]LBMA-GOLD'!$A$2:$G$1470,3,0)</f>
        <v>1282.55</v>
      </c>
    </row>
    <row r="717" spans="1:11" x14ac:dyDescent="0.8">
      <c r="A717" t="s">
        <v>3</v>
      </c>
      <c r="B717" s="1">
        <v>43006</v>
      </c>
      <c r="C717" s="2">
        <f t="shared" si="33"/>
        <v>2017</v>
      </c>
      <c r="D717">
        <f t="shared" si="34"/>
        <v>9</v>
      </c>
      <c r="E717" t="str">
        <f t="shared" si="35"/>
        <v>20179</v>
      </c>
      <c r="F717">
        <v>65.525002000000001</v>
      </c>
      <c r="G717">
        <f>VLOOKUP(B717,'[4]CL=F'!$A$2:$G$1765,6,0)</f>
        <v>51.560001</v>
      </c>
      <c r="H717">
        <f>VLOOKUP(E717,[1]Sheet1!$D$2:$G$71,2,0)</f>
        <v>95431.19</v>
      </c>
      <c r="I717">
        <f>VLOOKUP(B717,[2]Sheet1!$B$2:$F$1439,3,0)</f>
        <v>6.641</v>
      </c>
      <c r="J717">
        <f>VLOOKUP(E717,[3]Sheet1!$D$2:$E$188,2,0)</f>
        <v>0</v>
      </c>
      <c r="K717">
        <f>VLOOKUP(B717,'[5]LBMA-GOLD'!$A$2:$G$1470,3,0)</f>
        <v>1283.3499999999999</v>
      </c>
    </row>
    <row r="718" spans="1:11" x14ac:dyDescent="0.8">
      <c r="A718" t="s">
        <v>3</v>
      </c>
      <c r="B718" s="1">
        <v>43007</v>
      </c>
      <c r="C718" s="2">
        <f t="shared" si="33"/>
        <v>2017</v>
      </c>
      <c r="D718">
        <f t="shared" si="34"/>
        <v>9</v>
      </c>
      <c r="E718" t="str">
        <f t="shared" si="35"/>
        <v>20179</v>
      </c>
      <c r="F718">
        <v>65.360000999999997</v>
      </c>
      <c r="G718">
        <f>VLOOKUP(B718,'[4]CL=F'!$A$2:$G$1765,6,0)</f>
        <v>51.669998</v>
      </c>
      <c r="H718">
        <f>VLOOKUP(E718,[1]Sheet1!$D$2:$G$71,2,0)</f>
        <v>95431.19</v>
      </c>
      <c r="I718">
        <f>VLOOKUP(B718,[2]Sheet1!$B$2:$F$1439,3,0)</f>
        <v>6.6630000000000003</v>
      </c>
      <c r="J718">
        <f>VLOOKUP(E718,[3]Sheet1!$D$2:$E$188,2,0)</f>
        <v>0</v>
      </c>
      <c r="K718">
        <f>VLOOKUP(B718,'[5]LBMA-GOLD'!$A$2:$G$1470,3,0)</f>
        <v>1283.0999999999999</v>
      </c>
    </row>
    <row r="719" spans="1:11" x14ac:dyDescent="0.8">
      <c r="A719" t="s">
        <v>3</v>
      </c>
      <c r="B719" s="1">
        <v>43010</v>
      </c>
      <c r="C719" s="2">
        <f t="shared" si="33"/>
        <v>2017</v>
      </c>
      <c r="D719">
        <f t="shared" si="34"/>
        <v>10</v>
      </c>
      <c r="E719" t="str">
        <f t="shared" si="35"/>
        <v>201710</v>
      </c>
      <c r="F719">
        <v>65.293296999999995</v>
      </c>
      <c r="G719">
        <f>VLOOKUP(B719,'[4]CL=F'!$A$2:$G$1765,6,0)</f>
        <v>50.580002</v>
      </c>
      <c r="H719">
        <f>VLOOKUP(E719,[1]Sheet1!$D$2:$G$71,2,0)</f>
        <v>103827.67</v>
      </c>
      <c r="I719" t="e">
        <f>VLOOKUP(B719,[2]Sheet1!$B$2:$F$1439,3,0)</f>
        <v>#N/A</v>
      </c>
      <c r="J719">
        <f>VLOOKUP(E719,[3]Sheet1!$D$2:$E$188,2,0)</f>
        <v>0.7</v>
      </c>
      <c r="K719">
        <f>VLOOKUP(B719,'[5]LBMA-GOLD'!$A$2:$G$1470,3,0)</f>
        <v>1273.7</v>
      </c>
    </row>
    <row r="720" spans="1:11" x14ac:dyDescent="0.8">
      <c r="A720" t="s">
        <v>3</v>
      </c>
      <c r="B720" s="1">
        <v>43011</v>
      </c>
      <c r="C720" s="2">
        <f t="shared" si="33"/>
        <v>2017</v>
      </c>
      <c r="D720">
        <f t="shared" si="34"/>
        <v>10</v>
      </c>
      <c r="E720" t="str">
        <f t="shared" si="35"/>
        <v>201710</v>
      </c>
      <c r="F720">
        <v>65.571701000000004</v>
      </c>
      <c r="G720">
        <f>VLOOKUP(B720,'[4]CL=F'!$A$2:$G$1765,6,0)</f>
        <v>50.419998</v>
      </c>
      <c r="H720">
        <f>VLOOKUP(E720,[1]Sheet1!$D$2:$G$71,2,0)</f>
        <v>103827.67</v>
      </c>
      <c r="I720">
        <f>VLOOKUP(B720,[2]Sheet1!$B$2:$F$1439,3,0)</f>
        <v>6.6479999999999997</v>
      </c>
      <c r="J720">
        <f>VLOOKUP(E720,[3]Sheet1!$D$2:$E$188,2,0)</f>
        <v>0.7</v>
      </c>
      <c r="K720">
        <f>VLOOKUP(B720,'[5]LBMA-GOLD'!$A$2:$G$1470,3,0)</f>
        <v>1271.25</v>
      </c>
    </row>
    <row r="721" spans="1:11" x14ac:dyDescent="0.8">
      <c r="A721" t="s">
        <v>3</v>
      </c>
      <c r="B721" s="1">
        <v>43012</v>
      </c>
      <c r="C721" s="2">
        <f t="shared" si="33"/>
        <v>2017</v>
      </c>
      <c r="D721">
        <f t="shared" si="34"/>
        <v>10</v>
      </c>
      <c r="E721" t="str">
        <f t="shared" si="35"/>
        <v>201710</v>
      </c>
      <c r="F721">
        <v>65.443100000000001</v>
      </c>
      <c r="G721">
        <f>VLOOKUP(B721,'[4]CL=F'!$A$2:$G$1765,6,0)</f>
        <v>49.98</v>
      </c>
      <c r="H721">
        <f>VLOOKUP(E721,[1]Sheet1!$D$2:$G$71,2,0)</f>
        <v>103827.67</v>
      </c>
      <c r="I721">
        <f>VLOOKUP(B721,[2]Sheet1!$B$2:$F$1439,3,0)</f>
        <v>6.7030000000000003</v>
      </c>
      <c r="J721">
        <f>VLOOKUP(E721,[3]Sheet1!$D$2:$E$188,2,0)</f>
        <v>0.7</v>
      </c>
      <c r="K721">
        <f>VLOOKUP(B721,'[5]LBMA-GOLD'!$A$2:$G$1470,3,0)</f>
        <v>1274.25</v>
      </c>
    </row>
    <row r="722" spans="1:11" x14ac:dyDescent="0.8">
      <c r="A722" t="s">
        <v>3</v>
      </c>
      <c r="B722" s="1">
        <v>43013</v>
      </c>
      <c r="C722" s="2">
        <f t="shared" si="33"/>
        <v>2017</v>
      </c>
      <c r="D722">
        <f t="shared" si="34"/>
        <v>10</v>
      </c>
      <c r="E722" t="str">
        <f t="shared" si="35"/>
        <v>201710</v>
      </c>
      <c r="F722">
        <v>65.019501000000005</v>
      </c>
      <c r="G722">
        <f>VLOOKUP(B722,'[4]CL=F'!$A$2:$G$1765,6,0)</f>
        <v>50.790000999999997</v>
      </c>
      <c r="H722">
        <f>VLOOKUP(E722,[1]Sheet1!$D$2:$G$71,2,0)</f>
        <v>103827.67</v>
      </c>
      <c r="I722">
        <f>VLOOKUP(B722,[2]Sheet1!$B$2:$F$1439,3,0)</f>
        <v>6.7290000000000001</v>
      </c>
      <c r="J722">
        <f>VLOOKUP(E722,[3]Sheet1!$D$2:$E$188,2,0)</f>
        <v>0.7</v>
      </c>
      <c r="K722">
        <f>VLOOKUP(B722,'[5]LBMA-GOLD'!$A$2:$G$1470,3,0)</f>
        <v>1274.5</v>
      </c>
    </row>
    <row r="723" spans="1:11" x14ac:dyDescent="0.8">
      <c r="A723" t="s">
        <v>3</v>
      </c>
      <c r="B723" s="1">
        <v>43014</v>
      </c>
      <c r="C723" s="2">
        <f t="shared" si="33"/>
        <v>2017</v>
      </c>
      <c r="D723">
        <f t="shared" si="34"/>
        <v>10</v>
      </c>
      <c r="E723" t="str">
        <f t="shared" si="35"/>
        <v>201710</v>
      </c>
      <c r="F723">
        <v>65.209998999999996</v>
      </c>
      <c r="G723">
        <f>VLOOKUP(B723,'[4]CL=F'!$A$2:$G$1765,6,0)</f>
        <v>49.290000999999997</v>
      </c>
      <c r="H723">
        <f>VLOOKUP(E723,[1]Sheet1!$D$2:$G$71,2,0)</f>
        <v>103827.67</v>
      </c>
      <c r="I723">
        <f>VLOOKUP(B723,[2]Sheet1!$B$2:$F$1439,3,0)</f>
        <v>6.7569999999999997</v>
      </c>
      <c r="J723">
        <f>VLOOKUP(E723,[3]Sheet1!$D$2:$E$188,2,0)</f>
        <v>0.7</v>
      </c>
      <c r="K723">
        <f>VLOOKUP(B723,'[5]LBMA-GOLD'!$A$2:$G$1470,3,0)</f>
        <v>1261.8</v>
      </c>
    </row>
    <row r="724" spans="1:11" x14ac:dyDescent="0.8">
      <c r="A724" t="s">
        <v>3</v>
      </c>
      <c r="B724" s="1">
        <v>43017</v>
      </c>
      <c r="C724" s="2">
        <f t="shared" si="33"/>
        <v>2017</v>
      </c>
      <c r="D724">
        <f t="shared" si="34"/>
        <v>10</v>
      </c>
      <c r="E724" t="str">
        <f t="shared" si="35"/>
        <v>201710</v>
      </c>
      <c r="F724">
        <v>65.414199999999994</v>
      </c>
      <c r="G724">
        <f>VLOOKUP(B724,'[4]CL=F'!$A$2:$G$1765,6,0)</f>
        <v>49.580002</v>
      </c>
      <c r="H724">
        <f>VLOOKUP(E724,[1]Sheet1!$D$2:$G$71,2,0)</f>
        <v>103827.67</v>
      </c>
      <c r="I724">
        <f>VLOOKUP(B724,[2]Sheet1!$B$2:$F$1439,3,0)</f>
        <v>6.78</v>
      </c>
      <c r="J724">
        <f>VLOOKUP(E724,[3]Sheet1!$D$2:$E$188,2,0)</f>
        <v>0.7</v>
      </c>
      <c r="K724">
        <f>VLOOKUP(B724,'[5]LBMA-GOLD'!$A$2:$G$1470,3,0)</f>
        <v>1278.75</v>
      </c>
    </row>
    <row r="725" spans="1:11" x14ac:dyDescent="0.8">
      <c r="A725" t="s">
        <v>3</v>
      </c>
      <c r="B725" s="1">
        <v>43018</v>
      </c>
      <c r="C725" s="2">
        <f t="shared" si="33"/>
        <v>2017</v>
      </c>
      <c r="D725">
        <f t="shared" si="34"/>
        <v>10</v>
      </c>
      <c r="E725" t="str">
        <f t="shared" si="35"/>
        <v>201710</v>
      </c>
      <c r="F725">
        <v>65.414597000000001</v>
      </c>
      <c r="G725">
        <f>VLOOKUP(B725,'[4]CL=F'!$A$2:$G$1765,6,0)</f>
        <v>50.919998</v>
      </c>
      <c r="H725">
        <f>VLOOKUP(E725,[1]Sheet1!$D$2:$G$71,2,0)</f>
        <v>103827.67</v>
      </c>
      <c r="I725">
        <f>VLOOKUP(B725,[2]Sheet1!$B$2:$F$1439,3,0)</f>
        <v>6.7409999999999997</v>
      </c>
      <c r="J725">
        <f>VLOOKUP(E725,[3]Sheet1!$D$2:$E$188,2,0)</f>
        <v>0.7</v>
      </c>
      <c r="K725">
        <f>VLOOKUP(B725,'[5]LBMA-GOLD'!$A$2:$G$1470,3,0)</f>
        <v>1291.4000000000001</v>
      </c>
    </row>
    <row r="726" spans="1:11" x14ac:dyDescent="0.8">
      <c r="A726" t="s">
        <v>3</v>
      </c>
      <c r="B726" s="1">
        <v>43019</v>
      </c>
      <c r="C726" s="2">
        <f t="shared" si="33"/>
        <v>2017</v>
      </c>
      <c r="D726">
        <f t="shared" si="34"/>
        <v>10</v>
      </c>
      <c r="E726" t="str">
        <f t="shared" si="35"/>
        <v>201710</v>
      </c>
      <c r="F726">
        <v>65.238899000000004</v>
      </c>
      <c r="G726">
        <f>VLOOKUP(B726,'[4]CL=F'!$A$2:$G$1765,6,0)</f>
        <v>51.299999</v>
      </c>
      <c r="H726">
        <f>VLOOKUP(E726,[1]Sheet1!$D$2:$G$71,2,0)</f>
        <v>103827.67</v>
      </c>
      <c r="I726">
        <f>VLOOKUP(B726,[2]Sheet1!$B$2:$F$1439,3,0)</f>
        <v>6.74</v>
      </c>
      <c r="J726">
        <f>VLOOKUP(E726,[3]Sheet1!$D$2:$E$188,2,0)</f>
        <v>0.7</v>
      </c>
      <c r="K726">
        <f>VLOOKUP(B726,'[5]LBMA-GOLD'!$A$2:$G$1470,3,0)</f>
        <v>1289.25</v>
      </c>
    </row>
    <row r="727" spans="1:11" x14ac:dyDescent="0.8">
      <c r="A727" t="s">
        <v>3</v>
      </c>
      <c r="B727" s="1">
        <v>43020</v>
      </c>
      <c r="C727" s="2">
        <f t="shared" si="33"/>
        <v>2017</v>
      </c>
      <c r="D727">
        <f t="shared" si="34"/>
        <v>10</v>
      </c>
      <c r="E727" t="str">
        <f t="shared" si="35"/>
        <v>201710</v>
      </c>
      <c r="F727">
        <v>65.205399</v>
      </c>
      <c r="G727">
        <f>VLOOKUP(B727,'[4]CL=F'!$A$2:$G$1765,6,0)</f>
        <v>50.599997999999999</v>
      </c>
      <c r="H727">
        <f>VLOOKUP(E727,[1]Sheet1!$D$2:$G$71,2,0)</f>
        <v>103827.67</v>
      </c>
      <c r="I727">
        <f>VLOOKUP(B727,[2]Sheet1!$B$2:$F$1439,3,0)</f>
        <v>6.7530000000000001</v>
      </c>
      <c r="J727">
        <f>VLOOKUP(E727,[3]Sheet1!$D$2:$E$188,2,0)</f>
        <v>0.7</v>
      </c>
      <c r="K727">
        <f>VLOOKUP(B727,'[5]LBMA-GOLD'!$A$2:$G$1470,3,0)</f>
        <v>1290.25</v>
      </c>
    </row>
    <row r="728" spans="1:11" x14ac:dyDescent="0.8">
      <c r="A728" t="s">
        <v>3</v>
      </c>
      <c r="B728" s="1">
        <v>43021</v>
      </c>
      <c r="C728" s="2">
        <f t="shared" si="33"/>
        <v>2017</v>
      </c>
      <c r="D728">
        <f t="shared" si="34"/>
        <v>10</v>
      </c>
      <c r="E728" t="str">
        <f t="shared" si="35"/>
        <v>201710</v>
      </c>
      <c r="F728">
        <v>65.045997999999997</v>
      </c>
      <c r="G728">
        <f>VLOOKUP(B728,'[4]CL=F'!$A$2:$G$1765,6,0)</f>
        <v>51.450001</v>
      </c>
      <c r="H728">
        <f>VLOOKUP(E728,[1]Sheet1!$D$2:$G$71,2,0)</f>
        <v>103827.67</v>
      </c>
      <c r="I728">
        <f>VLOOKUP(B728,[2]Sheet1!$B$2:$F$1439,3,0)</f>
        <v>6.734</v>
      </c>
      <c r="J728">
        <f>VLOOKUP(E728,[3]Sheet1!$D$2:$E$188,2,0)</f>
        <v>0.7</v>
      </c>
      <c r="K728">
        <f>VLOOKUP(B728,'[5]LBMA-GOLD'!$A$2:$G$1470,3,0)</f>
        <v>1299.5999999999999</v>
      </c>
    </row>
    <row r="729" spans="1:11" x14ac:dyDescent="0.8">
      <c r="A729" t="s">
        <v>3</v>
      </c>
      <c r="B729" s="1">
        <v>43024</v>
      </c>
      <c r="C729" s="2">
        <f t="shared" si="33"/>
        <v>2017</v>
      </c>
      <c r="D729">
        <f t="shared" si="34"/>
        <v>10</v>
      </c>
      <c r="E729" t="str">
        <f t="shared" si="35"/>
        <v>201710</v>
      </c>
      <c r="F729">
        <v>64.672996999999995</v>
      </c>
      <c r="G729">
        <f>VLOOKUP(B729,'[4]CL=F'!$A$2:$G$1765,6,0)</f>
        <v>51.869999</v>
      </c>
      <c r="H729">
        <f>VLOOKUP(E729,[1]Sheet1!$D$2:$G$71,2,0)</f>
        <v>103827.67</v>
      </c>
      <c r="I729">
        <f>VLOOKUP(B729,[2]Sheet1!$B$2:$F$1439,3,0)</f>
        <v>6.734</v>
      </c>
      <c r="J729">
        <f>VLOOKUP(E729,[3]Sheet1!$D$2:$E$188,2,0)</f>
        <v>0.7</v>
      </c>
      <c r="K729">
        <f>VLOOKUP(B729,'[5]LBMA-GOLD'!$A$2:$G$1470,3,0)</f>
        <v>1303.3</v>
      </c>
    </row>
    <row r="730" spans="1:11" x14ac:dyDescent="0.8">
      <c r="A730" t="s">
        <v>3</v>
      </c>
      <c r="B730" s="1">
        <v>43025</v>
      </c>
      <c r="C730" s="2">
        <f t="shared" si="33"/>
        <v>2017</v>
      </c>
      <c r="D730">
        <f t="shared" si="34"/>
        <v>10</v>
      </c>
      <c r="E730" t="str">
        <f t="shared" si="35"/>
        <v>201710</v>
      </c>
      <c r="F730">
        <v>64.694603000000001</v>
      </c>
      <c r="G730">
        <f>VLOOKUP(B730,'[4]CL=F'!$A$2:$G$1765,6,0)</f>
        <v>51.880001</v>
      </c>
      <c r="H730">
        <f>VLOOKUP(E730,[1]Sheet1!$D$2:$G$71,2,0)</f>
        <v>103827.67</v>
      </c>
      <c r="I730">
        <f>VLOOKUP(B730,[2]Sheet1!$B$2:$F$1439,3,0)</f>
        <v>6.7629999999999999</v>
      </c>
      <c r="J730">
        <f>VLOOKUP(E730,[3]Sheet1!$D$2:$E$188,2,0)</f>
        <v>0.7</v>
      </c>
      <c r="K730">
        <f>VLOOKUP(B730,'[5]LBMA-GOLD'!$A$2:$G$1470,3,0)</f>
        <v>1284.75</v>
      </c>
    </row>
    <row r="731" spans="1:11" x14ac:dyDescent="0.8">
      <c r="A731" t="s">
        <v>3</v>
      </c>
      <c r="B731" s="1">
        <v>43026</v>
      </c>
      <c r="C731" s="2">
        <f t="shared" si="33"/>
        <v>2017</v>
      </c>
      <c r="D731">
        <f t="shared" si="34"/>
        <v>10</v>
      </c>
      <c r="E731" t="str">
        <f t="shared" si="35"/>
        <v>201710</v>
      </c>
      <c r="F731">
        <v>64.928702999999999</v>
      </c>
      <c r="G731">
        <f>VLOOKUP(B731,'[4]CL=F'!$A$2:$G$1765,6,0)</f>
        <v>52.040000999999997</v>
      </c>
      <c r="H731">
        <f>VLOOKUP(E731,[1]Sheet1!$D$2:$G$71,2,0)</f>
        <v>103827.67</v>
      </c>
      <c r="I731">
        <f>VLOOKUP(B731,[2]Sheet1!$B$2:$F$1439,3,0)</f>
        <v>6.76</v>
      </c>
      <c r="J731">
        <f>VLOOKUP(E731,[3]Sheet1!$D$2:$E$188,2,0)</f>
        <v>0.7</v>
      </c>
      <c r="K731">
        <f>VLOOKUP(B731,'[5]LBMA-GOLD'!$A$2:$G$1470,3,0)</f>
        <v>1280.2</v>
      </c>
    </row>
    <row r="732" spans="1:11" x14ac:dyDescent="0.8">
      <c r="A732" t="s">
        <v>3</v>
      </c>
      <c r="B732" s="1">
        <v>43027</v>
      </c>
      <c r="C732" s="2">
        <f t="shared" si="33"/>
        <v>2017</v>
      </c>
      <c r="D732">
        <f t="shared" si="34"/>
        <v>10</v>
      </c>
      <c r="E732" t="str">
        <f t="shared" si="35"/>
        <v>201710</v>
      </c>
      <c r="F732">
        <v>65.040099999999995</v>
      </c>
      <c r="G732">
        <f>VLOOKUP(B732,'[4]CL=F'!$A$2:$G$1765,6,0)</f>
        <v>51.290000999999997</v>
      </c>
      <c r="H732">
        <f>VLOOKUP(E732,[1]Sheet1!$D$2:$G$71,2,0)</f>
        <v>103827.67</v>
      </c>
      <c r="I732" t="e">
        <f>VLOOKUP(B732,[2]Sheet1!$B$2:$F$1439,3,0)</f>
        <v>#N/A</v>
      </c>
      <c r="J732">
        <f>VLOOKUP(E732,[3]Sheet1!$D$2:$E$188,2,0)</f>
        <v>0.7</v>
      </c>
      <c r="K732">
        <f>VLOOKUP(B732,'[5]LBMA-GOLD'!$A$2:$G$1470,3,0)</f>
        <v>1286.4000000000001</v>
      </c>
    </row>
    <row r="733" spans="1:11" x14ac:dyDescent="0.8">
      <c r="A733" t="s">
        <v>3</v>
      </c>
      <c r="B733" s="1">
        <v>43028</v>
      </c>
      <c r="C733" s="2">
        <f t="shared" si="33"/>
        <v>2017</v>
      </c>
      <c r="D733">
        <f t="shared" si="34"/>
        <v>10</v>
      </c>
      <c r="E733" t="str">
        <f t="shared" si="35"/>
        <v>201710</v>
      </c>
      <c r="F733">
        <v>64.904601999999997</v>
      </c>
      <c r="G733">
        <f>VLOOKUP(B733,'[4]CL=F'!$A$2:$G$1765,6,0)</f>
        <v>51.470001000000003</v>
      </c>
      <c r="H733">
        <f>VLOOKUP(E733,[1]Sheet1!$D$2:$G$71,2,0)</f>
        <v>103827.67</v>
      </c>
      <c r="I733" t="e">
        <f>VLOOKUP(B733,[2]Sheet1!$B$2:$F$1439,3,0)</f>
        <v>#N/A</v>
      </c>
      <c r="J733">
        <f>VLOOKUP(E733,[3]Sheet1!$D$2:$E$188,2,0)</f>
        <v>0.7</v>
      </c>
      <c r="K733">
        <f>VLOOKUP(B733,'[5]LBMA-GOLD'!$A$2:$G$1470,3,0)</f>
        <v>1281.2</v>
      </c>
    </row>
    <row r="734" spans="1:11" x14ac:dyDescent="0.8">
      <c r="A734" t="s">
        <v>3</v>
      </c>
      <c r="B734" s="1">
        <v>43031</v>
      </c>
      <c r="C734" s="2">
        <f t="shared" si="33"/>
        <v>2017</v>
      </c>
      <c r="D734">
        <f t="shared" si="34"/>
        <v>10</v>
      </c>
      <c r="E734" t="str">
        <f t="shared" si="35"/>
        <v>201710</v>
      </c>
      <c r="F734">
        <v>65.104102999999995</v>
      </c>
      <c r="G734">
        <f>VLOOKUP(B734,'[4]CL=F'!$A$2:$G$1765,6,0)</f>
        <v>51.900002000000001</v>
      </c>
      <c r="H734">
        <f>VLOOKUP(E734,[1]Sheet1!$D$2:$G$71,2,0)</f>
        <v>103827.67</v>
      </c>
      <c r="I734">
        <f>VLOOKUP(B734,[2]Sheet1!$B$2:$F$1439,3,0)</f>
        <v>6.7990000000000004</v>
      </c>
      <c r="J734">
        <f>VLOOKUP(E734,[3]Sheet1!$D$2:$E$188,2,0)</f>
        <v>0.7</v>
      </c>
      <c r="K734">
        <f>VLOOKUP(B734,'[5]LBMA-GOLD'!$A$2:$G$1470,3,0)</f>
        <v>1274.9000000000001</v>
      </c>
    </row>
    <row r="735" spans="1:11" x14ac:dyDescent="0.8">
      <c r="A735" t="s">
        <v>3</v>
      </c>
      <c r="B735" s="1">
        <v>43032</v>
      </c>
      <c r="C735" s="2">
        <f t="shared" si="33"/>
        <v>2017</v>
      </c>
      <c r="D735">
        <f t="shared" si="34"/>
        <v>10</v>
      </c>
      <c r="E735" t="str">
        <f t="shared" si="35"/>
        <v>201710</v>
      </c>
      <c r="F735">
        <v>65.034897000000001</v>
      </c>
      <c r="G735">
        <f>VLOOKUP(B735,'[4]CL=F'!$A$2:$G$1765,6,0)</f>
        <v>52.470001000000003</v>
      </c>
      <c r="H735">
        <f>VLOOKUP(E735,[1]Sheet1!$D$2:$G$71,2,0)</f>
        <v>103827.67</v>
      </c>
      <c r="I735">
        <f>VLOOKUP(B735,[2]Sheet1!$B$2:$F$1439,3,0)</f>
        <v>6.782</v>
      </c>
      <c r="J735">
        <f>VLOOKUP(E735,[3]Sheet1!$D$2:$E$188,2,0)</f>
        <v>0.7</v>
      </c>
      <c r="K735">
        <f>VLOOKUP(B735,'[5]LBMA-GOLD'!$A$2:$G$1470,3,0)</f>
        <v>1276.45</v>
      </c>
    </row>
    <row r="736" spans="1:11" x14ac:dyDescent="0.8">
      <c r="A736" t="s">
        <v>3</v>
      </c>
      <c r="B736" s="1">
        <v>43033</v>
      </c>
      <c r="C736" s="2">
        <f t="shared" si="33"/>
        <v>2017</v>
      </c>
      <c r="D736">
        <f t="shared" si="34"/>
        <v>10</v>
      </c>
      <c r="E736" t="str">
        <f t="shared" si="35"/>
        <v>201710</v>
      </c>
      <c r="F736">
        <v>65.079498000000001</v>
      </c>
      <c r="G736">
        <f>VLOOKUP(B736,'[4]CL=F'!$A$2:$G$1765,6,0)</f>
        <v>52.18</v>
      </c>
      <c r="H736">
        <f>VLOOKUP(E736,[1]Sheet1!$D$2:$G$71,2,0)</f>
        <v>103827.67</v>
      </c>
      <c r="I736">
        <f>VLOOKUP(B736,[2]Sheet1!$B$2:$F$1439,3,0)</f>
        <v>6.8140000000000001</v>
      </c>
      <c r="J736">
        <f>VLOOKUP(E736,[3]Sheet1!$D$2:$E$188,2,0)</f>
        <v>0.7</v>
      </c>
      <c r="K736">
        <f>VLOOKUP(B736,'[5]LBMA-GOLD'!$A$2:$G$1470,3,0)</f>
        <v>1275</v>
      </c>
    </row>
    <row r="737" spans="1:11" x14ac:dyDescent="0.8">
      <c r="A737" t="s">
        <v>3</v>
      </c>
      <c r="B737" s="1">
        <v>43034</v>
      </c>
      <c r="C737" s="2">
        <f t="shared" si="33"/>
        <v>2017</v>
      </c>
      <c r="D737">
        <f t="shared" si="34"/>
        <v>10</v>
      </c>
      <c r="E737" t="str">
        <f t="shared" si="35"/>
        <v>201710</v>
      </c>
      <c r="F737">
        <v>64.839995999999999</v>
      </c>
      <c r="G737">
        <f>VLOOKUP(B737,'[4]CL=F'!$A$2:$G$1765,6,0)</f>
        <v>52.639999000000003</v>
      </c>
      <c r="H737">
        <f>VLOOKUP(E737,[1]Sheet1!$D$2:$G$71,2,0)</f>
        <v>103827.67</v>
      </c>
      <c r="I737">
        <f>VLOOKUP(B737,[2]Sheet1!$B$2:$F$1439,3,0)</f>
        <v>6.798</v>
      </c>
      <c r="J737">
        <f>VLOOKUP(E737,[3]Sheet1!$D$2:$E$188,2,0)</f>
        <v>0.7</v>
      </c>
      <c r="K737">
        <f>VLOOKUP(B737,'[5]LBMA-GOLD'!$A$2:$G$1470,3,0)</f>
        <v>1273.75</v>
      </c>
    </row>
    <row r="738" spans="1:11" x14ac:dyDescent="0.8">
      <c r="A738" t="s">
        <v>3</v>
      </c>
      <c r="B738" s="1">
        <v>43035</v>
      </c>
      <c r="C738" s="2">
        <f t="shared" si="33"/>
        <v>2017</v>
      </c>
      <c r="D738">
        <f t="shared" si="34"/>
        <v>10</v>
      </c>
      <c r="E738" t="str">
        <f t="shared" si="35"/>
        <v>201710</v>
      </c>
      <c r="F738">
        <v>64.599997999999999</v>
      </c>
      <c r="G738">
        <f>VLOOKUP(B738,'[4]CL=F'!$A$2:$G$1765,6,0)</f>
        <v>53.900002000000001</v>
      </c>
      <c r="H738">
        <f>VLOOKUP(E738,[1]Sheet1!$D$2:$G$71,2,0)</f>
        <v>103827.67</v>
      </c>
      <c r="I738">
        <f>VLOOKUP(B738,[2]Sheet1!$B$2:$F$1439,3,0)</f>
        <v>6.8070000000000004</v>
      </c>
      <c r="J738">
        <f>VLOOKUP(E738,[3]Sheet1!$D$2:$E$188,2,0)</f>
        <v>0.7</v>
      </c>
      <c r="K738">
        <f>VLOOKUP(B738,'[5]LBMA-GOLD'!$A$2:$G$1470,3,0)</f>
        <v>1266.45</v>
      </c>
    </row>
    <row r="739" spans="1:11" x14ac:dyDescent="0.8">
      <c r="A739" t="s">
        <v>3</v>
      </c>
      <c r="B739" s="1">
        <v>43038</v>
      </c>
      <c r="C739" s="2">
        <f t="shared" si="33"/>
        <v>2017</v>
      </c>
      <c r="D739">
        <f t="shared" si="34"/>
        <v>10</v>
      </c>
      <c r="E739" t="str">
        <f t="shared" si="35"/>
        <v>201710</v>
      </c>
      <c r="F739">
        <v>64.873397999999995</v>
      </c>
      <c r="G739">
        <f>VLOOKUP(B739,'[4]CL=F'!$A$2:$G$1765,6,0)</f>
        <v>54.150002000000001</v>
      </c>
      <c r="H739">
        <f>VLOOKUP(E739,[1]Sheet1!$D$2:$G$71,2,0)</f>
        <v>103827.67</v>
      </c>
      <c r="I739">
        <f>VLOOKUP(B739,[2]Sheet1!$B$2:$F$1439,3,0)</f>
        <v>6.8819999999999997</v>
      </c>
      <c r="J739">
        <f>VLOOKUP(E739,[3]Sheet1!$D$2:$E$188,2,0)</f>
        <v>0.7</v>
      </c>
      <c r="K739">
        <f>VLOOKUP(B739,'[5]LBMA-GOLD'!$A$2:$G$1470,3,0)</f>
        <v>1272</v>
      </c>
    </row>
    <row r="740" spans="1:11" x14ac:dyDescent="0.8">
      <c r="A740" t="s">
        <v>3</v>
      </c>
      <c r="B740" s="1">
        <v>43039</v>
      </c>
      <c r="C740" s="2">
        <f t="shared" si="33"/>
        <v>2017</v>
      </c>
      <c r="D740">
        <f t="shared" si="34"/>
        <v>10</v>
      </c>
      <c r="E740" t="str">
        <f t="shared" si="35"/>
        <v>201710</v>
      </c>
      <c r="F740">
        <v>64.842399999999998</v>
      </c>
      <c r="G740">
        <f>VLOOKUP(B740,'[4]CL=F'!$A$2:$G$1765,6,0)</f>
        <v>54.380001</v>
      </c>
      <c r="H740">
        <f>VLOOKUP(E740,[1]Sheet1!$D$2:$G$71,2,0)</f>
        <v>103827.67</v>
      </c>
      <c r="I740">
        <f>VLOOKUP(B740,[2]Sheet1!$B$2:$F$1439,3,0)</f>
        <v>6.8620000000000001</v>
      </c>
      <c r="J740">
        <f>VLOOKUP(E740,[3]Sheet1!$D$2:$E$188,2,0)</f>
        <v>0.7</v>
      </c>
      <c r="K740">
        <f>VLOOKUP(B740,'[5]LBMA-GOLD'!$A$2:$G$1470,3,0)</f>
        <v>1270.1500000000001</v>
      </c>
    </row>
    <row r="741" spans="1:11" x14ac:dyDescent="0.8">
      <c r="A741" t="s">
        <v>3</v>
      </c>
      <c r="B741" s="1">
        <v>43040</v>
      </c>
      <c r="C741" s="2">
        <f t="shared" si="33"/>
        <v>2017</v>
      </c>
      <c r="D741">
        <f t="shared" si="34"/>
        <v>11</v>
      </c>
      <c r="E741" t="str">
        <f t="shared" si="35"/>
        <v>201711</v>
      </c>
      <c r="F741">
        <v>64.670096999999998</v>
      </c>
      <c r="G741">
        <f>VLOOKUP(B741,'[4]CL=F'!$A$2:$G$1765,6,0)</f>
        <v>54.299999</v>
      </c>
      <c r="H741">
        <f>VLOOKUP(E741,[1]Sheet1!$D$2:$G$71,2,0)</f>
        <v>132245.68</v>
      </c>
      <c r="I741">
        <f>VLOOKUP(B741,[2]Sheet1!$B$2:$F$1439,3,0)</f>
        <v>6.8920000000000003</v>
      </c>
      <c r="J741">
        <f>VLOOKUP(E741,[3]Sheet1!$D$2:$E$188,2,0)</f>
        <v>0.35</v>
      </c>
      <c r="K741">
        <f>VLOOKUP(B741,'[5]LBMA-GOLD'!$A$2:$G$1470,3,0)</f>
        <v>1277.05</v>
      </c>
    </row>
    <row r="742" spans="1:11" x14ac:dyDescent="0.8">
      <c r="A742" t="s">
        <v>3</v>
      </c>
      <c r="B742" s="1">
        <v>43041</v>
      </c>
      <c r="C742" s="2">
        <f t="shared" si="33"/>
        <v>2017</v>
      </c>
      <c r="D742">
        <f t="shared" si="34"/>
        <v>11</v>
      </c>
      <c r="E742" t="str">
        <f t="shared" si="35"/>
        <v>201711</v>
      </c>
      <c r="F742">
        <v>64.555098999999998</v>
      </c>
      <c r="G742">
        <f>VLOOKUP(B742,'[4]CL=F'!$A$2:$G$1765,6,0)</f>
        <v>54.540000999999997</v>
      </c>
      <c r="H742">
        <f>VLOOKUP(E742,[1]Sheet1!$D$2:$G$71,2,0)</f>
        <v>132245.68</v>
      </c>
      <c r="I742">
        <f>VLOOKUP(B742,[2]Sheet1!$B$2:$F$1439,3,0)</f>
        <v>6.86</v>
      </c>
      <c r="J742">
        <f>VLOOKUP(E742,[3]Sheet1!$D$2:$E$188,2,0)</f>
        <v>0.35</v>
      </c>
      <c r="K742">
        <f>VLOOKUP(B742,'[5]LBMA-GOLD'!$A$2:$G$1470,3,0)</f>
        <v>1279.2</v>
      </c>
    </row>
    <row r="743" spans="1:11" x14ac:dyDescent="0.8">
      <c r="A743" t="s">
        <v>3</v>
      </c>
      <c r="B743" s="1">
        <v>43042</v>
      </c>
      <c r="C743" s="2">
        <f t="shared" si="33"/>
        <v>2017</v>
      </c>
      <c r="D743">
        <f t="shared" si="34"/>
        <v>11</v>
      </c>
      <c r="E743" t="str">
        <f t="shared" si="35"/>
        <v>201711</v>
      </c>
      <c r="F743">
        <v>64.500504000000006</v>
      </c>
      <c r="G743">
        <f>VLOOKUP(B743,'[4]CL=F'!$A$2:$G$1765,6,0)</f>
        <v>55.639999000000003</v>
      </c>
      <c r="H743">
        <f>VLOOKUP(E743,[1]Sheet1!$D$2:$G$71,2,0)</f>
        <v>132245.68</v>
      </c>
      <c r="I743">
        <f>VLOOKUP(B743,[2]Sheet1!$B$2:$F$1439,3,0)</f>
        <v>6.8579999999999997</v>
      </c>
      <c r="J743">
        <f>VLOOKUP(E743,[3]Sheet1!$D$2:$E$188,2,0)</f>
        <v>0.35</v>
      </c>
      <c r="K743">
        <f>VLOOKUP(B743,'[5]LBMA-GOLD'!$A$2:$G$1470,3,0)</f>
        <v>1267.2</v>
      </c>
    </row>
    <row r="744" spans="1:11" x14ac:dyDescent="0.8">
      <c r="A744" t="s">
        <v>3</v>
      </c>
      <c r="B744" s="1">
        <v>43045</v>
      </c>
      <c r="C744" s="2">
        <f t="shared" si="33"/>
        <v>2017</v>
      </c>
      <c r="D744">
        <f t="shared" si="34"/>
        <v>11</v>
      </c>
      <c r="E744" t="str">
        <f t="shared" si="35"/>
        <v>201711</v>
      </c>
      <c r="F744">
        <v>64.693398000000002</v>
      </c>
      <c r="G744">
        <f>VLOOKUP(B744,'[4]CL=F'!$A$2:$G$1765,6,0)</f>
        <v>57.349997999999999</v>
      </c>
      <c r="H744">
        <f>VLOOKUP(E744,[1]Sheet1!$D$2:$G$71,2,0)</f>
        <v>132245.68</v>
      </c>
      <c r="I744">
        <f>VLOOKUP(B744,[2]Sheet1!$B$2:$F$1439,3,0)</f>
        <v>6.8940000000000001</v>
      </c>
      <c r="J744">
        <f>VLOOKUP(E744,[3]Sheet1!$D$2:$E$188,2,0)</f>
        <v>0.35</v>
      </c>
      <c r="K744">
        <f>VLOOKUP(B744,'[5]LBMA-GOLD'!$A$2:$G$1470,3,0)</f>
        <v>1270.9000000000001</v>
      </c>
    </row>
    <row r="745" spans="1:11" x14ac:dyDescent="0.8">
      <c r="A745" t="s">
        <v>3</v>
      </c>
      <c r="B745" s="1">
        <v>43046</v>
      </c>
      <c r="C745" s="2">
        <f t="shared" si="33"/>
        <v>2017</v>
      </c>
      <c r="D745">
        <f t="shared" si="34"/>
        <v>11</v>
      </c>
      <c r="E745" t="str">
        <f t="shared" si="35"/>
        <v>201711</v>
      </c>
      <c r="F745">
        <v>64.590896999999998</v>
      </c>
      <c r="G745">
        <f>VLOOKUP(B745,'[4]CL=F'!$A$2:$G$1765,6,0)</f>
        <v>57.200001</v>
      </c>
      <c r="H745">
        <f>VLOOKUP(E745,[1]Sheet1!$D$2:$G$71,2,0)</f>
        <v>132245.68</v>
      </c>
      <c r="I745">
        <f>VLOOKUP(B745,[2]Sheet1!$B$2:$F$1439,3,0)</f>
        <v>6.9279999999999999</v>
      </c>
      <c r="J745">
        <f>VLOOKUP(E745,[3]Sheet1!$D$2:$E$188,2,0)</f>
        <v>0.35</v>
      </c>
      <c r="K745">
        <f>VLOOKUP(B745,'[5]LBMA-GOLD'!$A$2:$G$1470,3,0)</f>
        <v>1275.5999999999999</v>
      </c>
    </row>
    <row r="746" spans="1:11" x14ac:dyDescent="0.8">
      <c r="A746" t="s">
        <v>3</v>
      </c>
      <c r="B746" s="1">
        <v>43047</v>
      </c>
      <c r="C746" s="2">
        <f t="shared" si="33"/>
        <v>2017</v>
      </c>
      <c r="D746">
        <f t="shared" si="34"/>
        <v>11</v>
      </c>
      <c r="E746" t="str">
        <f t="shared" si="35"/>
        <v>201711</v>
      </c>
      <c r="F746">
        <v>65.164496999999997</v>
      </c>
      <c r="G746">
        <f>VLOOKUP(B746,'[4]CL=F'!$A$2:$G$1765,6,0)</f>
        <v>56.810001</v>
      </c>
      <c r="H746">
        <f>VLOOKUP(E746,[1]Sheet1!$D$2:$G$71,2,0)</f>
        <v>132245.68</v>
      </c>
      <c r="I746">
        <f>VLOOKUP(B746,[2]Sheet1!$B$2:$F$1439,3,0)</f>
        <v>6.9390000000000001</v>
      </c>
      <c r="J746">
        <f>VLOOKUP(E746,[3]Sheet1!$D$2:$E$188,2,0)</f>
        <v>0.35</v>
      </c>
      <c r="K746">
        <f>VLOOKUP(B746,'[5]LBMA-GOLD'!$A$2:$G$1470,3,0)</f>
        <v>1284</v>
      </c>
    </row>
    <row r="747" spans="1:11" x14ac:dyDescent="0.8">
      <c r="A747" t="s">
        <v>3</v>
      </c>
      <c r="B747" s="1">
        <v>43048</v>
      </c>
      <c r="C747" s="2">
        <f t="shared" si="33"/>
        <v>2017</v>
      </c>
      <c r="D747">
        <f t="shared" si="34"/>
        <v>11</v>
      </c>
      <c r="E747" t="str">
        <f t="shared" si="35"/>
        <v>201711</v>
      </c>
      <c r="F747">
        <v>64.910499999999999</v>
      </c>
      <c r="G747">
        <f>VLOOKUP(B747,'[4]CL=F'!$A$2:$G$1765,6,0)</f>
        <v>57.169998</v>
      </c>
      <c r="H747">
        <f>VLOOKUP(E747,[1]Sheet1!$D$2:$G$71,2,0)</f>
        <v>132245.68</v>
      </c>
      <c r="I747">
        <f>VLOOKUP(B747,[2]Sheet1!$B$2:$F$1439,3,0)</f>
        <v>6.931</v>
      </c>
      <c r="J747">
        <f>VLOOKUP(E747,[3]Sheet1!$D$2:$E$188,2,0)</f>
        <v>0.35</v>
      </c>
      <c r="K747">
        <f>VLOOKUP(B747,'[5]LBMA-GOLD'!$A$2:$G$1470,3,0)</f>
        <v>1284.8</v>
      </c>
    </row>
    <row r="748" spans="1:11" x14ac:dyDescent="0.8">
      <c r="A748" t="s">
        <v>3</v>
      </c>
      <c r="B748" s="1">
        <v>43049</v>
      </c>
      <c r="C748" s="2">
        <f t="shared" si="33"/>
        <v>2017</v>
      </c>
      <c r="D748">
        <f t="shared" si="34"/>
        <v>11</v>
      </c>
      <c r="E748" t="str">
        <f t="shared" si="35"/>
        <v>201711</v>
      </c>
      <c r="F748">
        <v>64.968001999999998</v>
      </c>
      <c r="G748">
        <f>VLOOKUP(B748,'[4]CL=F'!$A$2:$G$1765,6,0)</f>
        <v>56.740001999999997</v>
      </c>
      <c r="H748">
        <f>VLOOKUP(E748,[1]Sheet1!$D$2:$G$71,2,0)</f>
        <v>132245.68</v>
      </c>
      <c r="I748">
        <f>VLOOKUP(B748,[2]Sheet1!$B$2:$F$1439,3,0)</f>
        <v>6.9560000000000004</v>
      </c>
      <c r="J748">
        <f>VLOOKUP(E748,[3]Sheet1!$D$2:$E$188,2,0)</f>
        <v>0.35</v>
      </c>
      <c r="K748">
        <f>VLOOKUP(B748,'[5]LBMA-GOLD'!$A$2:$G$1470,3,0)</f>
        <v>1284.3</v>
      </c>
    </row>
    <row r="749" spans="1:11" x14ac:dyDescent="0.8">
      <c r="A749" t="s">
        <v>3</v>
      </c>
      <c r="B749" s="1">
        <v>43052</v>
      </c>
      <c r="C749" s="2">
        <f t="shared" si="33"/>
        <v>2017</v>
      </c>
      <c r="D749">
        <f t="shared" si="34"/>
        <v>11</v>
      </c>
      <c r="E749" t="str">
        <f t="shared" si="35"/>
        <v>201711</v>
      </c>
      <c r="F749">
        <v>65.160301000000004</v>
      </c>
      <c r="G749">
        <f>VLOOKUP(B749,'[4]CL=F'!$A$2:$G$1765,6,0)</f>
        <v>56.759998000000003</v>
      </c>
      <c r="H749">
        <f>VLOOKUP(E749,[1]Sheet1!$D$2:$G$71,2,0)</f>
        <v>132245.68</v>
      </c>
      <c r="I749">
        <f>VLOOKUP(B749,[2]Sheet1!$B$2:$F$1439,3,0)</f>
        <v>6.9720000000000004</v>
      </c>
      <c r="J749">
        <f>VLOOKUP(E749,[3]Sheet1!$D$2:$E$188,2,0)</f>
        <v>0.35</v>
      </c>
      <c r="K749">
        <f>VLOOKUP(B749,'[5]LBMA-GOLD'!$A$2:$G$1470,3,0)</f>
        <v>1277.95</v>
      </c>
    </row>
    <row r="750" spans="1:11" x14ac:dyDescent="0.8">
      <c r="A750" t="s">
        <v>3</v>
      </c>
      <c r="B750" s="1">
        <v>43053</v>
      </c>
      <c r="C750" s="2">
        <f t="shared" si="33"/>
        <v>2017</v>
      </c>
      <c r="D750">
        <f t="shared" si="34"/>
        <v>11</v>
      </c>
      <c r="E750" t="str">
        <f t="shared" si="35"/>
        <v>201711</v>
      </c>
      <c r="F750">
        <v>65.438400000000001</v>
      </c>
      <c r="G750">
        <f>VLOOKUP(B750,'[4]CL=F'!$A$2:$G$1765,6,0)</f>
        <v>55.700001</v>
      </c>
      <c r="H750">
        <f>VLOOKUP(E750,[1]Sheet1!$D$2:$G$71,2,0)</f>
        <v>132245.68</v>
      </c>
      <c r="I750">
        <f>VLOOKUP(B750,[2]Sheet1!$B$2:$F$1439,3,0)</f>
        <v>7.05</v>
      </c>
      <c r="J750">
        <f>VLOOKUP(E750,[3]Sheet1!$D$2:$E$188,2,0)</f>
        <v>0.35</v>
      </c>
      <c r="K750">
        <f>VLOOKUP(B750,'[5]LBMA-GOLD'!$A$2:$G$1470,3,0)</f>
        <v>1274.5999999999999</v>
      </c>
    </row>
    <row r="751" spans="1:11" x14ac:dyDescent="0.8">
      <c r="A751" t="s">
        <v>3</v>
      </c>
      <c r="B751" s="1">
        <v>43054</v>
      </c>
      <c r="C751" s="2">
        <f t="shared" si="33"/>
        <v>2017</v>
      </c>
      <c r="D751">
        <f t="shared" si="34"/>
        <v>11</v>
      </c>
      <c r="E751" t="str">
        <f t="shared" si="35"/>
        <v>201711</v>
      </c>
      <c r="F751">
        <v>65.413398999999998</v>
      </c>
      <c r="G751">
        <f>VLOOKUP(B751,'[4]CL=F'!$A$2:$G$1765,6,0)</f>
        <v>55.330002</v>
      </c>
      <c r="H751">
        <f>VLOOKUP(E751,[1]Sheet1!$D$2:$G$71,2,0)</f>
        <v>132245.68</v>
      </c>
      <c r="I751">
        <f>VLOOKUP(B751,[2]Sheet1!$B$2:$F$1439,3,0)</f>
        <v>7.016</v>
      </c>
      <c r="J751">
        <f>VLOOKUP(E751,[3]Sheet1!$D$2:$E$188,2,0)</f>
        <v>0.35</v>
      </c>
      <c r="K751">
        <f>VLOOKUP(B751,'[5]LBMA-GOLD'!$A$2:$G$1470,3,0)</f>
        <v>1282.2</v>
      </c>
    </row>
    <row r="752" spans="1:11" x14ac:dyDescent="0.8">
      <c r="A752" t="s">
        <v>3</v>
      </c>
      <c r="B752" s="1">
        <v>43055</v>
      </c>
      <c r="C752" s="2">
        <f t="shared" si="33"/>
        <v>2017</v>
      </c>
      <c r="D752">
        <f t="shared" si="34"/>
        <v>11</v>
      </c>
      <c r="E752" t="str">
        <f t="shared" si="35"/>
        <v>201711</v>
      </c>
      <c r="F752" t="s">
        <v>7</v>
      </c>
      <c r="G752">
        <f>VLOOKUP(B752,'[4]CL=F'!$A$2:$G$1765,6,0)</f>
        <v>55.139999000000003</v>
      </c>
      <c r="H752">
        <f>VLOOKUP(E752,[1]Sheet1!$D$2:$G$71,2,0)</f>
        <v>132245.68</v>
      </c>
      <c r="I752">
        <f>VLOOKUP(B752,[2]Sheet1!$B$2:$F$1439,3,0)</f>
        <v>7.0620000000000003</v>
      </c>
      <c r="J752">
        <f>VLOOKUP(E752,[3]Sheet1!$D$2:$E$188,2,0)</f>
        <v>0.35</v>
      </c>
      <c r="K752">
        <f>VLOOKUP(B752,'[5]LBMA-GOLD'!$A$2:$G$1470,3,0)</f>
        <v>1280</v>
      </c>
    </row>
    <row r="753" spans="1:11" x14ac:dyDescent="0.8">
      <c r="A753" t="s">
        <v>3</v>
      </c>
      <c r="B753" s="1">
        <v>43056</v>
      </c>
      <c r="C753" s="2">
        <f t="shared" si="33"/>
        <v>2017</v>
      </c>
      <c r="D753">
        <f t="shared" si="34"/>
        <v>11</v>
      </c>
      <c r="E753" t="str">
        <f t="shared" si="35"/>
        <v>201711</v>
      </c>
      <c r="F753">
        <v>65.209998999999996</v>
      </c>
      <c r="G753">
        <f>VLOOKUP(B753,'[4]CL=F'!$A$2:$G$1765,6,0)</f>
        <v>56.549999</v>
      </c>
      <c r="H753">
        <f>VLOOKUP(E753,[1]Sheet1!$D$2:$G$71,2,0)</f>
        <v>132245.68</v>
      </c>
      <c r="I753">
        <f>VLOOKUP(B753,[2]Sheet1!$B$2:$F$1439,3,0)</f>
        <v>7.0490000000000004</v>
      </c>
      <c r="J753">
        <f>VLOOKUP(E753,[3]Sheet1!$D$2:$E$188,2,0)</f>
        <v>0.35</v>
      </c>
      <c r="K753">
        <f>VLOOKUP(B753,'[5]LBMA-GOLD'!$A$2:$G$1470,3,0)</f>
        <v>1284.3499999999999</v>
      </c>
    </row>
    <row r="754" spans="1:11" x14ac:dyDescent="0.8">
      <c r="A754" t="s">
        <v>3</v>
      </c>
      <c r="B754" s="1">
        <v>43059</v>
      </c>
      <c r="C754" s="2">
        <f t="shared" si="33"/>
        <v>2017</v>
      </c>
      <c r="D754">
        <f t="shared" si="34"/>
        <v>11</v>
      </c>
      <c r="E754" t="str">
        <f t="shared" si="35"/>
        <v>201711</v>
      </c>
      <c r="F754">
        <v>64.904999000000004</v>
      </c>
      <c r="G754">
        <f>VLOOKUP(B754,'[4]CL=F'!$A$2:$G$1765,6,0)</f>
        <v>56.09</v>
      </c>
      <c r="H754">
        <f>VLOOKUP(E754,[1]Sheet1!$D$2:$G$71,2,0)</f>
        <v>132245.68</v>
      </c>
      <c r="I754">
        <f>VLOOKUP(B754,[2]Sheet1!$B$2:$F$1439,3,0)</f>
        <v>6.8890000000000002</v>
      </c>
      <c r="J754">
        <f>VLOOKUP(E754,[3]Sheet1!$D$2:$E$188,2,0)</f>
        <v>0.35</v>
      </c>
      <c r="K754">
        <f>VLOOKUP(B754,'[5]LBMA-GOLD'!$A$2:$G$1470,3,0)</f>
        <v>1286.2</v>
      </c>
    </row>
    <row r="755" spans="1:11" x14ac:dyDescent="0.8">
      <c r="A755" t="s">
        <v>3</v>
      </c>
      <c r="B755" s="1">
        <v>43060</v>
      </c>
      <c r="C755" s="2">
        <f t="shared" si="33"/>
        <v>2017</v>
      </c>
      <c r="D755">
        <f t="shared" si="34"/>
        <v>11</v>
      </c>
      <c r="E755" t="str">
        <f t="shared" si="35"/>
        <v>201711</v>
      </c>
      <c r="F755">
        <v>65.025002000000001</v>
      </c>
      <c r="G755">
        <f>VLOOKUP(B755,'[4]CL=F'!$A$2:$G$1765,6,0)</f>
        <v>56.830002</v>
      </c>
      <c r="H755">
        <f>VLOOKUP(E755,[1]Sheet1!$D$2:$G$71,2,0)</f>
        <v>132245.68</v>
      </c>
      <c r="I755">
        <f>VLOOKUP(B755,[2]Sheet1!$B$2:$F$1439,3,0)</f>
        <v>6.8959999999999999</v>
      </c>
      <c r="J755">
        <f>VLOOKUP(E755,[3]Sheet1!$D$2:$E$188,2,0)</f>
        <v>0.35</v>
      </c>
      <c r="K755">
        <f>VLOOKUP(B755,'[5]LBMA-GOLD'!$A$2:$G$1470,3,0)</f>
        <v>1283.3</v>
      </c>
    </row>
    <row r="756" spans="1:11" x14ac:dyDescent="0.8">
      <c r="A756" t="s">
        <v>3</v>
      </c>
      <c r="B756" s="1">
        <v>43061</v>
      </c>
      <c r="C756" s="2">
        <f t="shared" si="33"/>
        <v>2017</v>
      </c>
      <c r="D756">
        <f t="shared" si="34"/>
        <v>11</v>
      </c>
      <c r="E756" t="str">
        <f t="shared" si="35"/>
        <v>201711</v>
      </c>
      <c r="F756">
        <v>64.761298999999994</v>
      </c>
      <c r="G756">
        <f>VLOOKUP(B756,'[4]CL=F'!$A$2:$G$1765,6,0)</f>
        <v>58.02</v>
      </c>
      <c r="H756">
        <f>VLOOKUP(E756,[1]Sheet1!$D$2:$G$71,2,0)</f>
        <v>132245.68</v>
      </c>
      <c r="I756">
        <f>VLOOKUP(B756,[2]Sheet1!$B$2:$F$1439,3,0)</f>
        <v>6.9589999999999996</v>
      </c>
      <c r="J756">
        <f>VLOOKUP(E756,[3]Sheet1!$D$2:$E$188,2,0)</f>
        <v>0.35</v>
      </c>
      <c r="K756">
        <f>VLOOKUP(B756,'[5]LBMA-GOLD'!$A$2:$G$1470,3,0)</f>
        <v>1286.95</v>
      </c>
    </row>
    <row r="757" spans="1:11" x14ac:dyDescent="0.8">
      <c r="A757" t="s">
        <v>3</v>
      </c>
      <c r="B757" s="1">
        <v>43062</v>
      </c>
      <c r="C757" s="2">
        <f t="shared" si="33"/>
        <v>2017</v>
      </c>
      <c r="D757">
        <f t="shared" si="34"/>
        <v>11</v>
      </c>
      <c r="E757" t="str">
        <f t="shared" si="35"/>
        <v>201711</v>
      </c>
      <c r="F757">
        <v>64.769997000000004</v>
      </c>
      <c r="G757" t="e">
        <f>VLOOKUP(B757,'[4]CL=F'!$A$2:$G$1765,6,0)</f>
        <v>#N/A</v>
      </c>
      <c r="H757">
        <f>VLOOKUP(E757,[1]Sheet1!$D$2:$G$71,2,0)</f>
        <v>132245.68</v>
      </c>
      <c r="I757">
        <f>VLOOKUP(B757,[2]Sheet1!$B$2:$F$1439,3,0)</f>
        <v>6.9850000000000003</v>
      </c>
      <c r="J757">
        <f>VLOOKUP(E757,[3]Sheet1!$D$2:$E$188,2,0)</f>
        <v>0.35</v>
      </c>
      <c r="K757">
        <f>VLOOKUP(B757,'[5]LBMA-GOLD'!$A$2:$G$1470,3,0)</f>
        <v>1290.3499999999999</v>
      </c>
    </row>
    <row r="758" spans="1:11" x14ac:dyDescent="0.8">
      <c r="A758" t="s">
        <v>3</v>
      </c>
      <c r="B758" s="1">
        <v>43063</v>
      </c>
      <c r="C758" s="2">
        <f t="shared" si="33"/>
        <v>2017</v>
      </c>
      <c r="D758">
        <f t="shared" si="34"/>
        <v>11</v>
      </c>
      <c r="E758" t="str">
        <f t="shared" si="35"/>
        <v>201711</v>
      </c>
      <c r="F758">
        <v>64.579398999999995</v>
      </c>
      <c r="G758" t="str">
        <f>VLOOKUP(B758,'[4]CL=F'!$A$2:$G$1765,6,0)</f>
        <v>null</v>
      </c>
      <c r="H758">
        <f>VLOOKUP(E758,[1]Sheet1!$D$2:$G$71,2,0)</f>
        <v>132245.68</v>
      </c>
      <c r="I758">
        <f>VLOOKUP(B758,[2]Sheet1!$B$2:$F$1439,3,0)</f>
        <v>7.0019999999999998</v>
      </c>
      <c r="J758">
        <f>VLOOKUP(E758,[3]Sheet1!$D$2:$E$188,2,0)</f>
        <v>0.35</v>
      </c>
      <c r="K758">
        <f>VLOOKUP(B758,'[5]LBMA-GOLD'!$A$2:$G$1470,3,0)</f>
        <v>1290.5</v>
      </c>
    </row>
    <row r="759" spans="1:11" x14ac:dyDescent="0.8">
      <c r="A759" t="s">
        <v>3</v>
      </c>
      <c r="B759" s="1">
        <v>43066</v>
      </c>
      <c r="C759" s="2">
        <f t="shared" si="33"/>
        <v>2017</v>
      </c>
      <c r="D759">
        <f t="shared" si="34"/>
        <v>11</v>
      </c>
      <c r="E759" t="str">
        <f t="shared" si="35"/>
        <v>201711</v>
      </c>
      <c r="F759">
        <v>64.544998000000007</v>
      </c>
      <c r="G759">
        <f>VLOOKUP(B759,'[4]CL=F'!$A$2:$G$1765,6,0)</f>
        <v>58.110000999999997</v>
      </c>
      <c r="H759">
        <f>VLOOKUP(E759,[1]Sheet1!$D$2:$G$71,2,0)</f>
        <v>132245.68</v>
      </c>
      <c r="I759">
        <f>VLOOKUP(B759,[2]Sheet1!$B$2:$F$1439,3,0)</f>
        <v>7.056</v>
      </c>
      <c r="J759">
        <f>VLOOKUP(E759,[3]Sheet1!$D$2:$E$188,2,0)</f>
        <v>0.35</v>
      </c>
      <c r="K759">
        <f>VLOOKUP(B759,'[5]LBMA-GOLD'!$A$2:$G$1470,3,0)</f>
        <v>1294.9000000000001</v>
      </c>
    </row>
    <row r="760" spans="1:11" x14ac:dyDescent="0.8">
      <c r="A760" t="s">
        <v>3</v>
      </c>
      <c r="B760" s="1">
        <v>43067</v>
      </c>
      <c r="C760" s="2">
        <f t="shared" si="33"/>
        <v>2017</v>
      </c>
      <c r="D760">
        <f t="shared" si="34"/>
        <v>11</v>
      </c>
      <c r="E760" t="str">
        <f t="shared" si="35"/>
        <v>201711</v>
      </c>
      <c r="F760">
        <v>64.433898999999997</v>
      </c>
      <c r="G760">
        <f>VLOOKUP(B760,'[4]CL=F'!$A$2:$G$1765,6,0)</f>
        <v>57.990001999999997</v>
      </c>
      <c r="H760">
        <f>VLOOKUP(E760,[1]Sheet1!$D$2:$G$71,2,0)</f>
        <v>132245.68</v>
      </c>
      <c r="I760">
        <f>VLOOKUP(B760,[2]Sheet1!$B$2:$F$1439,3,0)</f>
        <v>7.03</v>
      </c>
      <c r="J760">
        <f>VLOOKUP(E760,[3]Sheet1!$D$2:$E$188,2,0)</f>
        <v>0.35</v>
      </c>
      <c r="K760">
        <f>VLOOKUP(B760,'[5]LBMA-GOLD'!$A$2:$G$1470,3,0)</f>
        <v>1291.8499999999999</v>
      </c>
    </row>
    <row r="761" spans="1:11" x14ac:dyDescent="0.8">
      <c r="A761" t="s">
        <v>3</v>
      </c>
      <c r="B761" s="1">
        <v>43068</v>
      </c>
      <c r="C761" s="2">
        <f t="shared" si="33"/>
        <v>2017</v>
      </c>
      <c r="D761">
        <f t="shared" si="34"/>
        <v>11</v>
      </c>
      <c r="E761" t="str">
        <f t="shared" si="35"/>
        <v>201711</v>
      </c>
      <c r="F761">
        <v>64.470000999999996</v>
      </c>
      <c r="G761">
        <f>VLOOKUP(B761,'[4]CL=F'!$A$2:$G$1765,6,0)</f>
        <v>57.299999</v>
      </c>
      <c r="H761">
        <f>VLOOKUP(E761,[1]Sheet1!$D$2:$G$71,2,0)</f>
        <v>132245.68</v>
      </c>
      <c r="I761">
        <f>VLOOKUP(B761,[2]Sheet1!$B$2:$F$1439,3,0)</f>
        <v>7.0250000000000004</v>
      </c>
      <c r="J761">
        <f>VLOOKUP(E761,[3]Sheet1!$D$2:$E$188,2,0)</f>
        <v>0.35</v>
      </c>
      <c r="K761">
        <f>VLOOKUP(B761,'[5]LBMA-GOLD'!$A$2:$G$1470,3,0)</f>
        <v>1283.8499999999999</v>
      </c>
    </row>
    <row r="762" spans="1:11" x14ac:dyDescent="0.8">
      <c r="A762" t="s">
        <v>3</v>
      </c>
      <c r="B762" s="1">
        <v>43069</v>
      </c>
      <c r="C762" s="2">
        <f t="shared" si="33"/>
        <v>2017</v>
      </c>
      <c r="D762">
        <f t="shared" si="34"/>
        <v>11</v>
      </c>
      <c r="E762" t="str">
        <f t="shared" si="35"/>
        <v>201711</v>
      </c>
      <c r="F762">
        <v>64.414803000000006</v>
      </c>
      <c r="G762">
        <f>VLOOKUP(B762,'[4]CL=F'!$A$2:$G$1765,6,0)</f>
        <v>57.400002000000001</v>
      </c>
      <c r="H762">
        <f>VLOOKUP(E762,[1]Sheet1!$D$2:$G$71,2,0)</f>
        <v>132245.68</v>
      </c>
      <c r="I762">
        <f>VLOOKUP(B762,[2]Sheet1!$B$2:$F$1439,3,0)</f>
        <v>7.0579999999999998</v>
      </c>
      <c r="J762">
        <f>VLOOKUP(E762,[3]Sheet1!$D$2:$E$188,2,0)</f>
        <v>0.35</v>
      </c>
      <c r="K762">
        <f>VLOOKUP(B762,'[5]LBMA-GOLD'!$A$2:$G$1470,3,0)</f>
        <v>1280.2</v>
      </c>
    </row>
    <row r="763" spans="1:11" x14ac:dyDescent="0.8">
      <c r="A763" t="s">
        <v>3</v>
      </c>
      <c r="B763" s="1">
        <v>43070</v>
      </c>
      <c r="C763" s="2">
        <f t="shared" si="33"/>
        <v>2017</v>
      </c>
      <c r="D763">
        <f t="shared" si="34"/>
        <v>12</v>
      </c>
      <c r="E763" t="str">
        <f t="shared" si="35"/>
        <v>201712</v>
      </c>
      <c r="F763">
        <v>64.499397000000002</v>
      </c>
      <c r="G763">
        <f>VLOOKUP(B763,'[4]CL=F'!$A$2:$G$1765,6,0)</f>
        <v>58.360000999999997</v>
      </c>
      <c r="H763">
        <f>VLOOKUP(E763,[1]Sheet1!$D$2:$G$71,2,0)</f>
        <v>96087.52</v>
      </c>
      <c r="I763" t="e">
        <f>VLOOKUP(B763,[2]Sheet1!$B$2:$F$1439,3,0)</f>
        <v>#N/A</v>
      </c>
      <c r="J763">
        <f>VLOOKUP(E763,[3]Sheet1!$D$2:$E$188,2,0)</f>
        <v>-0.69</v>
      </c>
      <c r="K763">
        <f>VLOOKUP(B763,'[5]LBMA-GOLD'!$A$2:$G$1470,3,0)</f>
        <v>1275.5</v>
      </c>
    </row>
    <row r="764" spans="1:11" x14ac:dyDescent="0.8">
      <c r="A764" t="s">
        <v>3</v>
      </c>
      <c r="B764" s="1">
        <v>43073</v>
      </c>
      <c r="C764" s="2">
        <f t="shared" si="33"/>
        <v>2017</v>
      </c>
      <c r="D764">
        <f t="shared" si="34"/>
        <v>12</v>
      </c>
      <c r="E764" t="str">
        <f t="shared" si="35"/>
        <v>201712</v>
      </c>
      <c r="F764">
        <v>64.509003000000007</v>
      </c>
      <c r="G764">
        <f>VLOOKUP(B764,'[4]CL=F'!$A$2:$G$1765,6,0)</f>
        <v>57.470001000000003</v>
      </c>
      <c r="H764">
        <f>VLOOKUP(E764,[1]Sheet1!$D$2:$G$71,2,0)</f>
        <v>96087.52</v>
      </c>
      <c r="I764">
        <f>VLOOKUP(B764,[2]Sheet1!$B$2:$F$1439,3,0)</f>
        <v>7.0830000000000002</v>
      </c>
      <c r="J764">
        <f>VLOOKUP(E764,[3]Sheet1!$D$2:$E$188,2,0)</f>
        <v>-0.69</v>
      </c>
      <c r="K764">
        <f>VLOOKUP(B764,'[5]LBMA-GOLD'!$A$2:$G$1470,3,0)</f>
        <v>1273.45</v>
      </c>
    </row>
    <row r="765" spans="1:11" x14ac:dyDescent="0.8">
      <c r="A765" t="s">
        <v>3</v>
      </c>
      <c r="B765" s="1">
        <v>43074</v>
      </c>
      <c r="C765" s="2">
        <f t="shared" si="33"/>
        <v>2017</v>
      </c>
      <c r="D765">
        <f t="shared" si="34"/>
        <v>12</v>
      </c>
      <c r="E765" t="str">
        <f t="shared" si="35"/>
        <v>201712</v>
      </c>
      <c r="F765">
        <v>64.351401999999993</v>
      </c>
      <c r="G765">
        <f>VLOOKUP(B765,'[4]CL=F'!$A$2:$G$1765,6,0)</f>
        <v>57.619999</v>
      </c>
      <c r="H765">
        <f>VLOOKUP(E765,[1]Sheet1!$D$2:$G$71,2,0)</f>
        <v>96087.52</v>
      </c>
      <c r="I765">
        <f>VLOOKUP(B765,[2]Sheet1!$B$2:$F$1439,3,0)</f>
        <v>7.0590000000000002</v>
      </c>
      <c r="J765">
        <f>VLOOKUP(E765,[3]Sheet1!$D$2:$E$188,2,0)</f>
        <v>-0.69</v>
      </c>
      <c r="K765">
        <f>VLOOKUP(B765,'[5]LBMA-GOLD'!$A$2:$G$1470,3,0)</f>
        <v>1266.3</v>
      </c>
    </row>
    <row r="766" spans="1:11" x14ac:dyDescent="0.8">
      <c r="A766" t="s">
        <v>3</v>
      </c>
      <c r="B766" s="1">
        <v>43075</v>
      </c>
      <c r="C766" s="2">
        <f t="shared" si="33"/>
        <v>2017</v>
      </c>
      <c r="D766">
        <f t="shared" si="34"/>
        <v>12</v>
      </c>
      <c r="E766" t="str">
        <f t="shared" si="35"/>
        <v>201712</v>
      </c>
      <c r="F766">
        <v>64.356903000000003</v>
      </c>
      <c r="G766">
        <f>VLOOKUP(B766,'[4]CL=F'!$A$2:$G$1765,6,0)</f>
        <v>55.959999000000003</v>
      </c>
      <c r="H766">
        <f>VLOOKUP(E766,[1]Sheet1!$D$2:$G$71,2,0)</f>
        <v>96087.52</v>
      </c>
      <c r="I766">
        <f>VLOOKUP(B766,[2]Sheet1!$B$2:$F$1439,3,0)</f>
        <v>7.0309999999999997</v>
      </c>
      <c r="J766">
        <f>VLOOKUP(E766,[3]Sheet1!$D$2:$E$188,2,0)</f>
        <v>-0.69</v>
      </c>
      <c r="K766">
        <f>VLOOKUP(B766,'[5]LBMA-GOLD'!$A$2:$G$1470,3,0)</f>
        <v>1263.7</v>
      </c>
    </row>
    <row r="767" spans="1:11" x14ac:dyDescent="0.8">
      <c r="A767" t="s">
        <v>3</v>
      </c>
      <c r="B767" s="1">
        <v>43076</v>
      </c>
      <c r="C767" s="2">
        <f t="shared" si="33"/>
        <v>2017</v>
      </c>
      <c r="D767">
        <f t="shared" si="34"/>
        <v>12</v>
      </c>
      <c r="E767" t="str">
        <f t="shared" si="35"/>
        <v>201712</v>
      </c>
      <c r="F767">
        <v>64.515197999999998</v>
      </c>
      <c r="G767">
        <f>VLOOKUP(B767,'[4]CL=F'!$A$2:$G$1765,6,0)</f>
        <v>56.689999</v>
      </c>
      <c r="H767">
        <f>VLOOKUP(E767,[1]Sheet1!$D$2:$G$71,2,0)</f>
        <v>96087.52</v>
      </c>
      <c r="I767">
        <f>VLOOKUP(B767,[2]Sheet1!$B$2:$F$1439,3,0)</f>
        <v>7.0540000000000003</v>
      </c>
      <c r="J767">
        <f>VLOOKUP(E767,[3]Sheet1!$D$2:$E$188,2,0)</f>
        <v>-0.69</v>
      </c>
      <c r="K767">
        <f>VLOOKUP(B767,'[5]LBMA-GOLD'!$A$2:$G$1470,3,0)</f>
        <v>1255</v>
      </c>
    </row>
    <row r="768" spans="1:11" x14ac:dyDescent="0.8">
      <c r="A768" t="s">
        <v>3</v>
      </c>
      <c r="B768" s="1">
        <v>43077</v>
      </c>
      <c r="C768" s="2">
        <f t="shared" si="33"/>
        <v>2017</v>
      </c>
      <c r="D768">
        <f t="shared" si="34"/>
        <v>12</v>
      </c>
      <c r="E768" t="str">
        <f t="shared" si="35"/>
        <v>201712</v>
      </c>
      <c r="F768">
        <v>64.542396999999994</v>
      </c>
      <c r="G768">
        <f>VLOOKUP(B768,'[4]CL=F'!$A$2:$G$1765,6,0)</f>
        <v>57.360000999999997</v>
      </c>
      <c r="H768">
        <f>VLOOKUP(E768,[1]Sheet1!$D$2:$G$71,2,0)</f>
        <v>96087.52</v>
      </c>
      <c r="I768">
        <f>VLOOKUP(B768,[2]Sheet1!$B$2:$F$1439,3,0)</f>
        <v>7.0890000000000004</v>
      </c>
      <c r="J768">
        <f>VLOOKUP(E768,[3]Sheet1!$D$2:$E$188,2,0)</f>
        <v>-0.69</v>
      </c>
      <c r="K768">
        <f>VLOOKUP(B768,'[5]LBMA-GOLD'!$A$2:$G$1470,3,0)</f>
        <v>1250.6500000000001</v>
      </c>
    </row>
    <row r="769" spans="1:11" x14ac:dyDescent="0.8">
      <c r="A769" t="s">
        <v>3</v>
      </c>
      <c r="B769" s="1">
        <v>43080</v>
      </c>
      <c r="C769" s="2">
        <f t="shared" si="33"/>
        <v>2017</v>
      </c>
      <c r="D769">
        <f t="shared" si="34"/>
        <v>12</v>
      </c>
      <c r="E769" t="str">
        <f t="shared" si="35"/>
        <v>201712</v>
      </c>
      <c r="F769">
        <v>64.472999999999999</v>
      </c>
      <c r="G769">
        <f>VLOOKUP(B769,'[4]CL=F'!$A$2:$G$1765,6,0)</f>
        <v>57.990001999999997</v>
      </c>
      <c r="H769">
        <f>VLOOKUP(E769,[1]Sheet1!$D$2:$G$71,2,0)</f>
        <v>96087.52</v>
      </c>
      <c r="I769">
        <f>VLOOKUP(B769,[2]Sheet1!$B$2:$F$1439,3,0)</f>
        <v>7.1719999999999997</v>
      </c>
      <c r="J769">
        <f>VLOOKUP(E769,[3]Sheet1!$D$2:$E$188,2,0)</f>
        <v>-0.69</v>
      </c>
      <c r="K769">
        <f>VLOOKUP(B769,'[5]LBMA-GOLD'!$A$2:$G$1470,3,0)</f>
        <v>1247.1500000000001</v>
      </c>
    </row>
    <row r="770" spans="1:11" x14ac:dyDescent="0.8">
      <c r="A770" t="s">
        <v>3</v>
      </c>
      <c r="B770" s="1">
        <v>43081</v>
      </c>
      <c r="C770" s="2">
        <f t="shared" si="33"/>
        <v>2017</v>
      </c>
      <c r="D770">
        <f t="shared" si="34"/>
        <v>12</v>
      </c>
      <c r="E770" t="str">
        <f t="shared" si="35"/>
        <v>201712</v>
      </c>
      <c r="F770">
        <v>64.349997999999999</v>
      </c>
      <c r="G770">
        <f>VLOOKUP(B770,'[4]CL=F'!$A$2:$G$1765,6,0)</f>
        <v>57.139999000000003</v>
      </c>
      <c r="H770">
        <f>VLOOKUP(E770,[1]Sheet1!$D$2:$G$71,2,0)</f>
        <v>96087.52</v>
      </c>
      <c r="I770">
        <f>VLOOKUP(B770,[2]Sheet1!$B$2:$F$1439,3,0)</f>
        <v>7.1909999999999998</v>
      </c>
      <c r="J770">
        <f>VLOOKUP(E770,[3]Sheet1!$D$2:$E$188,2,0)</f>
        <v>-0.69</v>
      </c>
      <c r="K770">
        <f>VLOOKUP(B770,'[5]LBMA-GOLD'!$A$2:$G$1470,3,0)</f>
        <v>1240.9000000000001</v>
      </c>
    </row>
    <row r="771" spans="1:11" x14ac:dyDescent="0.8">
      <c r="A771" t="s">
        <v>3</v>
      </c>
      <c r="B771" s="1">
        <v>43082</v>
      </c>
      <c r="C771" s="2">
        <f t="shared" ref="C771:C834" si="36">YEAR(B771)</f>
        <v>2017</v>
      </c>
      <c r="D771">
        <f t="shared" ref="D771:D834" si="37">MONTH(B771)</f>
        <v>12</v>
      </c>
      <c r="E771" t="str">
        <f t="shared" ref="E771:E834" si="38">CONCATENATE(C771,D771)</f>
        <v>201712</v>
      </c>
      <c r="F771">
        <v>64.550003000000004</v>
      </c>
      <c r="G771">
        <f>VLOOKUP(B771,'[4]CL=F'!$A$2:$G$1765,6,0)</f>
        <v>56.599997999999999</v>
      </c>
      <c r="H771">
        <f>VLOOKUP(E771,[1]Sheet1!$D$2:$G$71,2,0)</f>
        <v>96087.52</v>
      </c>
      <c r="I771">
        <f>VLOOKUP(B771,[2]Sheet1!$B$2:$F$1439,3,0)</f>
        <v>7.173</v>
      </c>
      <c r="J771">
        <f>VLOOKUP(E771,[3]Sheet1!$D$2:$E$188,2,0)</f>
        <v>-0.69</v>
      </c>
      <c r="K771">
        <f>VLOOKUP(B771,'[5]LBMA-GOLD'!$A$2:$G$1470,3,0)</f>
        <v>1242.6500000000001</v>
      </c>
    </row>
    <row r="772" spans="1:11" x14ac:dyDescent="0.8">
      <c r="A772" t="s">
        <v>3</v>
      </c>
      <c r="B772" s="1">
        <v>43083</v>
      </c>
      <c r="C772" s="2">
        <f t="shared" si="36"/>
        <v>2017</v>
      </c>
      <c r="D772">
        <f t="shared" si="37"/>
        <v>12</v>
      </c>
      <c r="E772" t="str">
        <f t="shared" si="38"/>
        <v>201712</v>
      </c>
      <c r="F772">
        <v>64.319999999999993</v>
      </c>
      <c r="G772">
        <f>VLOOKUP(B772,'[4]CL=F'!$A$2:$G$1765,6,0)</f>
        <v>57.040000999999997</v>
      </c>
      <c r="H772">
        <f>VLOOKUP(E772,[1]Sheet1!$D$2:$G$71,2,0)</f>
        <v>96087.52</v>
      </c>
      <c r="I772">
        <f>VLOOKUP(B772,[2]Sheet1!$B$2:$F$1439,3,0)</f>
        <v>7.13</v>
      </c>
      <c r="J772">
        <f>VLOOKUP(E772,[3]Sheet1!$D$2:$E$188,2,0)</f>
        <v>-0.69</v>
      </c>
      <c r="K772">
        <f>VLOOKUP(B772,'[5]LBMA-GOLD'!$A$2:$G$1470,3,0)</f>
        <v>1251</v>
      </c>
    </row>
    <row r="773" spans="1:11" x14ac:dyDescent="0.8">
      <c r="A773" t="s">
        <v>3</v>
      </c>
      <c r="B773" s="1">
        <v>43084</v>
      </c>
      <c r="C773" s="2">
        <f t="shared" si="36"/>
        <v>2017</v>
      </c>
      <c r="D773">
        <f t="shared" si="37"/>
        <v>12</v>
      </c>
      <c r="E773" t="str">
        <f t="shared" si="38"/>
        <v>201712</v>
      </c>
      <c r="F773">
        <v>64.275002000000001</v>
      </c>
      <c r="G773">
        <f>VLOOKUP(B773,'[4]CL=F'!$A$2:$G$1765,6,0)</f>
        <v>57.299999</v>
      </c>
      <c r="H773">
        <f>VLOOKUP(E773,[1]Sheet1!$D$2:$G$71,2,0)</f>
        <v>96087.52</v>
      </c>
      <c r="I773">
        <f>VLOOKUP(B773,[2]Sheet1!$B$2:$F$1439,3,0)</f>
        <v>7.1340000000000003</v>
      </c>
      <c r="J773">
        <f>VLOOKUP(E773,[3]Sheet1!$D$2:$E$188,2,0)</f>
        <v>-0.69</v>
      </c>
      <c r="K773">
        <f>VLOOKUP(B773,'[5]LBMA-GOLD'!$A$2:$G$1470,3,0)</f>
        <v>1254.5999999999999</v>
      </c>
    </row>
    <row r="774" spans="1:11" x14ac:dyDescent="0.8">
      <c r="A774" t="s">
        <v>3</v>
      </c>
      <c r="B774" s="1">
        <v>43087</v>
      </c>
      <c r="C774" s="2">
        <f t="shared" si="36"/>
        <v>2017</v>
      </c>
      <c r="D774">
        <f t="shared" si="37"/>
        <v>12</v>
      </c>
      <c r="E774" t="str">
        <f t="shared" si="38"/>
        <v>201712</v>
      </c>
      <c r="F774">
        <v>64.072304000000003</v>
      </c>
      <c r="G774">
        <f>VLOOKUP(B774,'[4]CL=F'!$A$2:$G$1765,6,0)</f>
        <v>57.16</v>
      </c>
      <c r="H774">
        <f>VLOOKUP(E774,[1]Sheet1!$D$2:$G$71,2,0)</f>
        <v>96087.52</v>
      </c>
      <c r="I774">
        <f>VLOOKUP(B774,[2]Sheet1!$B$2:$F$1439,3,0)</f>
        <v>7.181</v>
      </c>
      <c r="J774">
        <f>VLOOKUP(E774,[3]Sheet1!$D$2:$E$188,2,0)</f>
        <v>-0.69</v>
      </c>
      <c r="K774">
        <f>VLOOKUP(B774,'[5]LBMA-GOLD'!$A$2:$G$1470,3,0)</f>
        <v>1260.5999999999999</v>
      </c>
    </row>
    <row r="775" spans="1:11" x14ac:dyDescent="0.8">
      <c r="A775" t="s">
        <v>3</v>
      </c>
      <c r="B775" s="1">
        <v>43088</v>
      </c>
      <c r="C775" s="2">
        <f t="shared" si="36"/>
        <v>2017</v>
      </c>
      <c r="D775">
        <f t="shared" si="37"/>
        <v>12</v>
      </c>
      <c r="E775" t="str">
        <f t="shared" si="38"/>
        <v>201712</v>
      </c>
      <c r="F775">
        <v>64.200103999999996</v>
      </c>
      <c r="G775">
        <f>VLOOKUP(B775,'[4]CL=F'!$A$2:$G$1765,6,0)</f>
        <v>57.459999000000003</v>
      </c>
      <c r="H775">
        <f>VLOOKUP(E775,[1]Sheet1!$D$2:$G$71,2,0)</f>
        <v>96087.52</v>
      </c>
      <c r="I775">
        <f>VLOOKUP(B775,[2]Sheet1!$B$2:$F$1439,3,0)</f>
        <v>7.1779999999999999</v>
      </c>
      <c r="J775">
        <f>VLOOKUP(E775,[3]Sheet1!$D$2:$E$188,2,0)</f>
        <v>-0.69</v>
      </c>
      <c r="K775">
        <f>VLOOKUP(B775,'[5]LBMA-GOLD'!$A$2:$G$1470,3,0)</f>
        <v>1260.3499999999999</v>
      </c>
    </row>
    <row r="776" spans="1:11" x14ac:dyDescent="0.8">
      <c r="A776" t="s">
        <v>3</v>
      </c>
      <c r="B776" s="1">
        <v>43089</v>
      </c>
      <c r="C776" s="2">
        <f t="shared" si="36"/>
        <v>2017</v>
      </c>
      <c r="D776">
        <f t="shared" si="37"/>
        <v>12</v>
      </c>
      <c r="E776" t="str">
        <f t="shared" si="38"/>
        <v>201712</v>
      </c>
      <c r="F776">
        <v>64.047600000000003</v>
      </c>
      <c r="G776">
        <f>VLOOKUP(B776,'[4]CL=F'!$A$2:$G$1765,6,0)</f>
        <v>58.09</v>
      </c>
      <c r="H776">
        <f>VLOOKUP(E776,[1]Sheet1!$D$2:$G$71,2,0)</f>
        <v>96087.52</v>
      </c>
      <c r="I776">
        <f>VLOOKUP(B776,[2]Sheet1!$B$2:$F$1439,3,0)</f>
        <v>7.2190000000000003</v>
      </c>
      <c r="J776">
        <f>VLOOKUP(E776,[3]Sheet1!$D$2:$E$188,2,0)</f>
        <v>-0.69</v>
      </c>
      <c r="K776">
        <f>VLOOKUP(B776,'[5]LBMA-GOLD'!$A$2:$G$1470,3,0)</f>
        <v>1264.55</v>
      </c>
    </row>
    <row r="777" spans="1:11" x14ac:dyDescent="0.8">
      <c r="A777" t="s">
        <v>3</v>
      </c>
      <c r="B777" s="1">
        <v>43090</v>
      </c>
      <c r="C777" s="2">
        <f t="shared" si="36"/>
        <v>2017</v>
      </c>
      <c r="D777">
        <f t="shared" si="37"/>
        <v>12</v>
      </c>
      <c r="E777" t="str">
        <f t="shared" si="38"/>
        <v>201712</v>
      </c>
      <c r="F777">
        <v>63.965000000000003</v>
      </c>
      <c r="G777">
        <f>VLOOKUP(B777,'[4]CL=F'!$A$2:$G$1765,6,0)</f>
        <v>58.360000999999997</v>
      </c>
      <c r="H777">
        <f>VLOOKUP(E777,[1]Sheet1!$D$2:$G$71,2,0)</f>
        <v>96087.52</v>
      </c>
      <c r="I777">
        <f>VLOOKUP(B777,[2]Sheet1!$B$2:$F$1439,3,0)</f>
        <v>7.2140000000000004</v>
      </c>
      <c r="J777">
        <f>VLOOKUP(E777,[3]Sheet1!$D$2:$E$188,2,0)</f>
        <v>-0.69</v>
      </c>
      <c r="K777">
        <f>VLOOKUP(B777,'[5]LBMA-GOLD'!$A$2:$G$1470,3,0)</f>
        <v>1264.55</v>
      </c>
    </row>
    <row r="778" spans="1:11" x14ac:dyDescent="0.8">
      <c r="A778" t="s">
        <v>3</v>
      </c>
      <c r="B778" s="1">
        <v>43091</v>
      </c>
      <c r="C778" s="2">
        <f t="shared" si="36"/>
        <v>2017</v>
      </c>
      <c r="D778">
        <f t="shared" si="37"/>
        <v>12</v>
      </c>
      <c r="E778" t="str">
        <f t="shared" si="38"/>
        <v>201712</v>
      </c>
      <c r="F778">
        <v>64.009697000000003</v>
      </c>
      <c r="G778">
        <f>VLOOKUP(B778,'[4]CL=F'!$A$2:$G$1765,6,0)</f>
        <v>58.470001000000003</v>
      </c>
      <c r="H778">
        <f>VLOOKUP(E778,[1]Sheet1!$D$2:$G$71,2,0)</f>
        <v>96087.52</v>
      </c>
      <c r="I778">
        <f>VLOOKUP(B778,[2]Sheet1!$B$2:$F$1439,3,0)</f>
        <v>7.2709999999999999</v>
      </c>
      <c r="J778">
        <f>VLOOKUP(E778,[3]Sheet1!$D$2:$E$188,2,0)</f>
        <v>-0.69</v>
      </c>
      <c r="K778">
        <f>VLOOKUP(B778,'[5]LBMA-GOLD'!$A$2:$G$1470,3,0)</f>
        <v>0</v>
      </c>
    </row>
    <row r="779" spans="1:11" x14ac:dyDescent="0.8">
      <c r="A779" t="s">
        <v>3</v>
      </c>
      <c r="B779" s="1">
        <v>43094</v>
      </c>
      <c r="C779" s="2">
        <f t="shared" si="36"/>
        <v>2017</v>
      </c>
      <c r="D779">
        <f t="shared" si="37"/>
        <v>12</v>
      </c>
      <c r="E779" t="str">
        <f t="shared" si="38"/>
        <v>201712</v>
      </c>
      <c r="F779">
        <v>64.007796999999997</v>
      </c>
      <c r="G779" t="e">
        <f>VLOOKUP(B779,'[4]CL=F'!$A$2:$G$1765,6,0)</f>
        <v>#N/A</v>
      </c>
      <c r="H779">
        <f>VLOOKUP(E779,[1]Sheet1!$D$2:$G$71,2,0)</f>
        <v>96087.52</v>
      </c>
      <c r="I779" t="e">
        <f>VLOOKUP(B779,[2]Sheet1!$B$2:$F$1439,3,0)</f>
        <v>#N/A</v>
      </c>
      <c r="J779">
        <f>VLOOKUP(E779,[3]Sheet1!$D$2:$E$188,2,0)</f>
        <v>-0.69</v>
      </c>
      <c r="K779" t="e">
        <f>VLOOKUP(B779,'[5]LBMA-GOLD'!$A$2:$G$1470,3,0)</f>
        <v>#N/A</v>
      </c>
    </row>
    <row r="780" spans="1:11" x14ac:dyDescent="0.8">
      <c r="A780" t="s">
        <v>3</v>
      </c>
      <c r="B780" s="1">
        <v>43095</v>
      </c>
      <c r="C780" s="2">
        <f t="shared" si="36"/>
        <v>2017</v>
      </c>
      <c r="D780">
        <f t="shared" si="37"/>
        <v>12</v>
      </c>
      <c r="E780" t="str">
        <f t="shared" si="38"/>
        <v>201712</v>
      </c>
      <c r="F780">
        <v>64.010497999999998</v>
      </c>
      <c r="G780">
        <f>VLOOKUP(B780,'[4]CL=F'!$A$2:$G$1765,6,0)</f>
        <v>59.970001000000003</v>
      </c>
      <c r="H780">
        <f>VLOOKUP(E780,[1]Sheet1!$D$2:$G$71,2,0)</f>
        <v>96087.52</v>
      </c>
      <c r="I780">
        <f>VLOOKUP(B780,[2]Sheet1!$B$2:$F$1439,3,0)</f>
        <v>7.2750000000000004</v>
      </c>
      <c r="J780">
        <f>VLOOKUP(E780,[3]Sheet1!$D$2:$E$188,2,0)</f>
        <v>-0.69</v>
      </c>
      <c r="K780" t="e">
        <f>VLOOKUP(B780,'[5]LBMA-GOLD'!$A$2:$G$1470,3,0)</f>
        <v>#N/A</v>
      </c>
    </row>
    <row r="781" spans="1:11" x14ac:dyDescent="0.8">
      <c r="A781" t="s">
        <v>3</v>
      </c>
      <c r="B781" s="1">
        <v>43096</v>
      </c>
      <c r="C781" s="2">
        <f t="shared" si="36"/>
        <v>2017</v>
      </c>
      <c r="D781">
        <f t="shared" si="37"/>
        <v>12</v>
      </c>
      <c r="E781" t="str">
        <f t="shared" si="38"/>
        <v>201712</v>
      </c>
      <c r="F781">
        <v>64.028198000000003</v>
      </c>
      <c r="G781">
        <f>VLOOKUP(B781,'[4]CL=F'!$A$2:$G$1765,6,0)</f>
        <v>59.639999000000003</v>
      </c>
      <c r="H781">
        <f>VLOOKUP(E781,[1]Sheet1!$D$2:$G$71,2,0)</f>
        <v>96087.52</v>
      </c>
      <c r="I781">
        <f>VLOOKUP(B781,[2]Sheet1!$B$2:$F$1439,3,0)</f>
        <v>7.2190000000000003</v>
      </c>
      <c r="J781">
        <f>VLOOKUP(E781,[3]Sheet1!$D$2:$E$188,2,0)</f>
        <v>-0.69</v>
      </c>
      <c r="K781">
        <f>VLOOKUP(B781,'[5]LBMA-GOLD'!$A$2:$G$1470,3,0)</f>
        <v>1279.4000000000001</v>
      </c>
    </row>
    <row r="782" spans="1:11" x14ac:dyDescent="0.8">
      <c r="A782" t="s">
        <v>3</v>
      </c>
      <c r="B782" s="1">
        <v>43097</v>
      </c>
      <c r="C782" s="2">
        <f t="shared" si="36"/>
        <v>2017</v>
      </c>
      <c r="D782">
        <f t="shared" si="37"/>
        <v>12</v>
      </c>
      <c r="E782" t="str">
        <f t="shared" si="38"/>
        <v>201712</v>
      </c>
      <c r="F782">
        <v>64.114998</v>
      </c>
      <c r="G782">
        <f>VLOOKUP(B782,'[4]CL=F'!$A$2:$G$1765,6,0)</f>
        <v>59.84</v>
      </c>
      <c r="H782">
        <f>VLOOKUP(E782,[1]Sheet1!$D$2:$G$71,2,0)</f>
        <v>96087.52</v>
      </c>
      <c r="I782">
        <f>VLOOKUP(B782,[2]Sheet1!$B$2:$F$1439,3,0)</f>
        <v>7.3959999999999999</v>
      </c>
      <c r="J782">
        <f>VLOOKUP(E782,[3]Sheet1!$D$2:$E$188,2,0)</f>
        <v>-0.69</v>
      </c>
      <c r="K782">
        <f>VLOOKUP(B782,'[5]LBMA-GOLD'!$A$2:$G$1470,3,0)</f>
        <v>1291</v>
      </c>
    </row>
    <row r="783" spans="1:11" x14ac:dyDescent="0.8">
      <c r="A783" t="s">
        <v>3</v>
      </c>
      <c r="B783" s="1">
        <v>43098</v>
      </c>
      <c r="C783" s="2">
        <f t="shared" si="36"/>
        <v>2017</v>
      </c>
      <c r="D783">
        <f t="shared" si="37"/>
        <v>12</v>
      </c>
      <c r="E783" t="str">
        <f t="shared" si="38"/>
        <v>201712</v>
      </c>
      <c r="F783">
        <v>64.061995999999994</v>
      </c>
      <c r="G783">
        <f>VLOOKUP(B783,'[4]CL=F'!$A$2:$G$1765,6,0)</f>
        <v>60.419998</v>
      </c>
      <c r="H783">
        <f>VLOOKUP(E783,[1]Sheet1!$D$2:$G$71,2,0)</f>
        <v>96087.52</v>
      </c>
      <c r="I783">
        <f>VLOOKUP(B783,[2]Sheet1!$B$2:$F$1439,3,0)</f>
        <v>7.3259999999999996</v>
      </c>
      <c r="J783">
        <f>VLOOKUP(E783,[3]Sheet1!$D$2:$E$188,2,0)</f>
        <v>-0.69</v>
      </c>
      <c r="K783">
        <f>VLOOKUP(B783,'[5]LBMA-GOLD'!$A$2:$G$1470,3,0)</f>
        <v>0</v>
      </c>
    </row>
    <row r="784" spans="1:11" x14ac:dyDescent="0.8">
      <c r="A784" t="s">
        <v>3</v>
      </c>
      <c r="B784" s="1">
        <v>43101</v>
      </c>
      <c r="C784" s="2">
        <f t="shared" si="36"/>
        <v>2018</v>
      </c>
      <c r="D784">
        <f t="shared" si="37"/>
        <v>1</v>
      </c>
      <c r="E784" t="str">
        <f t="shared" si="38"/>
        <v>20181</v>
      </c>
      <c r="F784">
        <v>63.840800999999999</v>
      </c>
      <c r="G784" t="e">
        <f>VLOOKUP(B784,'[4]CL=F'!$A$2:$G$1765,6,0)</f>
        <v>#N/A</v>
      </c>
      <c r="H784">
        <f>VLOOKUP(E784,[1]Sheet1!$D$2:$G$71,2,0)</f>
        <v>134222.01</v>
      </c>
      <c r="I784">
        <f>VLOOKUP(B784,[2]Sheet1!$B$2:$F$1439,3,0)</f>
        <v>7.3369999999999997</v>
      </c>
      <c r="J784">
        <f>VLOOKUP(E784,[3]Sheet1!$D$2:$E$188,2,0)</f>
        <v>0.7</v>
      </c>
      <c r="K784" t="e">
        <f>VLOOKUP(B784,'[5]LBMA-GOLD'!$A$2:$G$1470,3,0)</f>
        <v>#N/A</v>
      </c>
    </row>
    <row r="785" spans="1:11" x14ac:dyDescent="0.8">
      <c r="A785" t="s">
        <v>3</v>
      </c>
      <c r="B785" s="1">
        <v>43102</v>
      </c>
      <c r="C785" s="2">
        <f t="shared" si="36"/>
        <v>2018</v>
      </c>
      <c r="D785">
        <f t="shared" si="37"/>
        <v>1</v>
      </c>
      <c r="E785" t="str">
        <f t="shared" si="38"/>
        <v>20181</v>
      </c>
      <c r="F785">
        <v>63.867598999999998</v>
      </c>
      <c r="G785">
        <f>VLOOKUP(B785,'[4]CL=F'!$A$2:$G$1765,6,0)</f>
        <v>60.369999</v>
      </c>
      <c r="H785">
        <f>VLOOKUP(E785,[1]Sheet1!$D$2:$G$71,2,0)</f>
        <v>134222.01</v>
      </c>
      <c r="I785">
        <f>VLOOKUP(B785,[2]Sheet1!$B$2:$F$1439,3,0)</f>
        <v>7.3840000000000003</v>
      </c>
      <c r="J785">
        <f>VLOOKUP(E785,[3]Sheet1!$D$2:$E$188,2,0)</f>
        <v>0.7</v>
      </c>
      <c r="K785">
        <f>VLOOKUP(B785,'[5]LBMA-GOLD'!$A$2:$G$1470,3,0)</f>
        <v>1312.05</v>
      </c>
    </row>
    <row r="786" spans="1:11" x14ac:dyDescent="0.8">
      <c r="A786" t="s">
        <v>3</v>
      </c>
      <c r="B786" s="1">
        <v>43103</v>
      </c>
      <c r="C786" s="2">
        <f t="shared" si="36"/>
        <v>2018</v>
      </c>
      <c r="D786">
        <f t="shared" si="37"/>
        <v>1</v>
      </c>
      <c r="E786" t="str">
        <f t="shared" si="38"/>
        <v>20181</v>
      </c>
      <c r="F786">
        <v>63.459999000000003</v>
      </c>
      <c r="G786">
        <f>VLOOKUP(B786,'[4]CL=F'!$A$2:$G$1765,6,0)</f>
        <v>61.630001</v>
      </c>
      <c r="H786">
        <f>VLOOKUP(E786,[1]Sheet1!$D$2:$G$71,2,0)</f>
        <v>134222.01</v>
      </c>
      <c r="I786">
        <f>VLOOKUP(B786,[2]Sheet1!$B$2:$F$1439,3,0)</f>
        <v>7.3220000000000001</v>
      </c>
      <c r="J786">
        <f>VLOOKUP(E786,[3]Sheet1!$D$2:$E$188,2,0)</f>
        <v>0.7</v>
      </c>
      <c r="K786">
        <f>VLOOKUP(B786,'[5]LBMA-GOLD'!$A$2:$G$1470,3,0)</f>
        <v>1314.9</v>
      </c>
    </row>
    <row r="787" spans="1:11" x14ac:dyDescent="0.8">
      <c r="A787" t="s">
        <v>3</v>
      </c>
      <c r="B787" s="1">
        <v>43104</v>
      </c>
      <c r="C787" s="2">
        <f t="shared" si="36"/>
        <v>2018</v>
      </c>
      <c r="D787">
        <f t="shared" si="37"/>
        <v>1</v>
      </c>
      <c r="E787" t="str">
        <f t="shared" si="38"/>
        <v>20181</v>
      </c>
      <c r="F787">
        <v>63.419102000000002</v>
      </c>
      <c r="G787">
        <f>VLOOKUP(B787,'[4]CL=F'!$A$2:$G$1765,6,0)</f>
        <v>62.009998000000003</v>
      </c>
      <c r="H787">
        <f>VLOOKUP(E787,[1]Sheet1!$D$2:$G$71,2,0)</f>
        <v>134222.01</v>
      </c>
      <c r="I787">
        <f>VLOOKUP(B787,[2]Sheet1!$B$2:$F$1439,3,0)</f>
        <v>7.3310000000000004</v>
      </c>
      <c r="J787">
        <f>VLOOKUP(E787,[3]Sheet1!$D$2:$E$188,2,0)</f>
        <v>0.7</v>
      </c>
      <c r="K787">
        <f>VLOOKUP(B787,'[5]LBMA-GOLD'!$A$2:$G$1470,3,0)</f>
        <v>1314.5</v>
      </c>
    </row>
    <row r="788" spans="1:11" x14ac:dyDescent="0.8">
      <c r="A788" t="s">
        <v>3</v>
      </c>
      <c r="B788" s="1">
        <v>43105</v>
      </c>
      <c r="C788" s="2">
        <f t="shared" si="36"/>
        <v>2018</v>
      </c>
      <c r="D788">
        <f t="shared" si="37"/>
        <v>1</v>
      </c>
      <c r="E788" t="str">
        <f t="shared" si="38"/>
        <v>20181</v>
      </c>
      <c r="F788">
        <v>63.369598000000003</v>
      </c>
      <c r="G788">
        <f>VLOOKUP(B788,'[4]CL=F'!$A$2:$G$1765,6,0)</f>
        <v>61.439999</v>
      </c>
      <c r="H788">
        <f>VLOOKUP(E788,[1]Sheet1!$D$2:$G$71,2,0)</f>
        <v>134222.01</v>
      </c>
      <c r="I788">
        <f>VLOOKUP(B788,[2]Sheet1!$B$2:$F$1439,3,0)</f>
        <v>7.2880000000000003</v>
      </c>
      <c r="J788">
        <f>VLOOKUP(E788,[3]Sheet1!$D$2:$E$188,2,0)</f>
        <v>0.7</v>
      </c>
      <c r="K788">
        <f>VLOOKUP(B788,'[5]LBMA-GOLD'!$A$2:$G$1470,3,0)</f>
        <v>1317.15</v>
      </c>
    </row>
    <row r="789" spans="1:11" x14ac:dyDescent="0.8">
      <c r="A789" t="s">
        <v>3</v>
      </c>
      <c r="B789" s="1">
        <v>43108</v>
      </c>
      <c r="C789" s="2">
        <f t="shared" si="36"/>
        <v>2018</v>
      </c>
      <c r="D789">
        <f t="shared" si="37"/>
        <v>1</v>
      </c>
      <c r="E789" t="str">
        <f t="shared" si="38"/>
        <v>20181</v>
      </c>
      <c r="F789">
        <v>63.264999000000003</v>
      </c>
      <c r="G789">
        <f>VLOOKUP(B789,'[4]CL=F'!$A$2:$G$1765,6,0)</f>
        <v>61.73</v>
      </c>
      <c r="H789">
        <f>VLOOKUP(E789,[1]Sheet1!$D$2:$G$71,2,0)</f>
        <v>134222.01</v>
      </c>
      <c r="I789">
        <f>VLOOKUP(B789,[2]Sheet1!$B$2:$F$1439,3,0)</f>
        <v>7.3440000000000003</v>
      </c>
      <c r="J789">
        <f>VLOOKUP(E789,[3]Sheet1!$D$2:$E$188,2,0)</f>
        <v>0.7</v>
      </c>
      <c r="K789">
        <f>VLOOKUP(B789,'[5]LBMA-GOLD'!$A$2:$G$1470,3,0)</f>
        <v>1319.95</v>
      </c>
    </row>
    <row r="790" spans="1:11" x14ac:dyDescent="0.8">
      <c r="A790" t="s">
        <v>3</v>
      </c>
      <c r="B790" s="1">
        <v>43109</v>
      </c>
      <c r="C790" s="2">
        <f t="shared" si="36"/>
        <v>2018</v>
      </c>
      <c r="D790">
        <f t="shared" si="37"/>
        <v>1</v>
      </c>
      <c r="E790" t="str">
        <f t="shared" si="38"/>
        <v>20181</v>
      </c>
      <c r="F790">
        <v>63.451999999999998</v>
      </c>
      <c r="G790">
        <f>VLOOKUP(B790,'[4]CL=F'!$A$2:$G$1765,6,0)</f>
        <v>62.959999000000003</v>
      </c>
      <c r="H790">
        <f>VLOOKUP(E790,[1]Sheet1!$D$2:$G$71,2,0)</f>
        <v>134222.01</v>
      </c>
      <c r="I790">
        <f>VLOOKUP(B790,[2]Sheet1!$B$2:$F$1439,3,0)</f>
        <v>7.367</v>
      </c>
      <c r="J790">
        <f>VLOOKUP(E790,[3]Sheet1!$D$2:$E$188,2,0)</f>
        <v>0.7</v>
      </c>
      <c r="K790">
        <f>VLOOKUP(B790,'[5]LBMA-GOLD'!$A$2:$G$1470,3,0)</f>
        <v>1311</v>
      </c>
    </row>
    <row r="791" spans="1:11" x14ac:dyDescent="0.8">
      <c r="A791" t="s">
        <v>3</v>
      </c>
      <c r="B791" s="1">
        <v>43110</v>
      </c>
      <c r="C791" s="2">
        <f t="shared" si="36"/>
        <v>2018</v>
      </c>
      <c r="D791">
        <f t="shared" si="37"/>
        <v>1</v>
      </c>
      <c r="E791" t="str">
        <f t="shared" si="38"/>
        <v>20181</v>
      </c>
      <c r="F791">
        <v>63.636100999999996</v>
      </c>
      <c r="G791">
        <f>VLOOKUP(B791,'[4]CL=F'!$A$2:$G$1765,6,0)</f>
        <v>63.57</v>
      </c>
      <c r="H791">
        <f>VLOOKUP(E791,[1]Sheet1!$D$2:$G$71,2,0)</f>
        <v>134222.01</v>
      </c>
      <c r="I791">
        <f>VLOOKUP(B791,[2]Sheet1!$B$2:$F$1439,3,0)</f>
        <v>7.4409999999999998</v>
      </c>
      <c r="J791">
        <f>VLOOKUP(E791,[3]Sheet1!$D$2:$E$188,2,0)</f>
        <v>0.7</v>
      </c>
      <c r="K791">
        <f>VLOOKUP(B791,'[5]LBMA-GOLD'!$A$2:$G$1470,3,0)</f>
        <v>1319.75</v>
      </c>
    </row>
    <row r="792" spans="1:11" x14ac:dyDescent="0.8">
      <c r="A792" t="s">
        <v>3</v>
      </c>
      <c r="B792" s="1">
        <v>43111</v>
      </c>
      <c r="C792" s="2">
        <f t="shared" si="36"/>
        <v>2018</v>
      </c>
      <c r="D792">
        <f t="shared" si="37"/>
        <v>1</v>
      </c>
      <c r="E792" t="str">
        <f t="shared" si="38"/>
        <v>20181</v>
      </c>
      <c r="F792">
        <v>63.759998000000003</v>
      </c>
      <c r="G792">
        <f>VLOOKUP(B792,'[4]CL=F'!$A$2:$G$1765,6,0)</f>
        <v>63.799999</v>
      </c>
      <c r="H792">
        <f>VLOOKUP(E792,[1]Sheet1!$D$2:$G$71,2,0)</f>
        <v>134222.01</v>
      </c>
      <c r="I792">
        <f>VLOOKUP(B792,[2]Sheet1!$B$2:$F$1439,3,0)</f>
        <v>7.4359999999999999</v>
      </c>
      <c r="J792">
        <f>VLOOKUP(E792,[3]Sheet1!$D$2:$E$188,2,0)</f>
        <v>0.7</v>
      </c>
      <c r="K792">
        <f>VLOOKUP(B792,'[5]LBMA-GOLD'!$A$2:$G$1470,3,0)</f>
        <v>1323.05</v>
      </c>
    </row>
    <row r="793" spans="1:11" x14ac:dyDescent="0.8">
      <c r="A793" t="s">
        <v>3</v>
      </c>
      <c r="B793" s="1">
        <v>43112</v>
      </c>
      <c r="C793" s="2">
        <f t="shared" si="36"/>
        <v>2018</v>
      </c>
      <c r="D793">
        <f t="shared" si="37"/>
        <v>1</v>
      </c>
      <c r="E793" t="str">
        <f t="shared" si="38"/>
        <v>20181</v>
      </c>
      <c r="F793">
        <v>63.6721</v>
      </c>
      <c r="G793">
        <f>VLOOKUP(B793,'[4]CL=F'!$A$2:$G$1765,6,0)</f>
        <v>64.300003000000004</v>
      </c>
      <c r="H793">
        <f>VLOOKUP(E793,[1]Sheet1!$D$2:$G$71,2,0)</f>
        <v>134222.01</v>
      </c>
      <c r="I793">
        <f>VLOOKUP(B793,[2]Sheet1!$B$2:$F$1439,3,0)</f>
        <v>7.4550000000000001</v>
      </c>
      <c r="J793">
        <f>VLOOKUP(E793,[3]Sheet1!$D$2:$E$188,2,0)</f>
        <v>0.7</v>
      </c>
      <c r="K793">
        <f>VLOOKUP(B793,'[5]LBMA-GOLD'!$A$2:$G$1470,3,0)</f>
        <v>1326.8</v>
      </c>
    </row>
    <row r="794" spans="1:11" x14ac:dyDescent="0.8">
      <c r="A794" t="s">
        <v>3</v>
      </c>
      <c r="B794" s="1">
        <v>43115</v>
      </c>
      <c r="C794" s="2">
        <f t="shared" si="36"/>
        <v>2018</v>
      </c>
      <c r="D794">
        <f t="shared" si="37"/>
        <v>1</v>
      </c>
      <c r="E794" t="str">
        <f t="shared" si="38"/>
        <v>20181</v>
      </c>
      <c r="F794">
        <v>63.588501000000001</v>
      </c>
      <c r="G794" t="e">
        <f>VLOOKUP(B794,'[4]CL=F'!$A$2:$G$1765,6,0)</f>
        <v>#N/A</v>
      </c>
      <c r="H794">
        <f>VLOOKUP(E794,[1]Sheet1!$D$2:$G$71,2,0)</f>
        <v>134222.01</v>
      </c>
      <c r="I794">
        <f>VLOOKUP(B794,[2]Sheet1!$B$2:$F$1439,3,0)</f>
        <v>7.4429999999999996</v>
      </c>
      <c r="J794">
        <f>VLOOKUP(E794,[3]Sheet1!$D$2:$E$188,2,0)</f>
        <v>0.7</v>
      </c>
      <c r="K794">
        <f>VLOOKUP(B794,'[5]LBMA-GOLD'!$A$2:$G$1470,3,0)</f>
        <v>1339.25</v>
      </c>
    </row>
    <row r="795" spans="1:11" x14ac:dyDescent="0.8">
      <c r="A795" t="s">
        <v>3</v>
      </c>
      <c r="B795" s="1">
        <v>43116</v>
      </c>
      <c r="C795" s="2">
        <f t="shared" si="36"/>
        <v>2018</v>
      </c>
      <c r="D795">
        <f t="shared" si="37"/>
        <v>1</v>
      </c>
      <c r="E795" t="str">
        <f t="shared" si="38"/>
        <v>20181</v>
      </c>
      <c r="F795">
        <v>63.521197999999998</v>
      </c>
      <c r="G795">
        <f>VLOOKUP(B795,'[4]CL=F'!$A$2:$G$1765,6,0)</f>
        <v>63.73</v>
      </c>
      <c r="H795">
        <f>VLOOKUP(E795,[1]Sheet1!$D$2:$G$71,2,0)</f>
        <v>134222.01</v>
      </c>
      <c r="I795">
        <f>VLOOKUP(B795,[2]Sheet1!$B$2:$F$1439,3,0)</f>
        <v>7.5519999999999996</v>
      </c>
      <c r="J795">
        <f>VLOOKUP(E795,[3]Sheet1!$D$2:$E$188,2,0)</f>
        <v>0.7</v>
      </c>
      <c r="K795">
        <f>VLOOKUP(B795,'[5]LBMA-GOLD'!$A$2:$G$1470,3,0)</f>
        <v>1333.85</v>
      </c>
    </row>
    <row r="796" spans="1:11" x14ac:dyDescent="0.8">
      <c r="A796" t="s">
        <v>3</v>
      </c>
      <c r="B796" s="1">
        <v>43117</v>
      </c>
      <c r="C796" s="2">
        <f t="shared" si="36"/>
        <v>2018</v>
      </c>
      <c r="D796">
        <f t="shared" si="37"/>
        <v>1</v>
      </c>
      <c r="E796" t="str">
        <f t="shared" si="38"/>
        <v>20181</v>
      </c>
      <c r="F796">
        <v>63.994301</v>
      </c>
      <c r="G796">
        <f>VLOOKUP(B796,'[4]CL=F'!$A$2:$G$1765,6,0)</f>
        <v>63.970001000000003</v>
      </c>
      <c r="H796">
        <f>VLOOKUP(E796,[1]Sheet1!$D$2:$G$71,2,0)</f>
        <v>134222.01</v>
      </c>
      <c r="I796">
        <f>VLOOKUP(B796,[2]Sheet1!$B$2:$F$1439,3,0)</f>
        <v>7.415</v>
      </c>
      <c r="J796">
        <f>VLOOKUP(E796,[3]Sheet1!$D$2:$E$188,2,0)</f>
        <v>0.7</v>
      </c>
      <c r="K796">
        <f>VLOOKUP(B796,'[5]LBMA-GOLD'!$A$2:$G$1470,3,0)</f>
        <v>1335.65</v>
      </c>
    </row>
    <row r="797" spans="1:11" x14ac:dyDescent="0.8">
      <c r="A797" t="s">
        <v>3</v>
      </c>
      <c r="B797" s="1">
        <v>43118</v>
      </c>
      <c r="C797" s="2">
        <f t="shared" si="36"/>
        <v>2018</v>
      </c>
      <c r="D797">
        <f t="shared" si="37"/>
        <v>1</v>
      </c>
      <c r="E797" t="str">
        <f t="shared" si="38"/>
        <v>20181</v>
      </c>
      <c r="F797">
        <v>63.825001</v>
      </c>
      <c r="G797">
        <f>VLOOKUP(B797,'[4]CL=F'!$A$2:$G$1765,6,0)</f>
        <v>63.950001</v>
      </c>
      <c r="H797">
        <f>VLOOKUP(E797,[1]Sheet1!$D$2:$G$71,2,0)</f>
        <v>134222.01</v>
      </c>
      <c r="I797">
        <f>VLOOKUP(B797,[2]Sheet1!$B$2:$F$1439,3,0)</f>
        <v>7.4710000000000001</v>
      </c>
      <c r="J797">
        <f>VLOOKUP(E797,[3]Sheet1!$D$2:$E$188,2,0)</f>
        <v>0.7</v>
      </c>
      <c r="K797">
        <f>VLOOKUP(B797,'[5]LBMA-GOLD'!$A$2:$G$1470,3,0)</f>
        <v>1332.2</v>
      </c>
    </row>
    <row r="798" spans="1:11" x14ac:dyDescent="0.8">
      <c r="A798" t="s">
        <v>3</v>
      </c>
      <c r="B798" s="1">
        <v>43119</v>
      </c>
      <c r="C798" s="2">
        <f t="shared" si="36"/>
        <v>2018</v>
      </c>
      <c r="D798">
        <f t="shared" si="37"/>
        <v>1</v>
      </c>
      <c r="E798" t="str">
        <f t="shared" si="38"/>
        <v>20181</v>
      </c>
      <c r="F798">
        <v>63.867598999999998</v>
      </c>
      <c r="G798">
        <f>VLOOKUP(B798,'[4]CL=F'!$A$2:$G$1765,6,0)</f>
        <v>63.369999</v>
      </c>
      <c r="H798">
        <f>VLOOKUP(E798,[1]Sheet1!$D$2:$G$71,2,0)</f>
        <v>134222.01</v>
      </c>
      <c r="I798">
        <f>VLOOKUP(B798,[2]Sheet1!$B$2:$F$1439,3,0)</f>
        <v>7.4790000000000001</v>
      </c>
      <c r="J798">
        <f>VLOOKUP(E798,[3]Sheet1!$D$2:$E$188,2,0)</f>
        <v>0.7</v>
      </c>
      <c r="K798">
        <f>VLOOKUP(B798,'[5]LBMA-GOLD'!$A$2:$G$1470,3,0)</f>
        <v>1334.95</v>
      </c>
    </row>
    <row r="799" spans="1:11" x14ac:dyDescent="0.8">
      <c r="A799" t="s">
        <v>3</v>
      </c>
      <c r="B799" s="1">
        <v>43122</v>
      </c>
      <c r="C799" s="2">
        <f t="shared" si="36"/>
        <v>2018</v>
      </c>
      <c r="D799">
        <f t="shared" si="37"/>
        <v>1</v>
      </c>
      <c r="E799" t="str">
        <f t="shared" si="38"/>
        <v>20181</v>
      </c>
      <c r="F799">
        <v>63.832099999999997</v>
      </c>
      <c r="G799">
        <f>VLOOKUP(B799,'[4]CL=F'!$A$2:$G$1765,6,0)</f>
        <v>63.490001999999997</v>
      </c>
      <c r="H799">
        <f>VLOOKUP(E799,[1]Sheet1!$D$2:$G$71,2,0)</f>
        <v>134222.01</v>
      </c>
      <c r="I799">
        <f>VLOOKUP(B799,[2]Sheet1!$B$2:$F$1439,3,0)</f>
        <v>7.4619999999999997</v>
      </c>
      <c r="J799">
        <f>VLOOKUP(E799,[3]Sheet1!$D$2:$E$188,2,0)</f>
        <v>0.7</v>
      </c>
      <c r="K799">
        <f>VLOOKUP(B799,'[5]LBMA-GOLD'!$A$2:$G$1470,3,0)</f>
        <v>1332.6</v>
      </c>
    </row>
    <row r="800" spans="1:11" x14ac:dyDescent="0.8">
      <c r="A800" t="s">
        <v>3</v>
      </c>
      <c r="B800" s="1">
        <v>43123</v>
      </c>
      <c r="C800" s="2">
        <f t="shared" si="36"/>
        <v>2018</v>
      </c>
      <c r="D800">
        <f t="shared" si="37"/>
        <v>1</v>
      </c>
      <c r="E800" t="str">
        <f t="shared" si="38"/>
        <v>20181</v>
      </c>
      <c r="F800">
        <v>63.880099999999999</v>
      </c>
      <c r="G800">
        <f>VLOOKUP(B800,'[4]CL=F'!$A$2:$G$1765,6,0)</f>
        <v>64.470000999999996</v>
      </c>
      <c r="H800">
        <f>VLOOKUP(E800,[1]Sheet1!$D$2:$G$71,2,0)</f>
        <v>134222.01</v>
      </c>
      <c r="I800">
        <f>VLOOKUP(B800,[2]Sheet1!$B$2:$F$1439,3,0)</f>
        <v>7.4130000000000003</v>
      </c>
      <c r="J800">
        <f>VLOOKUP(E800,[3]Sheet1!$D$2:$E$188,2,0)</f>
        <v>0.7</v>
      </c>
      <c r="K800">
        <f>VLOOKUP(B800,'[5]LBMA-GOLD'!$A$2:$G$1470,3,0)</f>
        <v>1333.4</v>
      </c>
    </row>
    <row r="801" spans="1:11" x14ac:dyDescent="0.8">
      <c r="A801" t="s">
        <v>3</v>
      </c>
      <c r="B801" s="1">
        <v>43124</v>
      </c>
      <c r="C801" s="2">
        <f t="shared" si="36"/>
        <v>2018</v>
      </c>
      <c r="D801">
        <f t="shared" si="37"/>
        <v>1</v>
      </c>
      <c r="E801" t="str">
        <f t="shared" si="38"/>
        <v>20181</v>
      </c>
      <c r="F801">
        <v>63.750500000000002</v>
      </c>
      <c r="G801">
        <f>VLOOKUP(B801,'[4]CL=F'!$A$2:$G$1765,6,0)</f>
        <v>65.610000999999997</v>
      </c>
      <c r="H801">
        <f>VLOOKUP(E801,[1]Sheet1!$D$2:$G$71,2,0)</f>
        <v>134222.01</v>
      </c>
      <c r="I801">
        <f>VLOOKUP(B801,[2]Sheet1!$B$2:$F$1439,3,0)</f>
        <v>7.2759999999999998</v>
      </c>
      <c r="J801">
        <f>VLOOKUP(E801,[3]Sheet1!$D$2:$E$188,2,0)</f>
        <v>0.7</v>
      </c>
      <c r="K801">
        <f>VLOOKUP(B801,'[5]LBMA-GOLD'!$A$2:$G$1470,3,0)</f>
        <v>1353.7</v>
      </c>
    </row>
    <row r="802" spans="1:11" x14ac:dyDescent="0.8">
      <c r="A802" t="s">
        <v>3</v>
      </c>
      <c r="B802" s="1">
        <v>43125</v>
      </c>
      <c r="C802" s="2">
        <f t="shared" si="36"/>
        <v>2018</v>
      </c>
      <c r="D802">
        <f t="shared" si="37"/>
        <v>1</v>
      </c>
      <c r="E802" t="str">
        <f t="shared" si="38"/>
        <v>20181</v>
      </c>
      <c r="F802">
        <v>63.5779</v>
      </c>
      <c r="G802">
        <f>VLOOKUP(B802,'[4]CL=F'!$A$2:$G$1765,6,0)</f>
        <v>65.510002</v>
      </c>
      <c r="H802">
        <f>VLOOKUP(E802,[1]Sheet1!$D$2:$G$71,2,0)</f>
        <v>134222.01</v>
      </c>
      <c r="I802">
        <f>VLOOKUP(B802,[2]Sheet1!$B$2:$F$1439,3,0)</f>
        <v>7.3070000000000004</v>
      </c>
      <c r="J802">
        <f>VLOOKUP(E802,[3]Sheet1!$D$2:$E$188,2,0)</f>
        <v>0.7</v>
      </c>
      <c r="K802">
        <f>VLOOKUP(B802,'[5]LBMA-GOLD'!$A$2:$G$1470,3,0)</f>
        <v>1354.95</v>
      </c>
    </row>
    <row r="803" spans="1:11" x14ac:dyDescent="0.8">
      <c r="A803" t="s">
        <v>3</v>
      </c>
      <c r="B803" s="1">
        <v>43126</v>
      </c>
      <c r="C803" s="2">
        <f t="shared" si="36"/>
        <v>2018</v>
      </c>
      <c r="D803">
        <f t="shared" si="37"/>
        <v>1</v>
      </c>
      <c r="E803" t="str">
        <f t="shared" si="38"/>
        <v>20181</v>
      </c>
      <c r="F803">
        <v>63.573101000000001</v>
      </c>
      <c r="G803">
        <f>VLOOKUP(B803,'[4]CL=F'!$A$2:$G$1765,6,0)</f>
        <v>66.139999000000003</v>
      </c>
      <c r="H803">
        <f>VLOOKUP(E803,[1]Sheet1!$D$2:$G$71,2,0)</f>
        <v>134222.01</v>
      </c>
      <c r="I803" t="e">
        <f>VLOOKUP(B803,[2]Sheet1!$B$2:$F$1439,3,0)</f>
        <v>#N/A</v>
      </c>
      <c r="J803">
        <f>VLOOKUP(E803,[3]Sheet1!$D$2:$E$188,2,0)</f>
        <v>0.7</v>
      </c>
      <c r="K803">
        <f>VLOOKUP(B803,'[5]LBMA-GOLD'!$A$2:$G$1470,3,0)</f>
        <v>1353.15</v>
      </c>
    </row>
    <row r="804" spans="1:11" x14ac:dyDescent="0.8">
      <c r="A804" t="s">
        <v>3</v>
      </c>
      <c r="B804" s="1">
        <v>43129</v>
      </c>
      <c r="C804" s="2">
        <f t="shared" si="36"/>
        <v>2018</v>
      </c>
      <c r="D804">
        <f t="shared" si="37"/>
        <v>1</v>
      </c>
      <c r="E804" t="str">
        <f t="shared" si="38"/>
        <v>20181</v>
      </c>
      <c r="F804">
        <v>63.57</v>
      </c>
      <c r="G804">
        <f>VLOOKUP(B804,'[4]CL=F'!$A$2:$G$1765,6,0)</f>
        <v>65.559997999999993</v>
      </c>
      <c r="H804">
        <f>VLOOKUP(E804,[1]Sheet1!$D$2:$G$71,2,0)</f>
        <v>134222.01</v>
      </c>
      <c r="I804">
        <f>VLOOKUP(B804,[2]Sheet1!$B$2:$F$1439,3,0)</f>
        <v>7.4409999999999998</v>
      </c>
      <c r="J804">
        <f>VLOOKUP(E804,[3]Sheet1!$D$2:$E$188,2,0)</f>
        <v>0.7</v>
      </c>
      <c r="K804">
        <f>VLOOKUP(B804,'[5]LBMA-GOLD'!$A$2:$G$1470,3,0)</f>
        <v>1343.85</v>
      </c>
    </row>
    <row r="805" spans="1:11" x14ac:dyDescent="0.8">
      <c r="A805" t="s">
        <v>3</v>
      </c>
      <c r="B805" s="1">
        <v>43130</v>
      </c>
      <c r="C805" s="2">
        <f t="shared" si="36"/>
        <v>2018</v>
      </c>
      <c r="D805">
        <f t="shared" si="37"/>
        <v>1</v>
      </c>
      <c r="E805" t="str">
        <f t="shared" si="38"/>
        <v>20181</v>
      </c>
      <c r="F805">
        <v>63.669398999999999</v>
      </c>
      <c r="G805">
        <f>VLOOKUP(B805,'[4]CL=F'!$A$2:$G$1765,6,0)</f>
        <v>64.5</v>
      </c>
      <c r="H805">
        <f>VLOOKUP(E805,[1]Sheet1!$D$2:$G$71,2,0)</f>
        <v>134222.01</v>
      </c>
      <c r="I805">
        <f>VLOOKUP(B805,[2]Sheet1!$B$2:$F$1439,3,0)</f>
        <v>7.4340000000000002</v>
      </c>
      <c r="J805">
        <f>VLOOKUP(E805,[3]Sheet1!$D$2:$E$188,2,0)</f>
        <v>0.7</v>
      </c>
      <c r="K805">
        <f>VLOOKUP(B805,'[5]LBMA-GOLD'!$A$2:$G$1470,3,0)</f>
        <v>1344.9</v>
      </c>
    </row>
    <row r="806" spans="1:11" x14ac:dyDescent="0.8">
      <c r="A806" t="s">
        <v>3</v>
      </c>
      <c r="B806" s="1">
        <v>43131</v>
      </c>
      <c r="C806" s="2">
        <f t="shared" si="36"/>
        <v>2018</v>
      </c>
      <c r="D806">
        <f t="shared" si="37"/>
        <v>1</v>
      </c>
      <c r="E806" t="str">
        <f t="shared" si="38"/>
        <v>20181</v>
      </c>
      <c r="F806">
        <v>63.769900999999997</v>
      </c>
      <c r="G806">
        <f>VLOOKUP(B806,'[4]CL=F'!$A$2:$G$1765,6,0)</f>
        <v>64.730002999999996</v>
      </c>
      <c r="H806">
        <f>VLOOKUP(E806,[1]Sheet1!$D$2:$G$71,2,0)</f>
        <v>134222.01</v>
      </c>
      <c r="I806">
        <f>VLOOKUP(B806,[2]Sheet1!$B$2:$F$1439,3,0)</f>
        <v>7.43</v>
      </c>
      <c r="J806">
        <f>VLOOKUP(E806,[3]Sheet1!$D$2:$E$188,2,0)</f>
        <v>0.7</v>
      </c>
      <c r="K806">
        <f>VLOOKUP(B806,'[5]LBMA-GOLD'!$A$2:$G$1470,3,0)</f>
        <v>1345.05</v>
      </c>
    </row>
    <row r="807" spans="1:11" x14ac:dyDescent="0.8">
      <c r="A807" t="s">
        <v>3</v>
      </c>
      <c r="B807" s="1">
        <v>43132</v>
      </c>
      <c r="C807" s="2">
        <f t="shared" si="36"/>
        <v>2018</v>
      </c>
      <c r="D807">
        <f t="shared" si="37"/>
        <v>2</v>
      </c>
      <c r="E807" t="str">
        <f t="shared" si="38"/>
        <v>20182</v>
      </c>
      <c r="F807">
        <v>63.665000999999997</v>
      </c>
      <c r="G807">
        <f>VLOOKUP(B807,'[4]CL=F'!$A$2:$G$1765,6,0)</f>
        <v>65.800003000000004</v>
      </c>
      <c r="H807">
        <f>VLOOKUP(E807,[1]Sheet1!$D$2:$G$71,2,0)</f>
        <v>101881.52</v>
      </c>
      <c r="I807">
        <f>VLOOKUP(B807,[2]Sheet1!$B$2:$F$1439,3,0)</f>
        <v>7.6050000000000004</v>
      </c>
      <c r="J807">
        <f>VLOOKUP(E807,[3]Sheet1!$D$2:$E$188,2,0)</f>
        <v>-0.35</v>
      </c>
      <c r="K807">
        <f>VLOOKUP(B807,'[5]LBMA-GOLD'!$A$2:$G$1470,3,0)</f>
        <v>1341.35</v>
      </c>
    </row>
    <row r="808" spans="1:11" x14ac:dyDescent="0.8">
      <c r="A808" t="s">
        <v>3</v>
      </c>
      <c r="B808" s="1">
        <v>43133</v>
      </c>
      <c r="C808" s="2">
        <f t="shared" si="36"/>
        <v>2018</v>
      </c>
      <c r="D808">
        <f t="shared" si="37"/>
        <v>2</v>
      </c>
      <c r="E808" t="str">
        <f t="shared" si="38"/>
        <v>20182</v>
      </c>
      <c r="F808">
        <v>63.974997999999999</v>
      </c>
      <c r="G808">
        <f>VLOOKUP(B808,'[4]CL=F'!$A$2:$G$1765,6,0)</f>
        <v>65.449996999999996</v>
      </c>
      <c r="H808">
        <f>VLOOKUP(E808,[1]Sheet1!$D$2:$G$71,2,0)</f>
        <v>101881.52</v>
      </c>
      <c r="I808">
        <f>VLOOKUP(B808,[2]Sheet1!$B$2:$F$1439,3,0)</f>
        <v>7.5620000000000003</v>
      </c>
      <c r="J808">
        <f>VLOOKUP(E808,[3]Sheet1!$D$2:$E$188,2,0)</f>
        <v>-0.35</v>
      </c>
      <c r="K808">
        <f>VLOOKUP(B808,'[5]LBMA-GOLD'!$A$2:$G$1470,3,0)</f>
        <v>1331.15</v>
      </c>
    </row>
    <row r="809" spans="1:11" x14ac:dyDescent="0.8">
      <c r="A809" t="s">
        <v>3</v>
      </c>
      <c r="B809" s="1">
        <v>43136</v>
      </c>
      <c r="C809" s="2">
        <f t="shared" si="36"/>
        <v>2018</v>
      </c>
      <c r="D809">
        <f t="shared" si="37"/>
        <v>2</v>
      </c>
      <c r="E809" t="str">
        <f t="shared" si="38"/>
        <v>20182</v>
      </c>
      <c r="F809">
        <v>64.132499999999993</v>
      </c>
      <c r="G809">
        <f>VLOOKUP(B809,'[4]CL=F'!$A$2:$G$1765,6,0)</f>
        <v>64.150002000000001</v>
      </c>
      <c r="H809">
        <f>VLOOKUP(E809,[1]Sheet1!$D$2:$G$71,2,0)</f>
        <v>101881.52</v>
      </c>
      <c r="I809">
        <f>VLOOKUP(B809,[2]Sheet1!$B$2:$F$1439,3,0)</f>
        <v>7.6050000000000004</v>
      </c>
      <c r="J809">
        <f>VLOOKUP(E809,[3]Sheet1!$D$2:$E$188,2,0)</f>
        <v>-0.35</v>
      </c>
      <c r="K809">
        <f>VLOOKUP(B809,'[5]LBMA-GOLD'!$A$2:$G$1470,3,0)</f>
        <v>1333.6</v>
      </c>
    </row>
    <row r="810" spans="1:11" x14ac:dyDescent="0.8">
      <c r="A810" t="s">
        <v>3</v>
      </c>
      <c r="B810" s="1">
        <v>43137</v>
      </c>
      <c r="C810" s="2">
        <f t="shared" si="36"/>
        <v>2018</v>
      </c>
      <c r="D810">
        <f t="shared" si="37"/>
        <v>2</v>
      </c>
      <c r="E810" t="str">
        <f t="shared" si="38"/>
        <v>20182</v>
      </c>
      <c r="F810">
        <v>64.314696999999995</v>
      </c>
      <c r="G810">
        <f>VLOOKUP(B810,'[4]CL=F'!$A$2:$G$1765,6,0)</f>
        <v>63.389999000000003</v>
      </c>
      <c r="H810">
        <f>VLOOKUP(E810,[1]Sheet1!$D$2:$G$71,2,0)</f>
        <v>101881.52</v>
      </c>
      <c r="I810">
        <f>VLOOKUP(B810,[2]Sheet1!$B$2:$F$1439,3,0)</f>
        <v>7.5679999999999996</v>
      </c>
      <c r="J810">
        <f>VLOOKUP(E810,[3]Sheet1!$D$2:$E$188,2,0)</f>
        <v>-0.35</v>
      </c>
      <c r="K810">
        <f>VLOOKUP(B810,'[5]LBMA-GOLD'!$A$2:$G$1470,3,0)</f>
        <v>1331.4</v>
      </c>
    </row>
    <row r="811" spans="1:11" x14ac:dyDescent="0.8">
      <c r="A811" t="s">
        <v>3</v>
      </c>
      <c r="B811" s="1">
        <v>43138</v>
      </c>
      <c r="C811" s="2">
        <f t="shared" si="36"/>
        <v>2018</v>
      </c>
      <c r="D811">
        <f t="shared" si="37"/>
        <v>2</v>
      </c>
      <c r="E811" t="str">
        <f t="shared" si="38"/>
        <v>20182</v>
      </c>
      <c r="F811">
        <v>63.98</v>
      </c>
      <c r="G811">
        <f>VLOOKUP(B811,'[4]CL=F'!$A$2:$G$1765,6,0)</f>
        <v>61.790000999999997</v>
      </c>
      <c r="H811">
        <f>VLOOKUP(E811,[1]Sheet1!$D$2:$G$71,2,0)</f>
        <v>101881.52</v>
      </c>
      <c r="I811">
        <f>VLOOKUP(B811,[2]Sheet1!$B$2:$F$1439,3,0)</f>
        <v>7.5309999999999997</v>
      </c>
      <c r="J811">
        <f>VLOOKUP(E811,[3]Sheet1!$D$2:$E$188,2,0)</f>
        <v>-0.35</v>
      </c>
      <c r="K811">
        <f>VLOOKUP(B811,'[5]LBMA-GOLD'!$A$2:$G$1470,3,0)</f>
        <v>1324.65</v>
      </c>
    </row>
    <row r="812" spans="1:11" x14ac:dyDescent="0.8">
      <c r="A812" t="s">
        <v>3</v>
      </c>
      <c r="B812" s="1">
        <v>43139</v>
      </c>
      <c r="C812" s="2">
        <f t="shared" si="36"/>
        <v>2018</v>
      </c>
      <c r="D812">
        <f t="shared" si="37"/>
        <v>2</v>
      </c>
      <c r="E812" t="str">
        <f t="shared" si="38"/>
        <v>20182</v>
      </c>
      <c r="F812">
        <v>64.199996999999996</v>
      </c>
      <c r="G812">
        <f>VLOOKUP(B812,'[4]CL=F'!$A$2:$G$1765,6,0)</f>
        <v>61.150002000000001</v>
      </c>
      <c r="H812">
        <f>VLOOKUP(E812,[1]Sheet1!$D$2:$G$71,2,0)</f>
        <v>101881.52</v>
      </c>
      <c r="I812">
        <f>VLOOKUP(B812,[2]Sheet1!$B$2:$F$1439,3,0)</f>
        <v>7.4660000000000002</v>
      </c>
      <c r="J812">
        <f>VLOOKUP(E812,[3]Sheet1!$D$2:$E$188,2,0)</f>
        <v>-0.35</v>
      </c>
      <c r="K812">
        <f>VLOOKUP(B812,'[5]LBMA-GOLD'!$A$2:$G$1470,3,0)</f>
        <v>1315.45</v>
      </c>
    </row>
    <row r="813" spans="1:11" x14ac:dyDescent="0.8">
      <c r="A813" t="s">
        <v>3</v>
      </c>
      <c r="B813" s="1">
        <v>43140</v>
      </c>
      <c r="C813" s="2">
        <f t="shared" si="36"/>
        <v>2018</v>
      </c>
      <c r="D813">
        <f t="shared" si="37"/>
        <v>2</v>
      </c>
      <c r="E813" t="str">
        <f t="shared" si="38"/>
        <v>20182</v>
      </c>
      <c r="F813">
        <v>64.440498000000005</v>
      </c>
      <c r="G813">
        <f>VLOOKUP(B813,'[4]CL=F'!$A$2:$G$1765,6,0)</f>
        <v>59.200001</v>
      </c>
      <c r="H813">
        <f>VLOOKUP(E813,[1]Sheet1!$D$2:$G$71,2,0)</f>
        <v>101881.52</v>
      </c>
      <c r="I813">
        <f>VLOOKUP(B813,[2]Sheet1!$B$2:$F$1439,3,0)</f>
        <v>7.49</v>
      </c>
      <c r="J813">
        <f>VLOOKUP(E813,[3]Sheet1!$D$2:$E$188,2,0)</f>
        <v>-0.35</v>
      </c>
      <c r="K813">
        <f>VLOOKUP(B813,'[5]LBMA-GOLD'!$A$2:$G$1470,3,0)</f>
        <v>1314.1</v>
      </c>
    </row>
    <row r="814" spans="1:11" x14ac:dyDescent="0.8">
      <c r="A814" t="s">
        <v>3</v>
      </c>
      <c r="B814" s="1">
        <v>43143</v>
      </c>
      <c r="C814" s="2">
        <f t="shared" si="36"/>
        <v>2018</v>
      </c>
      <c r="D814">
        <f t="shared" si="37"/>
        <v>2</v>
      </c>
      <c r="E814" t="str">
        <f t="shared" si="38"/>
        <v>20182</v>
      </c>
      <c r="F814">
        <v>64.211303999999998</v>
      </c>
      <c r="G814">
        <f>VLOOKUP(B814,'[4]CL=F'!$A$2:$G$1765,6,0)</f>
        <v>59.290000999999997</v>
      </c>
      <c r="H814">
        <f>VLOOKUP(E814,[1]Sheet1!$D$2:$G$71,2,0)</f>
        <v>101881.52</v>
      </c>
      <c r="I814">
        <f>VLOOKUP(B814,[2]Sheet1!$B$2:$F$1439,3,0)</f>
        <v>7.4960000000000004</v>
      </c>
      <c r="J814">
        <f>VLOOKUP(E814,[3]Sheet1!$D$2:$E$188,2,0)</f>
        <v>-0.35</v>
      </c>
      <c r="K814">
        <f>VLOOKUP(B814,'[5]LBMA-GOLD'!$A$2:$G$1470,3,0)</f>
        <v>1322.3</v>
      </c>
    </row>
    <row r="815" spans="1:11" x14ac:dyDescent="0.8">
      <c r="A815" t="s">
        <v>3</v>
      </c>
      <c r="B815" s="1">
        <v>43144</v>
      </c>
      <c r="C815" s="2">
        <f t="shared" si="36"/>
        <v>2018</v>
      </c>
      <c r="D815">
        <f t="shared" si="37"/>
        <v>2</v>
      </c>
      <c r="E815" t="str">
        <f t="shared" si="38"/>
        <v>20182</v>
      </c>
      <c r="F815">
        <v>64.283501000000001</v>
      </c>
      <c r="G815">
        <f>VLOOKUP(B815,'[4]CL=F'!$A$2:$G$1765,6,0)</f>
        <v>59.189999</v>
      </c>
      <c r="H815">
        <f>VLOOKUP(E815,[1]Sheet1!$D$2:$G$71,2,0)</f>
        <v>101881.52</v>
      </c>
      <c r="I815" t="e">
        <f>VLOOKUP(B815,[2]Sheet1!$B$2:$F$1439,3,0)</f>
        <v>#N/A</v>
      </c>
      <c r="J815">
        <f>VLOOKUP(E815,[3]Sheet1!$D$2:$E$188,2,0)</f>
        <v>-0.35</v>
      </c>
      <c r="K815">
        <f>VLOOKUP(B815,'[5]LBMA-GOLD'!$A$2:$G$1470,3,0)</f>
        <v>1325.35</v>
      </c>
    </row>
    <row r="816" spans="1:11" x14ac:dyDescent="0.8">
      <c r="A816" t="s">
        <v>3</v>
      </c>
      <c r="B816" s="1">
        <v>43145</v>
      </c>
      <c r="C816" s="2">
        <f t="shared" si="36"/>
        <v>2018</v>
      </c>
      <c r="D816">
        <f t="shared" si="37"/>
        <v>2</v>
      </c>
      <c r="E816" t="str">
        <f t="shared" si="38"/>
        <v>20182</v>
      </c>
      <c r="F816">
        <v>64.250099000000006</v>
      </c>
      <c r="G816">
        <f>VLOOKUP(B816,'[4]CL=F'!$A$2:$G$1765,6,0)</f>
        <v>60.599997999999999</v>
      </c>
      <c r="H816">
        <f>VLOOKUP(E816,[1]Sheet1!$D$2:$G$71,2,0)</f>
        <v>101881.52</v>
      </c>
      <c r="I816">
        <f>VLOOKUP(B816,[2]Sheet1!$B$2:$F$1439,3,0)</f>
        <v>7.4909999999999997</v>
      </c>
      <c r="J816">
        <f>VLOOKUP(E816,[3]Sheet1!$D$2:$E$188,2,0)</f>
        <v>-0.35</v>
      </c>
      <c r="K816">
        <f>VLOOKUP(B816,'[5]LBMA-GOLD'!$A$2:$G$1470,3,0)</f>
        <v>1336.25</v>
      </c>
    </row>
    <row r="817" spans="1:11" x14ac:dyDescent="0.8">
      <c r="A817" t="s">
        <v>3</v>
      </c>
      <c r="B817" s="1">
        <v>43146</v>
      </c>
      <c r="C817" s="2">
        <f t="shared" si="36"/>
        <v>2018</v>
      </c>
      <c r="D817">
        <f t="shared" si="37"/>
        <v>2</v>
      </c>
      <c r="E817" t="str">
        <f t="shared" si="38"/>
        <v>20182</v>
      </c>
      <c r="F817">
        <v>64.025199999999998</v>
      </c>
      <c r="G817">
        <f>VLOOKUP(B817,'[4]CL=F'!$A$2:$G$1765,6,0)</f>
        <v>61.34</v>
      </c>
      <c r="H817">
        <f>VLOOKUP(E817,[1]Sheet1!$D$2:$G$71,2,0)</f>
        <v>101881.52</v>
      </c>
      <c r="I817">
        <f>VLOOKUP(B817,[2]Sheet1!$B$2:$F$1439,3,0)</f>
        <v>7.5679999999999996</v>
      </c>
      <c r="J817">
        <f>VLOOKUP(E817,[3]Sheet1!$D$2:$E$188,2,0)</f>
        <v>-0.35</v>
      </c>
      <c r="K817">
        <f>VLOOKUP(B817,'[5]LBMA-GOLD'!$A$2:$G$1470,3,0)</f>
        <v>1352.45</v>
      </c>
    </row>
    <row r="818" spans="1:11" x14ac:dyDescent="0.8">
      <c r="A818" t="s">
        <v>3</v>
      </c>
      <c r="B818" s="1">
        <v>43147</v>
      </c>
      <c r="C818" s="2">
        <f t="shared" si="36"/>
        <v>2018</v>
      </c>
      <c r="D818">
        <f t="shared" si="37"/>
        <v>2</v>
      </c>
      <c r="E818" t="str">
        <f t="shared" si="38"/>
        <v>20182</v>
      </c>
      <c r="F818">
        <v>63.890900000000002</v>
      </c>
      <c r="G818">
        <f>VLOOKUP(B818,'[4]CL=F'!$A$2:$G$1765,6,0)</f>
        <v>61.68</v>
      </c>
      <c r="H818">
        <f>VLOOKUP(E818,[1]Sheet1!$D$2:$G$71,2,0)</f>
        <v>101881.52</v>
      </c>
      <c r="I818">
        <f>VLOOKUP(B818,[2]Sheet1!$B$2:$F$1439,3,0)</f>
        <v>7.577</v>
      </c>
      <c r="J818">
        <f>VLOOKUP(E818,[3]Sheet1!$D$2:$E$188,2,0)</f>
        <v>-0.35</v>
      </c>
      <c r="K818">
        <f>VLOOKUP(B818,'[5]LBMA-GOLD'!$A$2:$G$1470,3,0)</f>
        <v>1352.1</v>
      </c>
    </row>
    <row r="819" spans="1:11" x14ac:dyDescent="0.8">
      <c r="A819" t="s">
        <v>3</v>
      </c>
      <c r="B819" s="1">
        <v>43150</v>
      </c>
      <c r="C819" s="2">
        <f t="shared" si="36"/>
        <v>2018</v>
      </c>
      <c r="D819">
        <f t="shared" si="37"/>
        <v>2</v>
      </c>
      <c r="E819" t="str">
        <f t="shared" si="38"/>
        <v>20182</v>
      </c>
      <c r="F819">
        <v>64.379997000000003</v>
      </c>
      <c r="G819" t="e">
        <f>VLOOKUP(B819,'[4]CL=F'!$A$2:$G$1765,6,0)</f>
        <v>#N/A</v>
      </c>
      <c r="H819">
        <f>VLOOKUP(E819,[1]Sheet1!$D$2:$G$71,2,0)</f>
        <v>101881.52</v>
      </c>
      <c r="I819" t="e">
        <f>VLOOKUP(B819,[2]Sheet1!$B$2:$F$1439,3,0)</f>
        <v>#N/A</v>
      </c>
      <c r="J819">
        <f>VLOOKUP(E819,[3]Sheet1!$D$2:$E$188,2,0)</f>
        <v>-0.35</v>
      </c>
      <c r="K819">
        <f>VLOOKUP(B819,'[5]LBMA-GOLD'!$A$2:$G$1470,3,0)</f>
        <v>1346.6</v>
      </c>
    </row>
    <row r="820" spans="1:11" x14ac:dyDescent="0.8">
      <c r="A820" t="s">
        <v>3</v>
      </c>
      <c r="B820" s="1">
        <v>43151</v>
      </c>
      <c r="C820" s="2">
        <f t="shared" si="36"/>
        <v>2018</v>
      </c>
      <c r="D820">
        <f t="shared" si="37"/>
        <v>2</v>
      </c>
      <c r="E820" t="str">
        <f t="shared" si="38"/>
        <v>20182</v>
      </c>
      <c r="F820">
        <v>64.504997000000003</v>
      </c>
      <c r="G820">
        <f>VLOOKUP(B820,'[4]CL=F'!$A$2:$G$1765,6,0)</f>
        <v>61.900002000000001</v>
      </c>
      <c r="H820">
        <f>VLOOKUP(E820,[1]Sheet1!$D$2:$G$71,2,0)</f>
        <v>101881.52</v>
      </c>
      <c r="I820">
        <f>VLOOKUP(B820,[2]Sheet1!$B$2:$F$1439,3,0)</f>
        <v>7.6680000000000001</v>
      </c>
      <c r="J820">
        <f>VLOOKUP(E820,[3]Sheet1!$D$2:$E$188,2,0)</f>
        <v>-0.35</v>
      </c>
      <c r="K820">
        <f>VLOOKUP(B820,'[5]LBMA-GOLD'!$A$2:$G$1470,3,0)</f>
        <v>1339.85</v>
      </c>
    </row>
    <row r="821" spans="1:11" x14ac:dyDescent="0.8">
      <c r="A821" t="s">
        <v>3</v>
      </c>
      <c r="B821" s="1">
        <v>43152</v>
      </c>
      <c r="C821" s="2">
        <f t="shared" si="36"/>
        <v>2018</v>
      </c>
      <c r="D821">
        <f t="shared" si="37"/>
        <v>2</v>
      </c>
      <c r="E821" t="str">
        <f t="shared" si="38"/>
        <v>20182</v>
      </c>
      <c r="F821">
        <v>64.864998</v>
      </c>
      <c r="G821">
        <f>VLOOKUP(B821,'[4]CL=F'!$A$2:$G$1765,6,0)</f>
        <v>61.68</v>
      </c>
      <c r="H821">
        <f>VLOOKUP(E821,[1]Sheet1!$D$2:$G$71,2,0)</f>
        <v>101881.52</v>
      </c>
      <c r="I821">
        <f>VLOOKUP(B821,[2]Sheet1!$B$2:$F$1439,3,0)</f>
        <v>7.71</v>
      </c>
      <c r="J821">
        <f>VLOOKUP(E821,[3]Sheet1!$D$2:$E$188,2,0)</f>
        <v>-0.35</v>
      </c>
      <c r="K821">
        <f>VLOOKUP(B821,'[5]LBMA-GOLD'!$A$2:$G$1470,3,0)</f>
        <v>1330.5</v>
      </c>
    </row>
    <row r="822" spans="1:11" x14ac:dyDescent="0.8">
      <c r="A822" t="s">
        <v>3</v>
      </c>
      <c r="B822" s="1">
        <v>43153</v>
      </c>
      <c r="C822" s="2">
        <f t="shared" si="36"/>
        <v>2018</v>
      </c>
      <c r="D822">
        <f t="shared" si="37"/>
        <v>2</v>
      </c>
      <c r="E822" t="str">
        <f t="shared" si="38"/>
        <v>20182</v>
      </c>
      <c r="F822">
        <v>64.894997000000004</v>
      </c>
      <c r="G822">
        <f>VLOOKUP(B822,'[4]CL=F'!$A$2:$G$1765,6,0)</f>
        <v>62.77</v>
      </c>
      <c r="H822">
        <f>VLOOKUP(E822,[1]Sheet1!$D$2:$G$71,2,0)</f>
        <v>101881.52</v>
      </c>
      <c r="I822">
        <f>VLOOKUP(B822,[2]Sheet1!$B$2:$F$1439,3,0)</f>
        <v>7.7460000000000004</v>
      </c>
      <c r="J822">
        <f>VLOOKUP(E822,[3]Sheet1!$D$2:$E$188,2,0)</f>
        <v>-0.35</v>
      </c>
      <c r="K822">
        <f>VLOOKUP(B822,'[5]LBMA-GOLD'!$A$2:$G$1470,3,0)</f>
        <v>1328.35</v>
      </c>
    </row>
    <row r="823" spans="1:11" x14ac:dyDescent="0.8">
      <c r="A823" t="s">
        <v>3</v>
      </c>
      <c r="B823" s="1">
        <v>43154</v>
      </c>
      <c r="C823" s="2">
        <f t="shared" si="36"/>
        <v>2018</v>
      </c>
      <c r="D823">
        <f t="shared" si="37"/>
        <v>2</v>
      </c>
      <c r="E823" t="str">
        <f t="shared" si="38"/>
        <v>20182</v>
      </c>
      <c r="F823">
        <v>64.951401000000004</v>
      </c>
      <c r="G823">
        <f>VLOOKUP(B823,'[4]CL=F'!$A$2:$G$1765,6,0)</f>
        <v>63.549999</v>
      </c>
      <c r="H823">
        <f>VLOOKUP(E823,[1]Sheet1!$D$2:$G$71,2,0)</f>
        <v>101881.52</v>
      </c>
      <c r="I823">
        <f>VLOOKUP(B823,[2]Sheet1!$B$2:$F$1439,3,0)</f>
        <v>7.6669999999999998</v>
      </c>
      <c r="J823">
        <f>VLOOKUP(E823,[3]Sheet1!$D$2:$E$188,2,0)</f>
        <v>-0.35</v>
      </c>
      <c r="K823">
        <f>VLOOKUP(B823,'[5]LBMA-GOLD'!$A$2:$G$1470,3,0)</f>
        <v>1327.95</v>
      </c>
    </row>
    <row r="824" spans="1:11" x14ac:dyDescent="0.8">
      <c r="A824" t="s">
        <v>3</v>
      </c>
      <c r="B824" s="1">
        <v>43157</v>
      </c>
      <c r="C824" s="2">
        <f t="shared" si="36"/>
        <v>2018</v>
      </c>
      <c r="D824">
        <f t="shared" si="37"/>
        <v>2</v>
      </c>
      <c r="E824" t="str">
        <f t="shared" si="38"/>
        <v>20182</v>
      </c>
      <c r="F824">
        <v>64.703002999999995</v>
      </c>
      <c r="G824">
        <f>VLOOKUP(B824,'[4]CL=F'!$A$2:$G$1765,6,0)</f>
        <v>63.91</v>
      </c>
      <c r="H824">
        <f>VLOOKUP(E824,[1]Sheet1!$D$2:$G$71,2,0)</f>
        <v>101881.52</v>
      </c>
      <c r="I824">
        <f>VLOOKUP(B824,[2]Sheet1!$B$2:$F$1439,3,0)</f>
        <v>7.6879999999999997</v>
      </c>
      <c r="J824">
        <f>VLOOKUP(E824,[3]Sheet1!$D$2:$E$188,2,0)</f>
        <v>-0.35</v>
      </c>
      <c r="K824">
        <f>VLOOKUP(B824,'[5]LBMA-GOLD'!$A$2:$G$1470,3,0)</f>
        <v>1333.5</v>
      </c>
    </row>
    <row r="825" spans="1:11" x14ac:dyDescent="0.8">
      <c r="A825" t="s">
        <v>3</v>
      </c>
      <c r="B825" s="1">
        <v>43158</v>
      </c>
      <c r="C825" s="2">
        <f t="shared" si="36"/>
        <v>2018</v>
      </c>
      <c r="D825">
        <f t="shared" si="37"/>
        <v>2</v>
      </c>
      <c r="E825" t="str">
        <f t="shared" si="38"/>
        <v>20182</v>
      </c>
      <c r="F825">
        <v>64.780403000000007</v>
      </c>
      <c r="G825">
        <f>VLOOKUP(B825,'[4]CL=F'!$A$2:$G$1765,6,0)</f>
        <v>63.009998000000003</v>
      </c>
      <c r="H825">
        <f>VLOOKUP(E825,[1]Sheet1!$D$2:$G$71,2,0)</f>
        <v>101881.52</v>
      </c>
      <c r="I825">
        <f>VLOOKUP(B825,[2]Sheet1!$B$2:$F$1439,3,0)</f>
        <v>7.6660000000000004</v>
      </c>
      <c r="J825">
        <f>VLOOKUP(E825,[3]Sheet1!$D$2:$E$188,2,0)</f>
        <v>-0.35</v>
      </c>
      <c r="K825">
        <f>VLOOKUP(B825,'[5]LBMA-GOLD'!$A$2:$G$1470,3,0)</f>
        <v>1325.75</v>
      </c>
    </row>
    <row r="826" spans="1:11" x14ac:dyDescent="0.8">
      <c r="A826" t="s">
        <v>3</v>
      </c>
      <c r="B826" s="1">
        <v>43159</v>
      </c>
      <c r="C826" s="2">
        <f t="shared" si="36"/>
        <v>2018</v>
      </c>
      <c r="D826">
        <f t="shared" si="37"/>
        <v>2</v>
      </c>
      <c r="E826" t="str">
        <f t="shared" si="38"/>
        <v>20182</v>
      </c>
      <c r="F826">
        <v>64.910004000000001</v>
      </c>
      <c r="G826">
        <f>VLOOKUP(B826,'[4]CL=F'!$A$2:$G$1765,6,0)</f>
        <v>61.639999000000003</v>
      </c>
      <c r="H826">
        <f>VLOOKUP(E826,[1]Sheet1!$D$2:$G$71,2,0)</f>
        <v>101881.52</v>
      </c>
      <c r="I826">
        <f>VLOOKUP(B826,[2]Sheet1!$B$2:$F$1439,3,0)</f>
        <v>7.726</v>
      </c>
      <c r="J826">
        <f>VLOOKUP(E826,[3]Sheet1!$D$2:$E$188,2,0)</f>
        <v>-0.35</v>
      </c>
      <c r="K826">
        <f>VLOOKUP(B826,'[5]LBMA-GOLD'!$A$2:$G$1470,3,0)</f>
        <v>1317.85</v>
      </c>
    </row>
    <row r="827" spans="1:11" x14ac:dyDescent="0.8">
      <c r="A827" t="s">
        <v>3</v>
      </c>
      <c r="B827" s="1">
        <v>43160</v>
      </c>
      <c r="C827" s="2">
        <f t="shared" si="36"/>
        <v>2018</v>
      </c>
      <c r="D827">
        <f t="shared" si="37"/>
        <v>3</v>
      </c>
      <c r="E827" t="str">
        <f t="shared" si="38"/>
        <v>20183</v>
      </c>
      <c r="F827">
        <v>65.239998</v>
      </c>
      <c r="G827">
        <f>VLOOKUP(B827,'[4]CL=F'!$A$2:$G$1765,6,0)</f>
        <v>60.990001999999997</v>
      </c>
      <c r="H827">
        <f>VLOOKUP(E827,[1]Sheet1!$D$2:$G$71,2,0)</f>
        <v>118876.79</v>
      </c>
      <c r="I827">
        <f>VLOOKUP(B827,[2]Sheet1!$B$2:$F$1439,3,0)</f>
        <v>7.7380000000000004</v>
      </c>
      <c r="J827">
        <f>VLOOKUP(E827,[3]Sheet1!$D$2:$E$188,2,0)</f>
        <v>0</v>
      </c>
      <c r="K827">
        <f>VLOOKUP(B827,'[5]LBMA-GOLD'!$A$2:$G$1470,3,0)</f>
        <v>1307.75</v>
      </c>
    </row>
    <row r="828" spans="1:11" x14ac:dyDescent="0.8">
      <c r="A828" t="s">
        <v>3</v>
      </c>
      <c r="B828" s="1">
        <v>43161</v>
      </c>
      <c r="C828" s="2">
        <f t="shared" si="36"/>
        <v>2018</v>
      </c>
      <c r="D828">
        <f t="shared" si="37"/>
        <v>3</v>
      </c>
      <c r="E828" t="str">
        <f t="shared" si="38"/>
        <v>20183</v>
      </c>
      <c r="F828">
        <v>65.150002000000001</v>
      </c>
      <c r="G828">
        <f>VLOOKUP(B828,'[4]CL=F'!$A$2:$G$1765,6,0)</f>
        <v>61.25</v>
      </c>
      <c r="H828">
        <f>VLOOKUP(E828,[1]Sheet1!$D$2:$G$71,2,0)</f>
        <v>118876.79</v>
      </c>
      <c r="I828" t="e">
        <f>VLOOKUP(B828,[2]Sheet1!$B$2:$F$1439,3,0)</f>
        <v>#N/A</v>
      </c>
      <c r="J828">
        <f>VLOOKUP(E828,[3]Sheet1!$D$2:$E$188,2,0)</f>
        <v>0</v>
      </c>
      <c r="K828">
        <f>VLOOKUP(B828,'[5]LBMA-GOLD'!$A$2:$G$1470,3,0)</f>
        <v>1322.3</v>
      </c>
    </row>
    <row r="829" spans="1:11" x14ac:dyDescent="0.8">
      <c r="A829" t="s">
        <v>3</v>
      </c>
      <c r="B829" s="1">
        <v>43164</v>
      </c>
      <c r="C829" s="2">
        <f t="shared" si="36"/>
        <v>2018</v>
      </c>
      <c r="D829">
        <f t="shared" si="37"/>
        <v>3</v>
      </c>
      <c r="E829" t="str">
        <f t="shared" si="38"/>
        <v>20183</v>
      </c>
      <c r="F829">
        <v>65.186699000000004</v>
      </c>
      <c r="G829">
        <f>VLOOKUP(B829,'[4]CL=F'!$A$2:$G$1765,6,0)</f>
        <v>62.57</v>
      </c>
      <c r="H829">
        <f>VLOOKUP(E829,[1]Sheet1!$D$2:$G$71,2,0)</f>
        <v>118876.79</v>
      </c>
      <c r="I829">
        <f>VLOOKUP(B829,[2]Sheet1!$B$2:$F$1439,3,0)</f>
        <v>7.7759999999999998</v>
      </c>
      <c r="J829">
        <f>VLOOKUP(E829,[3]Sheet1!$D$2:$E$188,2,0)</f>
        <v>0</v>
      </c>
      <c r="K829">
        <f>VLOOKUP(B829,'[5]LBMA-GOLD'!$A$2:$G$1470,3,0)</f>
        <v>1320.4</v>
      </c>
    </row>
    <row r="830" spans="1:11" x14ac:dyDescent="0.8">
      <c r="A830" t="s">
        <v>3</v>
      </c>
      <c r="B830" s="1">
        <v>43165</v>
      </c>
      <c r="C830" s="2">
        <f t="shared" si="36"/>
        <v>2018</v>
      </c>
      <c r="D830">
        <f t="shared" si="37"/>
        <v>3</v>
      </c>
      <c r="E830" t="str">
        <f t="shared" si="38"/>
        <v>20183</v>
      </c>
      <c r="F830">
        <v>65.003699999999995</v>
      </c>
      <c r="G830">
        <f>VLOOKUP(B830,'[4]CL=F'!$A$2:$G$1765,6,0)</f>
        <v>62.599997999999999</v>
      </c>
      <c r="H830">
        <f>VLOOKUP(E830,[1]Sheet1!$D$2:$G$71,2,0)</f>
        <v>118876.79</v>
      </c>
      <c r="I830">
        <f>VLOOKUP(B830,[2]Sheet1!$B$2:$F$1439,3,0)</f>
        <v>7.7750000000000004</v>
      </c>
      <c r="J830">
        <f>VLOOKUP(E830,[3]Sheet1!$D$2:$E$188,2,0)</f>
        <v>0</v>
      </c>
      <c r="K830">
        <f>VLOOKUP(B830,'[5]LBMA-GOLD'!$A$2:$G$1470,3,0)</f>
        <v>1331.4</v>
      </c>
    </row>
    <row r="831" spans="1:11" x14ac:dyDescent="0.8">
      <c r="A831" t="s">
        <v>3</v>
      </c>
      <c r="B831" s="1">
        <v>43166</v>
      </c>
      <c r="C831" s="2">
        <f t="shared" si="36"/>
        <v>2018</v>
      </c>
      <c r="D831">
        <f t="shared" si="37"/>
        <v>3</v>
      </c>
      <c r="E831" t="str">
        <f t="shared" si="38"/>
        <v>20183</v>
      </c>
      <c r="F831">
        <v>64.889999000000003</v>
      </c>
      <c r="G831">
        <f>VLOOKUP(B831,'[4]CL=F'!$A$2:$G$1765,6,0)</f>
        <v>61.150002000000001</v>
      </c>
      <c r="H831">
        <f>VLOOKUP(E831,[1]Sheet1!$D$2:$G$71,2,0)</f>
        <v>118876.79</v>
      </c>
      <c r="I831">
        <f>VLOOKUP(B831,[2]Sheet1!$B$2:$F$1439,3,0)</f>
        <v>7.6779999999999999</v>
      </c>
      <c r="J831">
        <f>VLOOKUP(E831,[3]Sheet1!$D$2:$E$188,2,0)</f>
        <v>0</v>
      </c>
      <c r="K831">
        <f>VLOOKUP(B831,'[5]LBMA-GOLD'!$A$2:$G$1470,3,0)</f>
        <v>1329.4</v>
      </c>
    </row>
    <row r="832" spans="1:11" x14ac:dyDescent="0.8">
      <c r="A832" t="s">
        <v>3</v>
      </c>
      <c r="B832" s="1">
        <v>43167</v>
      </c>
      <c r="C832" s="2">
        <f t="shared" si="36"/>
        <v>2018</v>
      </c>
      <c r="D832">
        <f t="shared" si="37"/>
        <v>3</v>
      </c>
      <c r="E832" t="str">
        <f t="shared" si="38"/>
        <v>20183</v>
      </c>
      <c r="F832">
        <v>64.891197000000005</v>
      </c>
      <c r="G832">
        <f>VLOOKUP(B832,'[4]CL=F'!$A$2:$G$1765,6,0)</f>
        <v>60.119999</v>
      </c>
      <c r="H832">
        <f>VLOOKUP(E832,[1]Sheet1!$D$2:$G$71,2,0)</f>
        <v>118876.79</v>
      </c>
      <c r="I832">
        <f>VLOOKUP(B832,[2]Sheet1!$B$2:$F$1439,3,0)</f>
        <v>7.6619999999999999</v>
      </c>
      <c r="J832">
        <f>VLOOKUP(E832,[3]Sheet1!$D$2:$E$188,2,0)</f>
        <v>0</v>
      </c>
      <c r="K832">
        <f>VLOOKUP(B832,'[5]LBMA-GOLD'!$A$2:$G$1470,3,0)</f>
        <v>1321</v>
      </c>
    </row>
    <row r="833" spans="1:11" x14ac:dyDescent="0.8">
      <c r="A833" t="s">
        <v>3</v>
      </c>
      <c r="B833" s="1">
        <v>43168</v>
      </c>
      <c r="C833" s="2">
        <f t="shared" si="36"/>
        <v>2018</v>
      </c>
      <c r="D833">
        <f t="shared" si="37"/>
        <v>3</v>
      </c>
      <c r="E833" t="str">
        <f t="shared" si="38"/>
        <v>20183</v>
      </c>
      <c r="F833">
        <v>65.090401</v>
      </c>
      <c r="G833">
        <f>VLOOKUP(B833,'[4]CL=F'!$A$2:$G$1765,6,0)</f>
        <v>62.040000999999997</v>
      </c>
      <c r="H833">
        <f>VLOOKUP(E833,[1]Sheet1!$D$2:$G$71,2,0)</f>
        <v>118876.79</v>
      </c>
      <c r="I833">
        <f>VLOOKUP(B833,[2]Sheet1!$B$2:$F$1439,3,0)</f>
        <v>7.6710000000000003</v>
      </c>
      <c r="J833">
        <f>VLOOKUP(E833,[3]Sheet1!$D$2:$E$188,2,0)</f>
        <v>0</v>
      </c>
      <c r="K833">
        <f>VLOOKUP(B833,'[5]LBMA-GOLD'!$A$2:$G$1470,3,0)</f>
        <v>1320.6</v>
      </c>
    </row>
    <row r="834" spans="1:11" x14ac:dyDescent="0.8">
      <c r="A834" t="s">
        <v>3</v>
      </c>
      <c r="B834" s="1">
        <v>43171</v>
      </c>
      <c r="C834" s="2">
        <f t="shared" si="36"/>
        <v>2018</v>
      </c>
      <c r="D834">
        <f t="shared" si="37"/>
        <v>3</v>
      </c>
      <c r="E834" t="str">
        <f t="shared" si="38"/>
        <v>20183</v>
      </c>
      <c r="F834">
        <v>64.964896999999993</v>
      </c>
      <c r="G834">
        <f>VLOOKUP(B834,'[4]CL=F'!$A$2:$G$1765,6,0)</f>
        <v>61.360000999999997</v>
      </c>
      <c r="H834">
        <f>VLOOKUP(E834,[1]Sheet1!$D$2:$G$71,2,0)</f>
        <v>118876.79</v>
      </c>
      <c r="I834">
        <f>VLOOKUP(B834,[2]Sheet1!$B$2:$F$1439,3,0)</f>
        <v>7.6289999999999996</v>
      </c>
      <c r="J834">
        <f>VLOOKUP(E834,[3]Sheet1!$D$2:$E$188,2,0)</f>
        <v>0</v>
      </c>
      <c r="K834">
        <f>VLOOKUP(B834,'[5]LBMA-GOLD'!$A$2:$G$1470,3,0)</f>
        <v>1319.15</v>
      </c>
    </row>
    <row r="835" spans="1:11" x14ac:dyDescent="0.8">
      <c r="A835" t="s">
        <v>3</v>
      </c>
      <c r="B835" s="1">
        <v>43172</v>
      </c>
      <c r="C835" s="2">
        <f t="shared" ref="C835:C898" si="39">YEAR(B835)</f>
        <v>2018</v>
      </c>
      <c r="D835">
        <f t="shared" ref="D835:D898" si="40">MONTH(B835)</f>
        <v>3</v>
      </c>
      <c r="E835" t="str">
        <f t="shared" ref="E835:E898" si="41">CONCATENATE(C835,D835)</f>
        <v>20183</v>
      </c>
      <c r="F835">
        <v>64.945503000000002</v>
      </c>
      <c r="G835">
        <f>VLOOKUP(B835,'[4]CL=F'!$A$2:$G$1765,6,0)</f>
        <v>60.709999000000003</v>
      </c>
      <c r="H835">
        <f>VLOOKUP(E835,[1]Sheet1!$D$2:$G$71,2,0)</f>
        <v>118876.79</v>
      </c>
      <c r="I835">
        <f>VLOOKUP(B835,[2]Sheet1!$B$2:$F$1439,3,0)</f>
        <v>7.6529999999999996</v>
      </c>
      <c r="J835">
        <f>VLOOKUP(E835,[3]Sheet1!$D$2:$E$188,2,0)</f>
        <v>0</v>
      </c>
      <c r="K835">
        <f>VLOOKUP(B835,'[5]LBMA-GOLD'!$A$2:$G$1470,3,0)</f>
        <v>1322.75</v>
      </c>
    </row>
    <row r="836" spans="1:11" x14ac:dyDescent="0.8">
      <c r="A836" t="s">
        <v>3</v>
      </c>
      <c r="B836" s="1">
        <v>43173</v>
      </c>
      <c r="C836" s="2">
        <f t="shared" si="39"/>
        <v>2018</v>
      </c>
      <c r="D836">
        <f t="shared" si="40"/>
        <v>3</v>
      </c>
      <c r="E836" t="str">
        <f t="shared" si="41"/>
        <v>20183</v>
      </c>
      <c r="F836">
        <v>64.828102000000001</v>
      </c>
      <c r="G836">
        <f>VLOOKUP(B836,'[4]CL=F'!$A$2:$G$1765,6,0)</f>
        <v>60.959999000000003</v>
      </c>
      <c r="H836">
        <f>VLOOKUP(E836,[1]Sheet1!$D$2:$G$71,2,0)</f>
        <v>118876.79</v>
      </c>
      <c r="I836">
        <f>VLOOKUP(B836,[2]Sheet1!$B$2:$F$1439,3,0)</f>
        <v>7.6849999999999996</v>
      </c>
      <c r="J836">
        <f>VLOOKUP(E836,[3]Sheet1!$D$2:$E$188,2,0)</f>
        <v>0</v>
      </c>
      <c r="K836">
        <f>VLOOKUP(B836,'[5]LBMA-GOLD'!$A$2:$G$1470,3,0)</f>
        <v>1323.55</v>
      </c>
    </row>
    <row r="837" spans="1:11" x14ac:dyDescent="0.8">
      <c r="A837" t="s">
        <v>3</v>
      </c>
      <c r="B837" s="1">
        <v>43174</v>
      </c>
      <c r="C837" s="2">
        <f t="shared" si="39"/>
        <v>2018</v>
      </c>
      <c r="D837">
        <f t="shared" si="40"/>
        <v>3</v>
      </c>
      <c r="E837" t="str">
        <f t="shared" si="41"/>
        <v>20183</v>
      </c>
      <c r="F837">
        <v>64.836799999999997</v>
      </c>
      <c r="G837">
        <f>VLOOKUP(B837,'[4]CL=F'!$A$2:$G$1765,6,0)</f>
        <v>61.189999</v>
      </c>
      <c r="H837">
        <f>VLOOKUP(E837,[1]Sheet1!$D$2:$G$71,2,0)</f>
        <v>118876.79</v>
      </c>
      <c r="I837">
        <f>VLOOKUP(B837,[2]Sheet1!$B$2:$F$1439,3,0)</f>
        <v>7.633</v>
      </c>
      <c r="J837">
        <f>VLOOKUP(E837,[3]Sheet1!$D$2:$E$188,2,0)</f>
        <v>0</v>
      </c>
      <c r="K837">
        <f>VLOOKUP(B837,'[5]LBMA-GOLD'!$A$2:$G$1470,3,0)</f>
        <v>1318.75</v>
      </c>
    </row>
    <row r="838" spans="1:11" x14ac:dyDescent="0.8">
      <c r="A838" t="s">
        <v>3</v>
      </c>
      <c r="B838" s="1">
        <v>43175</v>
      </c>
      <c r="C838" s="2">
        <f t="shared" si="39"/>
        <v>2018</v>
      </c>
      <c r="D838">
        <f t="shared" si="40"/>
        <v>3</v>
      </c>
      <c r="E838" t="str">
        <f t="shared" si="41"/>
        <v>20183</v>
      </c>
      <c r="F838">
        <v>65.014397000000002</v>
      </c>
      <c r="G838">
        <f>VLOOKUP(B838,'[4]CL=F'!$A$2:$G$1765,6,0)</f>
        <v>62.34</v>
      </c>
      <c r="H838">
        <f>VLOOKUP(E838,[1]Sheet1!$D$2:$G$71,2,0)</f>
        <v>118876.79</v>
      </c>
      <c r="I838">
        <f>VLOOKUP(B838,[2]Sheet1!$B$2:$F$1439,3,0)</f>
        <v>7.5570000000000004</v>
      </c>
      <c r="J838">
        <f>VLOOKUP(E838,[3]Sheet1!$D$2:$E$188,2,0)</f>
        <v>0</v>
      </c>
      <c r="K838">
        <f>VLOOKUP(B838,'[5]LBMA-GOLD'!$A$2:$G$1470,3,0)</f>
        <v>1310.0999999999999</v>
      </c>
    </row>
    <row r="839" spans="1:11" x14ac:dyDescent="0.8">
      <c r="A839" t="s">
        <v>3</v>
      </c>
      <c r="B839" s="1">
        <v>43178</v>
      </c>
      <c r="C839" s="2">
        <f t="shared" si="39"/>
        <v>2018</v>
      </c>
      <c r="D839">
        <f t="shared" si="40"/>
        <v>3</v>
      </c>
      <c r="E839" t="str">
        <f t="shared" si="41"/>
        <v>20183</v>
      </c>
      <c r="F839">
        <v>65.065002000000007</v>
      </c>
      <c r="G839">
        <f>VLOOKUP(B839,'[4]CL=F'!$A$2:$G$1765,6,0)</f>
        <v>62.060001</v>
      </c>
      <c r="H839">
        <f>VLOOKUP(E839,[1]Sheet1!$D$2:$G$71,2,0)</f>
        <v>118876.79</v>
      </c>
      <c r="I839">
        <f>VLOOKUP(B839,[2]Sheet1!$B$2:$F$1439,3,0)</f>
        <v>7.6079999999999997</v>
      </c>
      <c r="J839">
        <f>VLOOKUP(E839,[3]Sheet1!$D$2:$E$188,2,0)</f>
        <v>0</v>
      </c>
      <c r="K839">
        <f>VLOOKUP(B839,'[5]LBMA-GOLD'!$A$2:$G$1470,3,0)</f>
        <v>1312.4</v>
      </c>
    </row>
    <row r="840" spans="1:11" x14ac:dyDescent="0.8">
      <c r="A840" t="s">
        <v>3</v>
      </c>
      <c r="B840" s="1">
        <v>43179</v>
      </c>
      <c r="C840" s="2">
        <f t="shared" si="39"/>
        <v>2018</v>
      </c>
      <c r="D840">
        <f t="shared" si="40"/>
        <v>3</v>
      </c>
      <c r="E840" t="str">
        <f t="shared" si="41"/>
        <v>20183</v>
      </c>
      <c r="F840">
        <v>65.210098000000002</v>
      </c>
      <c r="G840">
        <f>VLOOKUP(B840,'[4]CL=F'!$A$2:$G$1765,6,0)</f>
        <v>63.400002000000001</v>
      </c>
      <c r="H840">
        <f>VLOOKUP(E840,[1]Sheet1!$D$2:$G$71,2,0)</f>
        <v>118876.79</v>
      </c>
      <c r="I840">
        <f>VLOOKUP(B840,[2]Sheet1!$B$2:$F$1439,3,0)</f>
        <v>7.6150000000000002</v>
      </c>
      <c r="J840">
        <f>VLOOKUP(E840,[3]Sheet1!$D$2:$E$188,2,0)</f>
        <v>0</v>
      </c>
      <c r="K840">
        <f>VLOOKUP(B840,'[5]LBMA-GOLD'!$A$2:$G$1470,3,0)</f>
        <v>1311</v>
      </c>
    </row>
    <row r="841" spans="1:11" x14ac:dyDescent="0.8">
      <c r="A841" t="s">
        <v>3</v>
      </c>
      <c r="B841" s="1">
        <v>43180</v>
      </c>
      <c r="C841" s="2">
        <f t="shared" si="39"/>
        <v>2018</v>
      </c>
      <c r="D841">
        <f t="shared" si="40"/>
        <v>3</v>
      </c>
      <c r="E841" t="str">
        <f t="shared" si="41"/>
        <v>20183</v>
      </c>
      <c r="F841">
        <v>65.232399000000001</v>
      </c>
      <c r="G841">
        <f>VLOOKUP(B841,'[4]CL=F'!$A$2:$G$1765,6,0)</f>
        <v>65.169998000000007</v>
      </c>
      <c r="H841">
        <f>VLOOKUP(E841,[1]Sheet1!$D$2:$G$71,2,0)</f>
        <v>118876.79</v>
      </c>
      <c r="I841">
        <f>VLOOKUP(B841,[2]Sheet1!$B$2:$F$1439,3,0)</f>
        <v>7.5810000000000004</v>
      </c>
      <c r="J841">
        <f>VLOOKUP(E841,[3]Sheet1!$D$2:$E$188,2,0)</f>
        <v>0</v>
      </c>
      <c r="K841">
        <f>VLOOKUP(B841,'[5]LBMA-GOLD'!$A$2:$G$1470,3,0)</f>
        <v>1321.35</v>
      </c>
    </row>
    <row r="842" spans="1:11" x14ac:dyDescent="0.8">
      <c r="A842" t="s">
        <v>3</v>
      </c>
      <c r="B842" s="1">
        <v>43181</v>
      </c>
      <c r="C842" s="2">
        <f t="shared" si="39"/>
        <v>2018</v>
      </c>
      <c r="D842">
        <f t="shared" si="40"/>
        <v>3</v>
      </c>
      <c r="E842" t="str">
        <f t="shared" si="41"/>
        <v>20183</v>
      </c>
      <c r="F842">
        <v>65.065597999999994</v>
      </c>
      <c r="G842">
        <f>VLOOKUP(B842,'[4]CL=F'!$A$2:$G$1765,6,0)</f>
        <v>64.300003000000004</v>
      </c>
      <c r="H842">
        <f>VLOOKUP(E842,[1]Sheet1!$D$2:$G$71,2,0)</f>
        <v>118876.79</v>
      </c>
      <c r="I842">
        <f>VLOOKUP(B842,[2]Sheet1!$B$2:$F$1439,3,0)</f>
        <v>7.56</v>
      </c>
      <c r="J842">
        <f>VLOOKUP(E842,[3]Sheet1!$D$2:$E$188,2,0)</f>
        <v>0</v>
      </c>
      <c r="K842">
        <f>VLOOKUP(B842,'[5]LBMA-GOLD'!$A$2:$G$1470,3,0)</f>
        <v>1329.15</v>
      </c>
    </row>
    <row r="843" spans="1:11" x14ac:dyDescent="0.8">
      <c r="A843" t="s">
        <v>3</v>
      </c>
      <c r="B843" s="1">
        <v>43182</v>
      </c>
      <c r="C843" s="2">
        <f t="shared" si="39"/>
        <v>2018</v>
      </c>
      <c r="D843">
        <f t="shared" si="40"/>
        <v>3</v>
      </c>
      <c r="E843" t="str">
        <f t="shared" si="41"/>
        <v>20183</v>
      </c>
      <c r="F843">
        <v>65.160004000000001</v>
      </c>
      <c r="G843">
        <f>VLOOKUP(B843,'[4]CL=F'!$A$2:$G$1765,6,0)</f>
        <v>65.879997000000003</v>
      </c>
      <c r="H843">
        <f>VLOOKUP(E843,[1]Sheet1!$D$2:$G$71,2,0)</f>
        <v>118876.79</v>
      </c>
      <c r="I843">
        <f>VLOOKUP(B843,[2]Sheet1!$B$2:$F$1439,3,0)</f>
        <v>7.5570000000000004</v>
      </c>
      <c r="J843">
        <f>VLOOKUP(E843,[3]Sheet1!$D$2:$E$188,2,0)</f>
        <v>0</v>
      </c>
      <c r="K843">
        <f>VLOOKUP(B843,'[5]LBMA-GOLD'!$A$2:$G$1470,3,0)</f>
        <v>1346.6</v>
      </c>
    </row>
    <row r="844" spans="1:11" x14ac:dyDescent="0.8">
      <c r="A844" t="s">
        <v>3</v>
      </c>
      <c r="B844" s="1">
        <v>43185</v>
      </c>
      <c r="C844" s="2">
        <f t="shared" si="39"/>
        <v>2018</v>
      </c>
      <c r="D844">
        <f t="shared" si="40"/>
        <v>3</v>
      </c>
      <c r="E844" t="str">
        <f t="shared" si="41"/>
        <v>20183</v>
      </c>
      <c r="F844">
        <v>65.014999000000003</v>
      </c>
      <c r="G844">
        <f>VLOOKUP(B844,'[4]CL=F'!$A$2:$G$1765,6,0)</f>
        <v>65.550003000000004</v>
      </c>
      <c r="H844">
        <f>VLOOKUP(E844,[1]Sheet1!$D$2:$G$71,2,0)</f>
        <v>118876.79</v>
      </c>
      <c r="I844">
        <f>VLOOKUP(B844,[2]Sheet1!$B$2:$F$1439,3,0)</f>
        <v>7.6230000000000002</v>
      </c>
      <c r="J844">
        <f>VLOOKUP(E844,[3]Sheet1!$D$2:$E$188,2,0)</f>
        <v>0</v>
      </c>
      <c r="K844">
        <f>VLOOKUP(B844,'[5]LBMA-GOLD'!$A$2:$G$1470,3,0)</f>
        <v>1352.4</v>
      </c>
    </row>
    <row r="845" spans="1:11" x14ac:dyDescent="0.8">
      <c r="A845" t="s">
        <v>3</v>
      </c>
      <c r="B845" s="1">
        <v>43186</v>
      </c>
      <c r="C845" s="2">
        <f t="shared" si="39"/>
        <v>2018</v>
      </c>
      <c r="D845">
        <f t="shared" si="40"/>
        <v>3</v>
      </c>
      <c r="E845" t="str">
        <f t="shared" si="41"/>
        <v>20183</v>
      </c>
      <c r="F845">
        <v>64.694999999999993</v>
      </c>
      <c r="G845">
        <f>VLOOKUP(B845,'[4]CL=F'!$A$2:$G$1765,6,0)</f>
        <v>65.25</v>
      </c>
      <c r="H845">
        <f>VLOOKUP(E845,[1]Sheet1!$D$2:$G$71,2,0)</f>
        <v>118876.79</v>
      </c>
      <c r="I845">
        <f>VLOOKUP(B845,[2]Sheet1!$B$2:$F$1439,3,0)</f>
        <v>7.3330000000000002</v>
      </c>
      <c r="J845">
        <f>VLOOKUP(E845,[3]Sheet1!$D$2:$E$188,2,0)</f>
        <v>0</v>
      </c>
      <c r="K845">
        <f>VLOOKUP(B845,'[5]LBMA-GOLD'!$A$2:$G$1470,3,0)</f>
        <v>1341.45</v>
      </c>
    </row>
    <row r="846" spans="1:11" x14ac:dyDescent="0.8">
      <c r="A846" t="s">
        <v>3</v>
      </c>
      <c r="B846" s="1">
        <v>43187</v>
      </c>
      <c r="C846" s="2">
        <f t="shared" si="39"/>
        <v>2018</v>
      </c>
      <c r="D846">
        <f t="shared" si="40"/>
        <v>3</v>
      </c>
      <c r="E846" t="str">
        <f t="shared" si="41"/>
        <v>20183</v>
      </c>
      <c r="F846">
        <v>64.895499999999998</v>
      </c>
      <c r="G846">
        <f>VLOOKUP(B846,'[4]CL=F'!$A$2:$G$1765,6,0)</f>
        <v>64.379997000000003</v>
      </c>
      <c r="H846">
        <f>VLOOKUP(E846,[1]Sheet1!$D$2:$G$71,2,0)</f>
        <v>118876.79</v>
      </c>
      <c r="I846">
        <f>VLOOKUP(B846,[2]Sheet1!$B$2:$F$1439,3,0)</f>
        <v>7.3979999999999997</v>
      </c>
      <c r="J846">
        <f>VLOOKUP(E846,[3]Sheet1!$D$2:$E$188,2,0)</f>
        <v>0</v>
      </c>
      <c r="K846">
        <f>VLOOKUP(B846,'[5]LBMA-GOLD'!$A$2:$G$1470,3,0)</f>
        <v>1332.45</v>
      </c>
    </row>
    <row r="847" spans="1:11" x14ac:dyDescent="0.8">
      <c r="A847" t="s">
        <v>3</v>
      </c>
      <c r="B847" s="1">
        <v>43188</v>
      </c>
      <c r="C847" s="2">
        <f t="shared" si="39"/>
        <v>2018</v>
      </c>
      <c r="D847">
        <f t="shared" si="40"/>
        <v>3</v>
      </c>
      <c r="E847" t="str">
        <f t="shared" si="41"/>
        <v>20183</v>
      </c>
      <c r="F847">
        <v>65.149199999999993</v>
      </c>
      <c r="G847">
        <f>VLOOKUP(B847,'[4]CL=F'!$A$2:$G$1765,6,0)</f>
        <v>64.940002000000007</v>
      </c>
      <c r="H847">
        <f>VLOOKUP(E847,[1]Sheet1!$D$2:$G$71,2,0)</f>
        <v>118876.79</v>
      </c>
      <c r="I847" t="e">
        <f>VLOOKUP(B847,[2]Sheet1!$B$2:$F$1439,3,0)</f>
        <v>#N/A</v>
      </c>
      <c r="J847">
        <f>VLOOKUP(E847,[3]Sheet1!$D$2:$E$188,2,0)</f>
        <v>0</v>
      </c>
      <c r="K847">
        <f>VLOOKUP(B847,'[5]LBMA-GOLD'!$A$2:$G$1470,3,0)</f>
        <v>1323.85</v>
      </c>
    </row>
    <row r="848" spans="1:11" x14ac:dyDescent="0.8">
      <c r="A848" t="s">
        <v>3</v>
      </c>
      <c r="B848" s="1">
        <v>43189</v>
      </c>
      <c r="C848" s="2">
        <f t="shared" si="39"/>
        <v>2018</v>
      </c>
      <c r="D848">
        <f t="shared" si="40"/>
        <v>3</v>
      </c>
      <c r="E848" t="str">
        <f t="shared" si="41"/>
        <v>20183</v>
      </c>
      <c r="F848">
        <v>65.029999000000004</v>
      </c>
      <c r="G848" t="e">
        <f>VLOOKUP(B848,'[4]CL=F'!$A$2:$G$1765,6,0)</f>
        <v>#N/A</v>
      </c>
      <c r="H848">
        <f>VLOOKUP(E848,[1]Sheet1!$D$2:$G$71,2,0)</f>
        <v>118876.79</v>
      </c>
      <c r="I848" t="e">
        <f>VLOOKUP(B848,[2]Sheet1!$B$2:$F$1439,3,0)</f>
        <v>#N/A</v>
      </c>
      <c r="J848">
        <f>VLOOKUP(E848,[3]Sheet1!$D$2:$E$188,2,0)</f>
        <v>0</v>
      </c>
      <c r="K848" t="e">
        <f>VLOOKUP(B848,'[5]LBMA-GOLD'!$A$2:$G$1470,3,0)</f>
        <v>#N/A</v>
      </c>
    </row>
    <row r="849" spans="1:11" x14ac:dyDescent="0.8">
      <c r="A849" t="s">
        <v>3</v>
      </c>
      <c r="B849" s="1">
        <v>43192</v>
      </c>
      <c r="C849" s="2">
        <f t="shared" si="39"/>
        <v>2018</v>
      </c>
      <c r="D849">
        <f t="shared" si="40"/>
        <v>4</v>
      </c>
      <c r="E849" t="str">
        <f t="shared" si="41"/>
        <v>20184</v>
      </c>
      <c r="F849">
        <v>65.105498999999995</v>
      </c>
      <c r="G849">
        <f>VLOOKUP(B849,'[4]CL=F'!$A$2:$G$1765,6,0)</f>
        <v>63.009998000000003</v>
      </c>
      <c r="H849">
        <f>VLOOKUP(E849,[1]Sheet1!$D$2:$G$71,2,0)</f>
        <v>92062.09</v>
      </c>
      <c r="I849" t="e">
        <f>VLOOKUP(B849,[2]Sheet1!$B$2:$F$1439,3,0)</f>
        <v>#N/A</v>
      </c>
      <c r="J849">
        <f>VLOOKUP(E849,[3]Sheet1!$D$2:$E$188,2,0)</f>
        <v>0.35</v>
      </c>
      <c r="K849" t="e">
        <f>VLOOKUP(B849,'[5]LBMA-GOLD'!$A$2:$G$1470,3,0)</f>
        <v>#N/A</v>
      </c>
    </row>
    <row r="850" spans="1:11" x14ac:dyDescent="0.8">
      <c r="A850" t="s">
        <v>3</v>
      </c>
      <c r="B850" s="1">
        <v>43193</v>
      </c>
      <c r="C850" s="2">
        <f t="shared" si="39"/>
        <v>2018</v>
      </c>
      <c r="D850">
        <f t="shared" si="40"/>
        <v>4</v>
      </c>
      <c r="E850" t="str">
        <f t="shared" si="41"/>
        <v>20184</v>
      </c>
      <c r="F850">
        <v>65.139999000000003</v>
      </c>
      <c r="G850">
        <f>VLOOKUP(B850,'[4]CL=F'!$A$2:$G$1765,6,0)</f>
        <v>63.509998000000003</v>
      </c>
      <c r="H850">
        <f>VLOOKUP(E850,[1]Sheet1!$D$2:$G$71,2,0)</f>
        <v>92062.09</v>
      </c>
      <c r="I850">
        <f>VLOOKUP(B850,[2]Sheet1!$B$2:$F$1439,3,0)</f>
        <v>7.3319999999999999</v>
      </c>
      <c r="J850">
        <f>VLOOKUP(E850,[3]Sheet1!$D$2:$E$188,2,0)</f>
        <v>0.35</v>
      </c>
      <c r="K850">
        <f>VLOOKUP(B850,'[5]LBMA-GOLD'!$A$2:$G$1470,3,0)</f>
        <v>1333.45</v>
      </c>
    </row>
    <row r="851" spans="1:11" x14ac:dyDescent="0.8">
      <c r="A851" t="s">
        <v>3</v>
      </c>
      <c r="B851" s="1">
        <v>43194</v>
      </c>
      <c r="C851" s="2">
        <f t="shared" si="39"/>
        <v>2018</v>
      </c>
      <c r="D851">
        <f t="shared" si="40"/>
        <v>4</v>
      </c>
      <c r="E851" t="str">
        <f t="shared" si="41"/>
        <v>20184</v>
      </c>
      <c r="F851">
        <v>64.904999000000004</v>
      </c>
      <c r="G851">
        <f>VLOOKUP(B851,'[4]CL=F'!$A$2:$G$1765,6,0)</f>
        <v>63.369999</v>
      </c>
      <c r="H851">
        <f>VLOOKUP(E851,[1]Sheet1!$D$2:$G$71,2,0)</f>
        <v>92062.09</v>
      </c>
      <c r="I851">
        <f>VLOOKUP(B851,[2]Sheet1!$B$2:$F$1439,3,0)</f>
        <v>7.2939999999999996</v>
      </c>
      <c r="J851">
        <f>VLOOKUP(E851,[3]Sheet1!$D$2:$E$188,2,0)</f>
        <v>0.35</v>
      </c>
      <c r="K851">
        <f>VLOOKUP(B851,'[5]LBMA-GOLD'!$A$2:$G$1470,3,0)</f>
        <v>1337.3</v>
      </c>
    </row>
    <row r="852" spans="1:11" x14ac:dyDescent="0.8">
      <c r="A852" t="s">
        <v>3</v>
      </c>
      <c r="B852" s="1">
        <v>43195</v>
      </c>
      <c r="C852" s="2">
        <f t="shared" si="39"/>
        <v>2018</v>
      </c>
      <c r="D852">
        <f t="shared" si="40"/>
        <v>4</v>
      </c>
      <c r="E852" t="str">
        <f t="shared" si="41"/>
        <v>20184</v>
      </c>
      <c r="F852">
        <v>64.995002999999997</v>
      </c>
      <c r="G852">
        <f>VLOOKUP(B852,'[4]CL=F'!$A$2:$G$1765,6,0)</f>
        <v>63.540000999999997</v>
      </c>
      <c r="H852">
        <f>VLOOKUP(E852,[1]Sheet1!$D$2:$G$71,2,0)</f>
        <v>92062.09</v>
      </c>
      <c r="I852">
        <f>VLOOKUP(B852,[2]Sheet1!$B$2:$F$1439,3,0)</f>
        <v>7.1269999999999998</v>
      </c>
      <c r="J852">
        <f>VLOOKUP(E852,[3]Sheet1!$D$2:$E$188,2,0)</f>
        <v>0.35</v>
      </c>
      <c r="K852">
        <f>VLOOKUP(B852,'[5]LBMA-GOLD'!$A$2:$G$1470,3,0)</f>
        <v>1327.7</v>
      </c>
    </row>
    <row r="853" spans="1:11" x14ac:dyDescent="0.8">
      <c r="A853" t="s">
        <v>3</v>
      </c>
      <c r="B853" s="1">
        <v>43196</v>
      </c>
      <c r="C853" s="2">
        <f t="shared" si="39"/>
        <v>2018</v>
      </c>
      <c r="D853">
        <f t="shared" si="40"/>
        <v>4</v>
      </c>
      <c r="E853" t="str">
        <f t="shared" si="41"/>
        <v>20184</v>
      </c>
      <c r="F853">
        <v>64.861503999999996</v>
      </c>
      <c r="G853">
        <f>VLOOKUP(B853,'[4]CL=F'!$A$2:$G$1765,6,0)</f>
        <v>62.060001</v>
      </c>
      <c r="H853">
        <f>VLOOKUP(E853,[1]Sheet1!$D$2:$G$71,2,0)</f>
        <v>92062.09</v>
      </c>
      <c r="I853">
        <f>VLOOKUP(B853,[2]Sheet1!$B$2:$F$1439,3,0)</f>
        <v>7.1749999999999998</v>
      </c>
      <c r="J853">
        <f>VLOOKUP(E853,[3]Sheet1!$D$2:$E$188,2,0)</f>
        <v>0.35</v>
      </c>
      <c r="K853">
        <f>VLOOKUP(B853,'[5]LBMA-GOLD'!$A$2:$G$1470,3,0)</f>
        <v>1331.2</v>
      </c>
    </row>
    <row r="854" spans="1:11" x14ac:dyDescent="0.8">
      <c r="A854" t="s">
        <v>3</v>
      </c>
      <c r="B854" s="1">
        <v>43199</v>
      </c>
      <c r="C854" s="2">
        <f t="shared" si="39"/>
        <v>2018</v>
      </c>
      <c r="D854">
        <f t="shared" si="40"/>
        <v>4</v>
      </c>
      <c r="E854" t="str">
        <f t="shared" si="41"/>
        <v>20184</v>
      </c>
      <c r="F854">
        <v>64.904503000000005</v>
      </c>
      <c r="G854">
        <f>VLOOKUP(B854,'[4]CL=F'!$A$2:$G$1765,6,0)</f>
        <v>63.419998</v>
      </c>
      <c r="H854">
        <f>VLOOKUP(E854,[1]Sheet1!$D$2:$G$71,2,0)</f>
        <v>92062.09</v>
      </c>
      <c r="I854">
        <f>VLOOKUP(B854,[2]Sheet1!$B$2:$F$1439,3,0)</f>
        <v>7.226</v>
      </c>
      <c r="J854">
        <f>VLOOKUP(E854,[3]Sheet1!$D$2:$E$188,2,0)</f>
        <v>0.35</v>
      </c>
      <c r="K854">
        <f>VLOOKUP(B854,'[5]LBMA-GOLD'!$A$2:$G$1470,3,0)</f>
        <v>1331.95</v>
      </c>
    </row>
    <row r="855" spans="1:11" x14ac:dyDescent="0.8">
      <c r="A855" t="s">
        <v>3</v>
      </c>
      <c r="B855" s="1">
        <v>43200</v>
      </c>
      <c r="C855" s="2">
        <f t="shared" si="39"/>
        <v>2018</v>
      </c>
      <c r="D855">
        <f t="shared" si="40"/>
        <v>4</v>
      </c>
      <c r="E855" t="str">
        <f t="shared" si="41"/>
        <v>20184</v>
      </c>
      <c r="F855">
        <v>64.870002999999997</v>
      </c>
      <c r="G855">
        <f>VLOOKUP(B855,'[4]CL=F'!$A$2:$G$1765,6,0)</f>
        <v>65.510002</v>
      </c>
      <c r="H855">
        <f>VLOOKUP(E855,[1]Sheet1!$D$2:$G$71,2,0)</f>
        <v>92062.09</v>
      </c>
      <c r="I855">
        <f>VLOOKUP(B855,[2]Sheet1!$B$2:$F$1439,3,0)</f>
        <v>7.3789999999999996</v>
      </c>
      <c r="J855">
        <f>VLOOKUP(E855,[3]Sheet1!$D$2:$E$188,2,0)</f>
        <v>0.35</v>
      </c>
      <c r="K855">
        <f>VLOOKUP(B855,'[5]LBMA-GOLD'!$A$2:$G$1470,3,0)</f>
        <v>1338.95</v>
      </c>
    </row>
    <row r="856" spans="1:11" x14ac:dyDescent="0.8">
      <c r="A856" t="s">
        <v>3</v>
      </c>
      <c r="B856" s="1">
        <v>43201</v>
      </c>
      <c r="C856" s="2">
        <f t="shared" si="39"/>
        <v>2018</v>
      </c>
      <c r="D856">
        <f t="shared" si="40"/>
        <v>4</v>
      </c>
      <c r="E856" t="str">
        <f t="shared" si="41"/>
        <v>20184</v>
      </c>
      <c r="F856">
        <v>64.925301000000005</v>
      </c>
      <c r="G856">
        <f>VLOOKUP(B856,'[4]CL=F'!$A$2:$G$1765,6,0)</f>
        <v>66.819999999999993</v>
      </c>
      <c r="H856">
        <f>VLOOKUP(E856,[1]Sheet1!$D$2:$G$71,2,0)</f>
        <v>92062.09</v>
      </c>
      <c r="I856">
        <f>VLOOKUP(B856,[2]Sheet1!$B$2:$F$1439,3,0)</f>
        <v>7.5359999999999996</v>
      </c>
      <c r="J856">
        <f>VLOOKUP(E856,[3]Sheet1!$D$2:$E$188,2,0)</f>
        <v>0.35</v>
      </c>
      <c r="K856">
        <f>VLOOKUP(B856,'[5]LBMA-GOLD'!$A$2:$G$1470,3,0)</f>
        <v>1350.75</v>
      </c>
    </row>
    <row r="857" spans="1:11" x14ac:dyDescent="0.8">
      <c r="A857" t="s">
        <v>3</v>
      </c>
      <c r="B857" s="1">
        <v>43202</v>
      </c>
      <c r="C857" s="2">
        <f t="shared" si="39"/>
        <v>2018</v>
      </c>
      <c r="D857">
        <f t="shared" si="40"/>
        <v>4</v>
      </c>
      <c r="E857" t="str">
        <f t="shared" si="41"/>
        <v>20184</v>
      </c>
      <c r="F857">
        <v>65.190002000000007</v>
      </c>
      <c r="G857">
        <f>VLOOKUP(B857,'[4]CL=F'!$A$2:$G$1765,6,0)</f>
        <v>67.069999999999993</v>
      </c>
      <c r="H857">
        <f>VLOOKUP(E857,[1]Sheet1!$D$2:$G$71,2,0)</f>
        <v>92062.09</v>
      </c>
      <c r="I857">
        <f>VLOOKUP(B857,[2]Sheet1!$B$2:$F$1439,3,0)</f>
        <v>7.468</v>
      </c>
      <c r="J857">
        <f>VLOOKUP(E857,[3]Sheet1!$D$2:$E$188,2,0)</f>
        <v>0.35</v>
      </c>
      <c r="K857">
        <f>VLOOKUP(B857,'[5]LBMA-GOLD'!$A$2:$G$1470,3,0)</f>
        <v>1341.35</v>
      </c>
    </row>
    <row r="858" spans="1:11" x14ac:dyDescent="0.8">
      <c r="A858" t="s">
        <v>3</v>
      </c>
      <c r="B858" s="1">
        <v>43203</v>
      </c>
      <c r="C858" s="2">
        <f t="shared" si="39"/>
        <v>2018</v>
      </c>
      <c r="D858">
        <f t="shared" si="40"/>
        <v>4</v>
      </c>
      <c r="E858" t="str">
        <f t="shared" si="41"/>
        <v>20184</v>
      </c>
      <c r="F858">
        <v>65.275702999999993</v>
      </c>
      <c r="G858">
        <f>VLOOKUP(B858,'[4]CL=F'!$A$2:$G$1765,6,0)</f>
        <v>67.389999000000003</v>
      </c>
      <c r="H858">
        <f>VLOOKUP(E858,[1]Sheet1!$D$2:$G$71,2,0)</f>
        <v>92062.09</v>
      </c>
      <c r="I858">
        <f>VLOOKUP(B858,[2]Sheet1!$B$2:$F$1439,3,0)</f>
        <v>7.431</v>
      </c>
      <c r="J858">
        <f>VLOOKUP(E858,[3]Sheet1!$D$2:$E$188,2,0)</f>
        <v>0.35</v>
      </c>
      <c r="K858">
        <f>VLOOKUP(B858,'[5]LBMA-GOLD'!$A$2:$G$1470,3,0)</f>
        <v>1343.7</v>
      </c>
    </row>
    <row r="859" spans="1:11" x14ac:dyDescent="0.8">
      <c r="A859" t="s">
        <v>3</v>
      </c>
      <c r="B859" s="1">
        <v>43206</v>
      </c>
      <c r="C859" s="2">
        <f t="shared" si="39"/>
        <v>2018</v>
      </c>
      <c r="D859">
        <f t="shared" si="40"/>
        <v>4</v>
      </c>
      <c r="E859" t="str">
        <f t="shared" si="41"/>
        <v>20184</v>
      </c>
      <c r="F859">
        <v>65.195601999999994</v>
      </c>
      <c r="G859">
        <f>VLOOKUP(B859,'[4]CL=F'!$A$2:$G$1765,6,0)</f>
        <v>66.220000999999996</v>
      </c>
      <c r="H859">
        <f>VLOOKUP(E859,[1]Sheet1!$D$2:$G$71,2,0)</f>
        <v>92062.09</v>
      </c>
      <c r="I859">
        <f>VLOOKUP(B859,[2]Sheet1!$B$2:$F$1439,3,0)</f>
        <v>7.4859999999999998</v>
      </c>
      <c r="J859">
        <f>VLOOKUP(E859,[3]Sheet1!$D$2:$E$188,2,0)</f>
        <v>0.35</v>
      </c>
      <c r="K859">
        <f>VLOOKUP(B859,'[5]LBMA-GOLD'!$A$2:$G$1470,3,0)</f>
        <v>1349.35</v>
      </c>
    </row>
    <row r="860" spans="1:11" x14ac:dyDescent="0.8">
      <c r="A860" t="s">
        <v>3</v>
      </c>
      <c r="B860" s="1">
        <v>43207</v>
      </c>
      <c r="C860" s="2">
        <f t="shared" si="39"/>
        <v>2018</v>
      </c>
      <c r="D860">
        <f t="shared" si="40"/>
        <v>4</v>
      </c>
      <c r="E860" t="str">
        <f t="shared" si="41"/>
        <v>20184</v>
      </c>
      <c r="F860">
        <v>65.429298000000003</v>
      </c>
      <c r="G860">
        <f>VLOOKUP(B860,'[4]CL=F'!$A$2:$G$1765,6,0)</f>
        <v>66.519997000000004</v>
      </c>
      <c r="H860">
        <f>VLOOKUP(E860,[1]Sheet1!$D$2:$G$71,2,0)</f>
        <v>92062.09</v>
      </c>
      <c r="I860">
        <f>VLOOKUP(B860,[2]Sheet1!$B$2:$F$1439,3,0)</f>
        <v>7.4889999999999999</v>
      </c>
      <c r="J860">
        <f>VLOOKUP(E860,[3]Sheet1!$D$2:$E$188,2,0)</f>
        <v>0.35</v>
      </c>
      <c r="K860">
        <f>VLOOKUP(B860,'[5]LBMA-GOLD'!$A$2:$G$1470,3,0)</f>
        <v>1342.1</v>
      </c>
    </row>
    <row r="861" spans="1:11" x14ac:dyDescent="0.8">
      <c r="A861" t="s">
        <v>3</v>
      </c>
      <c r="B861" s="1">
        <v>43208</v>
      </c>
      <c r="C861" s="2">
        <f t="shared" si="39"/>
        <v>2018</v>
      </c>
      <c r="D861">
        <f t="shared" si="40"/>
        <v>4</v>
      </c>
      <c r="E861" t="str">
        <f t="shared" si="41"/>
        <v>20184</v>
      </c>
      <c r="F861">
        <v>65.675003000000004</v>
      </c>
      <c r="G861">
        <f>VLOOKUP(B861,'[4]CL=F'!$A$2:$G$1765,6,0)</f>
        <v>68.470000999999996</v>
      </c>
      <c r="H861">
        <f>VLOOKUP(E861,[1]Sheet1!$D$2:$G$71,2,0)</f>
        <v>92062.09</v>
      </c>
      <c r="I861">
        <f>VLOOKUP(B861,[2]Sheet1!$B$2:$F$1439,3,0)</f>
        <v>7.5359999999999996</v>
      </c>
      <c r="J861">
        <f>VLOOKUP(E861,[3]Sheet1!$D$2:$E$188,2,0)</f>
        <v>0.35</v>
      </c>
      <c r="K861">
        <f>VLOOKUP(B861,'[5]LBMA-GOLD'!$A$2:$G$1470,3,0)</f>
        <v>1351.45</v>
      </c>
    </row>
    <row r="862" spans="1:11" x14ac:dyDescent="0.8">
      <c r="A862" t="s">
        <v>3</v>
      </c>
      <c r="B862" s="1">
        <v>43209</v>
      </c>
      <c r="C862" s="2">
        <f t="shared" si="39"/>
        <v>2018</v>
      </c>
      <c r="D862">
        <f t="shared" si="40"/>
        <v>4</v>
      </c>
      <c r="E862" t="str">
        <f t="shared" si="41"/>
        <v>20184</v>
      </c>
      <c r="F862">
        <v>66.010002</v>
      </c>
      <c r="G862">
        <f>VLOOKUP(B862,'[4]CL=F'!$A$2:$G$1765,6,0)</f>
        <v>68.290001000000004</v>
      </c>
      <c r="H862">
        <f>VLOOKUP(E862,[1]Sheet1!$D$2:$G$71,2,0)</f>
        <v>92062.09</v>
      </c>
      <c r="I862">
        <f>VLOOKUP(B862,[2]Sheet1!$B$2:$F$1439,3,0)</f>
        <v>7.6310000000000002</v>
      </c>
      <c r="J862">
        <f>VLOOKUP(E862,[3]Sheet1!$D$2:$E$188,2,0)</f>
        <v>0.35</v>
      </c>
      <c r="K862">
        <f>VLOOKUP(B862,'[5]LBMA-GOLD'!$A$2:$G$1470,3,0)</f>
        <v>1348.6</v>
      </c>
    </row>
    <row r="863" spans="1:11" x14ac:dyDescent="0.8">
      <c r="A863" t="s">
        <v>3</v>
      </c>
      <c r="B863" s="1">
        <v>43210</v>
      </c>
      <c r="C863" s="2">
        <f t="shared" si="39"/>
        <v>2018</v>
      </c>
      <c r="D863">
        <f t="shared" si="40"/>
        <v>4</v>
      </c>
      <c r="E863" t="str">
        <f t="shared" si="41"/>
        <v>20184</v>
      </c>
      <c r="F863">
        <v>66.114799000000005</v>
      </c>
      <c r="G863">
        <f>VLOOKUP(B863,'[4]CL=F'!$A$2:$G$1765,6,0)</f>
        <v>68.379997000000003</v>
      </c>
      <c r="H863">
        <f>VLOOKUP(E863,[1]Sheet1!$D$2:$G$71,2,0)</f>
        <v>92062.09</v>
      </c>
      <c r="I863">
        <f>VLOOKUP(B863,[2]Sheet1!$B$2:$F$1439,3,0)</f>
        <v>7.718</v>
      </c>
      <c r="J863">
        <f>VLOOKUP(E863,[3]Sheet1!$D$2:$E$188,2,0)</f>
        <v>0.35</v>
      </c>
      <c r="K863">
        <f>VLOOKUP(B863,'[5]LBMA-GOLD'!$A$2:$G$1470,3,0)</f>
        <v>1336.75</v>
      </c>
    </row>
    <row r="864" spans="1:11" x14ac:dyDescent="0.8">
      <c r="A864" t="s">
        <v>3</v>
      </c>
      <c r="B864" s="1">
        <v>43213</v>
      </c>
      <c r="C864" s="2">
        <f t="shared" si="39"/>
        <v>2018</v>
      </c>
      <c r="D864">
        <f t="shared" si="40"/>
        <v>4</v>
      </c>
      <c r="E864" t="str">
        <f t="shared" si="41"/>
        <v>20184</v>
      </c>
      <c r="F864">
        <v>66.196899000000002</v>
      </c>
      <c r="G864">
        <f>VLOOKUP(B864,'[4]CL=F'!$A$2:$G$1765,6,0)</f>
        <v>68.639999000000003</v>
      </c>
      <c r="H864">
        <f>VLOOKUP(E864,[1]Sheet1!$D$2:$G$71,2,0)</f>
        <v>92062.09</v>
      </c>
      <c r="I864">
        <f>VLOOKUP(B864,[2]Sheet1!$B$2:$F$1439,3,0)</f>
        <v>7.74</v>
      </c>
      <c r="J864">
        <f>VLOOKUP(E864,[3]Sheet1!$D$2:$E$188,2,0)</f>
        <v>0.35</v>
      </c>
      <c r="K864">
        <f>VLOOKUP(B864,'[5]LBMA-GOLD'!$A$2:$G$1470,3,0)</f>
        <v>1324.3</v>
      </c>
    </row>
    <row r="865" spans="1:11" x14ac:dyDescent="0.8">
      <c r="A865" t="s">
        <v>3</v>
      </c>
      <c r="B865" s="1">
        <v>43214</v>
      </c>
      <c r="C865" s="2">
        <f t="shared" si="39"/>
        <v>2018</v>
      </c>
      <c r="D865">
        <f t="shared" si="40"/>
        <v>4</v>
      </c>
      <c r="E865" t="str">
        <f t="shared" si="41"/>
        <v>20184</v>
      </c>
      <c r="F865">
        <v>66.544998000000007</v>
      </c>
      <c r="G865">
        <f>VLOOKUP(B865,'[4]CL=F'!$A$2:$G$1765,6,0)</f>
        <v>67.699996999999996</v>
      </c>
      <c r="H865">
        <f>VLOOKUP(E865,[1]Sheet1!$D$2:$G$71,2,0)</f>
        <v>92062.09</v>
      </c>
      <c r="I865">
        <f>VLOOKUP(B865,[2]Sheet1!$B$2:$F$1439,3,0)</f>
        <v>7.6829999999999998</v>
      </c>
      <c r="J865">
        <f>VLOOKUP(E865,[3]Sheet1!$D$2:$E$188,2,0)</f>
        <v>0.35</v>
      </c>
      <c r="K865">
        <f>VLOOKUP(B865,'[5]LBMA-GOLD'!$A$2:$G$1470,3,0)</f>
        <v>1328.85</v>
      </c>
    </row>
    <row r="866" spans="1:11" x14ac:dyDescent="0.8">
      <c r="A866" t="s">
        <v>3</v>
      </c>
      <c r="B866" s="1">
        <v>43215</v>
      </c>
      <c r="C866" s="2">
        <f t="shared" si="39"/>
        <v>2018</v>
      </c>
      <c r="D866">
        <f t="shared" si="40"/>
        <v>4</v>
      </c>
      <c r="E866" t="str">
        <f t="shared" si="41"/>
        <v>20184</v>
      </c>
      <c r="F866">
        <v>66.414101000000002</v>
      </c>
      <c r="G866">
        <f>VLOOKUP(B866,'[4]CL=F'!$A$2:$G$1765,6,0)</f>
        <v>68.050003000000004</v>
      </c>
      <c r="H866">
        <f>VLOOKUP(E866,[1]Sheet1!$D$2:$G$71,2,0)</f>
        <v>92062.09</v>
      </c>
      <c r="I866">
        <f>VLOOKUP(B866,[2]Sheet1!$B$2:$F$1439,3,0)</f>
        <v>7.7380000000000004</v>
      </c>
      <c r="J866">
        <f>VLOOKUP(E866,[3]Sheet1!$D$2:$E$188,2,0)</f>
        <v>0.35</v>
      </c>
      <c r="K866">
        <f>VLOOKUP(B866,'[5]LBMA-GOLD'!$A$2:$G$1470,3,0)</f>
        <v>1321.65</v>
      </c>
    </row>
    <row r="867" spans="1:11" x14ac:dyDescent="0.8">
      <c r="A867" t="s">
        <v>3</v>
      </c>
      <c r="B867" s="1">
        <v>43216</v>
      </c>
      <c r="C867" s="2">
        <f t="shared" si="39"/>
        <v>2018</v>
      </c>
      <c r="D867">
        <f t="shared" si="40"/>
        <v>4</v>
      </c>
      <c r="E867" t="str">
        <f t="shared" si="41"/>
        <v>20184</v>
      </c>
      <c r="F867">
        <v>66.907700000000006</v>
      </c>
      <c r="G867">
        <f>VLOOKUP(B867,'[4]CL=F'!$A$2:$G$1765,6,0)</f>
        <v>68.190002000000007</v>
      </c>
      <c r="H867">
        <f>VLOOKUP(E867,[1]Sheet1!$D$2:$G$71,2,0)</f>
        <v>92062.09</v>
      </c>
      <c r="I867">
        <f>VLOOKUP(B867,[2]Sheet1!$B$2:$F$1439,3,0)</f>
        <v>7.7549999999999999</v>
      </c>
      <c r="J867">
        <f>VLOOKUP(E867,[3]Sheet1!$D$2:$E$188,2,0)</f>
        <v>0.35</v>
      </c>
      <c r="K867">
        <f>VLOOKUP(B867,'[5]LBMA-GOLD'!$A$2:$G$1470,3,0)</f>
        <v>1320.7</v>
      </c>
    </row>
    <row r="868" spans="1:11" x14ac:dyDescent="0.8">
      <c r="A868" t="s">
        <v>3</v>
      </c>
      <c r="B868" s="1">
        <v>43217</v>
      </c>
      <c r="C868" s="2">
        <f t="shared" si="39"/>
        <v>2018</v>
      </c>
      <c r="D868">
        <f t="shared" si="40"/>
        <v>4</v>
      </c>
      <c r="E868" t="str">
        <f t="shared" si="41"/>
        <v>20184</v>
      </c>
      <c r="F868">
        <v>66.900002000000001</v>
      </c>
      <c r="G868">
        <f>VLOOKUP(B868,'[4]CL=F'!$A$2:$G$1765,6,0)</f>
        <v>68.099997999999999</v>
      </c>
      <c r="H868">
        <f>VLOOKUP(E868,[1]Sheet1!$D$2:$G$71,2,0)</f>
        <v>92062.09</v>
      </c>
      <c r="I868">
        <f>VLOOKUP(B868,[2]Sheet1!$B$2:$F$1439,3,0)</f>
        <v>7.7670000000000003</v>
      </c>
      <c r="J868">
        <f>VLOOKUP(E868,[3]Sheet1!$D$2:$E$188,2,0)</f>
        <v>0.35</v>
      </c>
      <c r="K868">
        <f>VLOOKUP(B868,'[5]LBMA-GOLD'!$A$2:$G$1470,3,0)</f>
        <v>1321.5</v>
      </c>
    </row>
    <row r="869" spans="1:11" x14ac:dyDescent="0.8">
      <c r="A869" t="s">
        <v>3</v>
      </c>
      <c r="B869" s="1">
        <v>43220</v>
      </c>
      <c r="C869" s="2">
        <f t="shared" si="39"/>
        <v>2018</v>
      </c>
      <c r="D869">
        <f t="shared" si="40"/>
        <v>4</v>
      </c>
      <c r="E869" t="str">
        <f t="shared" si="41"/>
        <v>20184</v>
      </c>
      <c r="F869">
        <v>66.610000999999997</v>
      </c>
      <c r="G869">
        <f>VLOOKUP(B869,'[4]CL=F'!$A$2:$G$1765,6,0)</f>
        <v>68.569999999999993</v>
      </c>
      <c r="H869">
        <f>VLOOKUP(E869,[1]Sheet1!$D$2:$G$71,2,0)</f>
        <v>92062.09</v>
      </c>
      <c r="I869" t="e">
        <f>VLOOKUP(B869,[2]Sheet1!$B$2:$F$1439,3,0)</f>
        <v>#N/A</v>
      </c>
      <c r="J869">
        <f>VLOOKUP(E869,[3]Sheet1!$D$2:$E$188,2,0)</f>
        <v>0.35</v>
      </c>
      <c r="K869">
        <f>VLOOKUP(B869,'[5]LBMA-GOLD'!$A$2:$G$1470,3,0)</f>
        <v>1313.2</v>
      </c>
    </row>
    <row r="870" spans="1:11" x14ac:dyDescent="0.8">
      <c r="A870" t="s">
        <v>3</v>
      </c>
      <c r="B870" s="1">
        <v>43221</v>
      </c>
      <c r="C870" s="2">
        <f t="shared" si="39"/>
        <v>2018</v>
      </c>
      <c r="D870">
        <f t="shared" si="40"/>
        <v>5</v>
      </c>
      <c r="E870" t="str">
        <f t="shared" si="41"/>
        <v>20185</v>
      </c>
      <c r="F870">
        <v>66.449996999999996</v>
      </c>
      <c r="G870">
        <f>VLOOKUP(B870,'[4]CL=F'!$A$2:$G$1765,6,0)</f>
        <v>67.25</v>
      </c>
      <c r="H870">
        <f>VLOOKUP(E870,[1]Sheet1!$D$2:$G$71,2,0)</f>
        <v>120914.92</v>
      </c>
      <c r="I870" t="e">
        <f>VLOOKUP(B870,[2]Sheet1!$B$2:$F$1439,3,0)</f>
        <v>#N/A</v>
      </c>
      <c r="J870">
        <f>VLOOKUP(E870,[3]Sheet1!$D$2:$E$188,2,0)</f>
        <v>0.35</v>
      </c>
      <c r="K870">
        <f>VLOOKUP(B870,'[5]LBMA-GOLD'!$A$2:$G$1470,3,0)</f>
        <v>1307.0999999999999</v>
      </c>
    </row>
    <row r="871" spans="1:11" x14ac:dyDescent="0.8">
      <c r="A871" t="s">
        <v>3</v>
      </c>
      <c r="B871" s="1">
        <v>43222</v>
      </c>
      <c r="C871" s="2">
        <f t="shared" si="39"/>
        <v>2018</v>
      </c>
      <c r="D871">
        <f t="shared" si="40"/>
        <v>5</v>
      </c>
      <c r="E871" t="str">
        <f t="shared" si="41"/>
        <v>20185</v>
      </c>
      <c r="F871">
        <v>66.788696000000002</v>
      </c>
      <c r="G871">
        <f>VLOOKUP(B871,'[4]CL=F'!$A$2:$G$1765,6,0)</f>
        <v>67.930000000000007</v>
      </c>
      <c r="H871">
        <f>VLOOKUP(E871,[1]Sheet1!$D$2:$G$71,2,0)</f>
        <v>120914.92</v>
      </c>
      <c r="I871">
        <f>VLOOKUP(B871,[2]Sheet1!$B$2:$F$1439,3,0)</f>
        <v>7.7329999999999997</v>
      </c>
      <c r="J871">
        <f>VLOOKUP(E871,[3]Sheet1!$D$2:$E$188,2,0)</f>
        <v>0.35</v>
      </c>
      <c r="K871">
        <f>VLOOKUP(B871,'[5]LBMA-GOLD'!$A$2:$G$1470,3,0)</f>
        <v>1304.2</v>
      </c>
    </row>
    <row r="872" spans="1:11" x14ac:dyDescent="0.8">
      <c r="A872" t="s">
        <v>3</v>
      </c>
      <c r="B872" s="1">
        <v>43223</v>
      </c>
      <c r="C872" s="2">
        <f t="shared" si="39"/>
        <v>2018</v>
      </c>
      <c r="D872">
        <f t="shared" si="40"/>
        <v>5</v>
      </c>
      <c r="E872" t="str">
        <f t="shared" si="41"/>
        <v>20185</v>
      </c>
      <c r="F872">
        <v>67.080001999999993</v>
      </c>
      <c r="G872">
        <f>VLOOKUP(B872,'[4]CL=F'!$A$2:$G$1765,6,0)</f>
        <v>68.430000000000007</v>
      </c>
      <c r="H872">
        <f>VLOOKUP(E872,[1]Sheet1!$D$2:$G$71,2,0)</f>
        <v>120914.92</v>
      </c>
      <c r="I872">
        <f>VLOOKUP(B872,[2]Sheet1!$B$2:$F$1439,3,0)</f>
        <v>7.734</v>
      </c>
      <c r="J872">
        <f>VLOOKUP(E872,[3]Sheet1!$D$2:$E$188,2,0)</f>
        <v>0.35</v>
      </c>
      <c r="K872">
        <f>VLOOKUP(B872,'[5]LBMA-GOLD'!$A$2:$G$1470,3,0)</f>
        <v>1315.05</v>
      </c>
    </row>
    <row r="873" spans="1:11" x14ac:dyDescent="0.8">
      <c r="A873" t="s">
        <v>3</v>
      </c>
      <c r="B873" s="1">
        <v>43224</v>
      </c>
      <c r="C873" s="2">
        <f t="shared" si="39"/>
        <v>2018</v>
      </c>
      <c r="D873">
        <f t="shared" si="40"/>
        <v>5</v>
      </c>
      <c r="E873" t="str">
        <f t="shared" si="41"/>
        <v>20185</v>
      </c>
      <c r="F873">
        <v>66.660004000000001</v>
      </c>
      <c r="G873">
        <f>VLOOKUP(B873,'[4]CL=F'!$A$2:$G$1765,6,0)</f>
        <v>69.720000999999996</v>
      </c>
      <c r="H873">
        <f>VLOOKUP(E873,[1]Sheet1!$D$2:$G$71,2,0)</f>
        <v>120914.92</v>
      </c>
      <c r="I873">
        <f>VLOOKUP(B873,[2]Sheet1!$B$2:$F$1439,3,0)</f>
        <v>7.7279999999999998</v>
      </c>
      <c r="J873">
        <f>VLOOKUP(E873,[3]Sheet1!$D$2:$E$188,2,0)</f>
        <v>0.35</v>
      </c>
      <c r="K873">
        <f>VLOOKUP(B873,'[5]LBMA-GOLD'!$A$2:$G$1470,3,0)</f>
        <v>1309.4000000000001</v>
      </c>
    </row>
    <row r="874" spans="1:11" x14ac:dyDescent="0.8">
      <c r="A874" t="s">
        <v>3</v>
      </c>
      <c r="B874" s="1">
        <v>43227</v>
      </c>
      <c r="C874" s="2">
        <f t="shared" si="39"/>
        <v>2018</v>
      </c>
      <c r="D874">
        <f t="shared" si="40"/>
        <v>5</v>
      </c>
      <c r="E874" t="str">
        <f t="shared" si="41"/>
        <v>20185</v>
      </c>
      <c r="F874">
        <v>66.810501000000002</v>
      </c>
      <c r="G874">
        <f>VLOOKUP(B874,'[4]CL=F'!$A$2:$G$1765,6,0)</f>
        <v>70.730002999999996</v>
      </c>
      <c r="H874">
        <f>VLOOKUP(E874,[1]Sheet1!$D$2:$G$71,2,0)</f>
        <v>120914.92</v>
      </c>
      <c r="I874">
        <f>VLOOKUP(B874,[2]Sheet1!$B$2:$F$1439,3,0)</f>
        <v>7.6219999999999999</v>
      </c>
      <c r="J874">
        <f>VLOOKUP(E874,[3]Sheet1!$D$2:$E$188,2,0)</f>
        <v>0.35</v>
      </c>
      <c r="K874" t="e">
        <f>VLOOKUP(B874,'[5]LBMA-GOLD'!$A$2:$G$1470,3,0)</f>
        <v>#N/A</v>
      </c>
    </row>
    <row r="875" spans="1:11" x14ac:dyDescent="0.8">
      <c r="A875" t="s">
        <v>3</v>
      </c>
      <c r="B875" s="1">
        <v>43228</v>
      </c>
      <c r="C875" s="2">
        <f t="shared" si="39"/>
        <v>2018</v>
      </c>
      <c r="D875">
        <f t="shared" si="40"/>
        <v>5</v>
      </c>
      <c r="E875" t="str">
        <f t="shared" si="41"/>
        <v>20185</v>
      </c>
      <c r="F875">
        <v>67.118797000000001</v>
      </c>
      <c r="G875">
        <f>VLOOKUP(B875,'[4]CL=F'!$A$2:$G$1765,6,0)</f>
        <v>69.059997999999993</v>
      </c>
      <c r="H875">
        <f>VLOOKUP(E875,[1]Sheet1!$D$2:$G$71,2,0)</f>
        <v>120914.92</v>
      </c>
      <c r="I875">
        <f>VLOOKUP(B875,[2]Sheet1!$B$2:$F$1439,3,0)</f>
        <v>7.58</v>
      </c>
      <c r="J875">
        <f>VLOOKUP(E875,[3]Sheet1!$D$2:$E$188,2,0)</f>
        <v>0.35</v>
      </c>
      <c r="K875">
        <f>VLOOKUP(B875,'[5]LBMA-GOLD'!$A$2:$G$1470,3,0)</f>
        <v>1306.5999999999999</v>
      </c>
    </row>
    <row r="876" spans="1:11" x14ac:dyDescent="0.8">
      <c r="A876" t="s">
        <v>3</v>
      </c>
      <c r="B876" s="1">
        <v>43229</v>
      </c>
      <c r="C876" s="2">
        <f t="shared" si="39"/>
        <v>2018</v>
      </c>
      <c r="D876">
        <f t="shared" si="40"/>
        <v>5</v>
      </c>
      <c r="E876" t="str">
        <f t="shared" si="41"/>
        <v>20185</v>
      </c>
      <c r="F876">
        <v>67.162497999999999</v>
      </c>
      <c r="G876">
        <f>VLOOKUP(B876,'[4]CL=F'!$A$2:$G$1765,6,0)</f>
        <v>71.139999000000003</v>
      </c>
      <c r="H876">
        <f>VLOOKUP(E876,[1]Sheet1!$D$2:$G$71,2,0)</f>
        <v>120914.92</v>
      </c>
      <c r="I876">
        <f>VLOOKUP(B876,[2]Sheet1!$B$2:$F$1439,3,0)</f>
        <v>7.7089999999999996</v>
      </c>
      <c r="J876">
        <f>VLOOKUP(E876,[3]Sheet1!$D$2:$E$188,2,0)</f>
        <v>0.35</v>
      </c>
      <c r="K876">
        <f>VLOOKUP(B876,'[5]LBMA-GOLD'!$A$2:$G$1470,3,0)</f>
        <v>1313.85</v>
      </c>
    </row>
    <row r="877" spans="1:11" x14ac:dyDescent="0.8">
      <c r="A877" t="s">
        <v>3</v>
      </c>
      <c r="B877" s="1">
        <v>43230</v>
      </c>
      <c r="C877" s="2">
        <f t="shared" si="39"/>
        <v>2018</v>
      </c>
      <c r="D877">
        <f t="shared" si="40"/>
        <v>5</v>
      </c>
      <c r="E877" t="str">
        <f t="shared" si="41"/>
        <v>20185</v>
      </c>
      <c r="F877">
        <v>67.620002999999997</v>
      </c>
      <c r="G877">
        <f>VLOOKUP(B877,'[4]CL=F'!$A$2:$G$1765,6,0)</f>
        <v>71.360000999999997</v>
      </c>
      <c r="H877">
        <f>VLOOKUP(E877,[1]Sheet1!$D$2:$G$71,2,0)</f>
        <v>120914.92</v>
      </c>
      <c r="I877">
        <f>VLOOKUP(B877,[2]Sheet1!$B$2:$F$1439,3,0)</f>
        <v>7.7149999999999999</v>
      </c>
      <c r="J877">
        <f>VLOOKUP(E877,[3]Sheet1!$D$2:$E$188,2,0)</f>
        <v>0.35</v>
      </c>
      <c r="K877">
        <f>VLOOKUP(B877,'[5]LBMA-GOLD'!$A$2:$G$1470,3,0)</f>
        <v>1318.8</v>
      </c>
    </row>
    <row r="878" spans="1:11" x14ac:dyDescent="0.8">
      <c r="A878" t="s">
        <v>3</v>
      </c>
      <c r="B878" s="1">
        <v>43231</v>
      </c>
      <c r="C878" s="2">
        <f t="shared" si="39"/>
        <v>2018</v>
      </c>
      <c r="D878">
        <f t="shared" si="40"/>
        <v>5</v>
      </c>
      <c r="E878" t="str">
        <f t="shared" si="41"/>
        <v>20185</v>
      </c>
      <c r="F878">
        <v>67.389999000000003</v>
      </c>
      <c r="G878">
        <f>VLOOKUP(B878,'[4]CL=F'!$A$2:$G$1765,6,0)</f>
        <v>70.699996999999996</v>
      </c>
      <c r="H878">
        <f>VLOOKUP(E878,[1]Sheet1!$D$2:$G$71,2,0)</f>
        <v>120914.92</v>
      </c>
      <c r="I878">
        <f>VLOOKUP(B878,[2]Sheet1!$B$2:$F$1439,3,0)</f>
        <v>7.726</v>
      </c>
      <c r="J878">
        <f>VLOOKUP(E878,[3]Sheet1!$D$2:$E$188,2,0)</f>
        <v>0.35</v>
      </c>
      <c r="K878">
        <f>VLOOKUP(B878,'[5]LBMA-GOLD'!$A$2:$G$1470,3,0)</f>
        <v>1324.35</v>
      </c>
    </row>
    <row r="879" spans="1:11" x14ac:dyDescent="0.8">
      <c r="A879" t="s">
        <v>3</v>
      </c>
      <c r="B879" s="1">
        <v>43234</v>
      </c>
      <c r="C879" s="2">
        <f t="shared" si="39"/>
        <v>2018</v>
      </c>
      <c r="D879">
        <f t="shared" si="40"/>
        <v>5</v>
      </c>
      <c r="E879" t="str">
        <f t="shared" si="41"/>
        <v>20185</v>
      </c>
      <c r="F879">
        <v>67.382202000000007</v>
      </c>
      <c r="G879">
        <f>VLOOKUP(B879,'[4]CL=F'!$A$2:$G$1765,6,0)</f>
        <v>70.959998999999996</v>
      </c>
      <c r="H879">
        <f>VLOOKUP(E879,[1]Sheet1!$D$2:$G$71,2,0)</f>
        <v>120914.92</v>
      </c>
      <c r="I879">
        <f>VLOOKUP(B879,[2]Sheet1!$B$2:$F$1439,3,0)</f>
        <v>7.8259999999999996</v>
      </c>
      <c r="J879">
        <f>VLOOKUP(E879,[3]Sheet1!$D$2:$E$188,2,0)</f>
        <v>0.35</v>
      </c>
      <c r="K879">
        <f>VLOOKUP(B879,'[5]LBMA-GOLD'!$A$2:$G$1470,3,0)</f>
        <v>1319.85</v>
      </c>
    </row>
    <row r="880" spans="1:11" x14ac:dyDescent="0.8">
      <c r="A880" t="s">
        <v>3</v>
      </c>
      <c r="B880" s="1">
        <v>43235</v>
      </c>
      <c r="C880" s="2">
        <f t="shared" si="39"/>
        <v>2018</v>
      </c>
      <c r="D880">
        <f t="shared" si="40"/>
        <v>5</v>
      </c>
      <c r="E880" t="str">
        <f t="shared" si="41"/>
        <v>20185</v>
      </c>
      <c r="F880">
        <v>67.678000999999995</v>
      </c>
      <c r="G880">
        <f>VLOOKUP(B880,'[4]CL=F'!$A$2:$G$1765,6,0)</f>
        <v>71.309997999999993</v>
      </c>
      <c r="H880">
        <f>VLOOKUP(E880,[1]Sheet1!$D$2:$G$71,2,0)</f>
        <v>120914.92</v>
      </c>
      <c r="I880">
        <f>VLOOKUP(B880,[2]Sheet1!$B$2:$F$1439,3,0)</f>
        <v>7.9029999999999996</v>
      </c>
      <c r="J880">
        <f>VLOOKUP(E880,[3]Sheet1!$D$2:$E$188,2,0)</f>
        <v>0.35</v>
      </c>
      <c r="K880">
        <f>VLOOKUP(B880,'[5]LBMA-GOLD'!$A$2:$G$1470,3,0)</f>
        <v>1295</v>
      </c>
    </row>
    <row r="881" spans="1:11" x14ac:dyDescent="0.8">
      <c r="A881" t="s">
        <v>3</v>
      </c>
      <c r="B881" s="1">
        <v>43236</v>
      </c>
      <c r="C881" s="2">
        <f t="shared" si="39"/>
        <v>2018</v>
      </c>
      <c r="D881">
        <f t="shared" si="40"/>
        <v>5</v>
      </c>
      <c r="E881" t="str">
        <f t="shared" si="41"/>
        <v>20185</v>
      </c>
      <c r="F881">
        <v>68.459998999999996</v>
      </c>
      <c r="G881">
        <f>VLOOKUP(B881,'[4]CL=F'!$A$2:$G$1765,6,0)</f>
        <v>71.489998</v>
      </c>
      <c r="H881">
        <f>VLOOKUP(E881,[1]Sheet1!$D$2:$G$71,2,0)</f>
        <v>120914.92</v>
      </c>
      <c r="I881">
        <f>VLOOKUP(B881,[2]Sheet1!$B$2:$F$1439,3,0)</f>
        <v>7.9020000000000001</v>
      </c>
      <c r="J881">
        <f>VLOOKUP(E881,[3]Sheet1!$D$2:$E$188,2,0)</f>
        <v>0.35</v>
      </c>
      <c r="K881">
        <f>VLOOKUP(B881,'[5]LBMA-GOLD'!$A$2:$G$1470,3,0)</f>
        <v>1291.25</v>
      </c>
    </row>
    <row r="882" spans="1:11" x14ac:dyDescent="0.8">
      <c r="A882" t="s">
        <v>3</v>
      </c>
      <c r="B882" s="1">
        <v>43237</v>
      </c>
      <c r="C882" s="2">
        <f t="shared" si="39"/>
        <v>2018</v>
      </c>
      <c r="D882">
        <f t="shared" si="40"/>
        <v>5</v>
      </c>
      <c r="E882" t="str">
        <f t="shared" si="41"/>
        <v>20185</v>
      </c>
      <c r="F882">
        <v>68.059997999999993</v>
      </c>
      <c r="G882">
        <f>VLOOKUP(B882,'[4]CL=F'!$A$2:$G$1765,6,0)</f>
        <v>71.489998</v>
      </c>
      <c r="H882">
        <f>VLOOKUP(E882,[1]Sheet1!$D$2:$G$71,2,0)</f>
        <v>120914.92</v>
      </c>
      <c r="I882">
        <f>VLOOKUP(B882,[2]Sheet1!$B$2:$F$1439,3,0)</f>
        <v>7.88</v>
      </c>
      <c r="J882">
        <f>VLOOKUP(E882,[3]Sheet1!$D$2:$E$188,2,0)</f>
        <v>0.35</v>
      </c>
      <c r="K882">
        <f>VLOOKUP(B882,'[5]LBMA-GOLD'!$A$2:$G$1470,3,0)</f>
        <v>1289.5</v>
      </c>
    </row>
    <row r="883" spans="1:11" x14ac:dyDescent="0.8">
      <c r="A883" t="s">
        <v>3</v>
      </c>
      <c r="B883" s="1">
        <v>43238</v>
      </c>
      <c r="C883" s="2">
        <f t="shared" si="39"/>
        <v>2018</v>
      </c>
      <c r="D883">
        <f t="shared" si="40"/>
        <v>5</v>
      </c>
      <c r="E883" t="str">
        <f t="shared" si="41"/>
        <v>20185</v>
      </c>
      <c r="F883">
        <v>68.139999000000003</v>
      </c>
      <c r="G883">
        <f>VLOOKUP(B883,'[4]CL=F'!$A$2:$G$1765,6,0)</f>
        <v>71.279999000000004</v>
      </c>
      <c r="H883">
        <f>VLOOKUP(E883,[1]Sheet1!$D$2:$G$71,2,0)</f>
        <v>120914.92</v>
      </c>
      <c r="I883">
        <f>VLOOKUP(B883,[2]Sheet1!$B$2:$F$1439,3,0)</f>
        <v>7.835</v>
      </c>
      <c r="J883">
        <f>VLOOKUP(E883,[3]Sheet1!$D$2:$E$188,2,0)</f>
        <v>0.35</v>
      </c>
      <c r="K883">
        <f>VLOOKUP(B883,'[5]LBMA-GOLD'!$A$2:$G$1470,3,0)</f>
        <v>1288.3</v>
      </c>
    </row>
    <row r="884" spans="1:11" x14ac:dyDescent="0.8">
      <c r="A884" t="s">
        <v>3</v>
      </c>
      <c r="B884" s="1">
        <v>43241</v>
      </c>
      <c r="C884" s="2">
        <f t="shared" si="39"/>
        <v>2018</v>
      </c>
      <c r="D884">
        <f t="shared" si="40"/>
        <v>5</v>
      </c>
      <c r="E884" t="str">
        <f t="shared" si="41"/>
        <v>20185</v>
      </c>
      <c r="F884">
        <v>67.974997999999999</v>
      </c>
      <c r="G884">
        <f>VLOOKUP(B884,'[4]CL=F'!$A$2:$G$1765,6,0)</f>
        <v>72.239998</v>
      </c>
      <c r="H884">
        <f>VLOOKUP(E884,[1]Sheet1!$D$2:$G$71,2,0)</f>
        <v>120914.92</v>
      </c>
      <c r="I884">
        <f>VLOOKUP(B884,[2]Sheet1!$B$2:$F$1439,3,0)</f>
        <v>7.8090000000000002</v>
      </c>
      <c r="J884">
        <f>VLOOKUP(E884,[3]Sheet1!$D$2:$E$188,2,0)</f>
        <v>0.35</v>
      </c>
      <c r="K884">
        <f>VLOOKUP(B884,'[5]LBMA-GOLD'!$A$2:$G$1470,3,0)</f>
        <v>1288.3499999999999</v>
      </c>
    </row>
    <row r="885" spans="1:11" x14ac:dyDescent="0.8">
      <c r="A885" t="s">
        <v>3</v>
      </c>
      <c r="B885" s="1">
        <v>43242</v>
      </c>
      <c r="C885" s="2">
        <f t="shared" si="39"/>
        <v>2018</v>
      </c>
      <c r="D885">
        <f t="shared" si="40"/>
        <v>5</v>
      </c>
      <c r="E885" t="str">
        <f t="shared" si="41"/>
        <v>20185</v>
      </c>
      <c r="F885">
        <v>68.400002000000001</v>
      </c>
      <c r="G885">
        <f>VLOOKUP(B885,'[4]CL=F'!$A$2:$G$1765,6,0)</f>
        <v>72.129997000000003</v>
      </c>
      <c r="H885">
        <f>VLOOKUP(E885,[1]Sheet1!$D$2:$G$71,2,0)</f>
        <v>120914.92</v>
      </c>
      <c r="I885">
        <f>VLOOKUP(B885,[2]Sheet1!$B$2:$F$1439,3,0)</f>
        <v>7.8090000000000002</v>
      </c>
      <c r="J885">
        <f>VLOOKUP(E885,[3]Sheet1!$D$2:$E$188,2,0)</f>
        <v>0.35</v>
      </c>
      <c r="K885">
        <f>VLOOKUP(B885,'[5]LBMA-GOLD'!$A$2:$G$1470,3,0)</f>
        <v>1293.05</v>
      </c>
    </row>
    <row r="886" spans="1:11" x14ac:dyDescent="0.8">
      <c r="A886" t="s">
        <v>3</v>
      </c>
      <c r="B886" s="1">
        <v>43243</v>
      </c>
      <c r="C886" s="2">
        <f t="shared" si="39"/>
        <v>2018</v>
      </c>
      <c r="D886">
        <f t="shared" si="40"/>
        <v>5</v>
      </c>
      <c r="E886" t="str">
        <f t="shared" si="41"/>
        <v>20185</v>
      </c>
      <c r="F886">
        <v>68.430000000000007</v>
      </c>
      <c r="G886">
        <f>VLOOKUP(B886,'[4]CL=F'!$A$2:$G$1765,6,0)</f>
        <v>71.839995999999999</v>
      </c>
      <c r="H886">
        <f>VLOOKUP(E886,[1]Sheet1!$D$2:$G$71,2,0)</f>
        <v>120914.92</v>
      </c>
      <c r="I886">
        <f>VLOOKUP(B886,[2]Sheet1!$B$2:$F$1439,3,0)</f>
        <v>7.8490000000000002</v>
      </c>
      <c r="J886">
        <f>VLOOKUP(E886,[3]Sheet1!$D$2:$E$188,2,0)</f>
        <v>0.35</v>
      </c>
      <c r="K886">
        <f>VLOOKUP(B886,'[5]LBMA-GOLD'!$A$2:$G$1470,3,0)</f>
        <v>1289</v>
      </c>
    </row>
    <row r="887" spans="1:11" x14ac:dyDescent="0.8">
      <c r="A887" t="s">
        <v>3</v>
      </c>
      <c r="B887" s="1">
        <v>43244</v>
      </c>
      <c r="C887" s="2">
        <f t="shared" si="39"/>
        <v>2018</v>
      </c>
      <c r="D887">
        <f t="shared" si="40"/>
        <v>5</v>
      </c>
      <c r="E887" t="str">
        <f t="shared" si="41"/>
        <v>20185</v>
      </c>
      <c r="F887">
        <v>68.650002000000001</v>
      </c>
      <c r="G887">
        <f>VLOOKUP(B887,'[4]CL=F'!$A$2:$G$1765,6,0)</f>
        <v>70.709998999999996</v>
      </c>
      <c r="H887">
        <f>VLOOKUP(E887,[1]Sheet1!$D$2:$G$71,2,0)</f>
        <v>120914.92</v>
      </c>
      <c r="I887">
        <f>VLOOKUP(B887,[2]Sheet1!$B$2:$F$1439,3,0)</f>
        <v>7.8710000000000004</v>
      </c>
      <c r="J887">
        <f>VLOOKUP(E887,[3]Sheet1!$D$2:$E$188,2,0)</f>
        <v>0.35</v>
      </c>
      <c r="K887">
        <f>VLOOKUP(B887,'[5]LBMA-GOLD'!$A$2:$G$1470,3,0)</f>
        <v>1304.8499999999999</v>
      </c>
    </row>
    <row r="888" spans="1:11" x14ac:dyDescent="0.8">
      <c r="A888" t="s">
        <v>3</v>
      </c>
      <c r="B888" s="1">
        <v>43245</v>
      </c>
      <c r="C888" s="2">
        <f t="shared" si="39"/>
        <v>2018</v>
      </c>
      <c r="D888">
        <f t="shared" si="40"/>
        <v>5</v>
      </c>
      <c r="E888" t="str">
        <f t="shared" si="41"/>
        <v>20185</v>
      </c>
      <c r="F888">
        <v>68.260101000000006</v>
      </c>
      <c r="G888">
        <f>VLOOKUP(B888,'[4]CL=F'!$A$2:$G$1765,6,0)</f>
        <v>67.879997000000003</v>
      </c>
      <c r="H888">
        <f>VLOOKUP(E888,[1]Sheet1!$D$2:$G$71,2,0)</f>
        <v>120914.92</v>
      </c>
      <c r="I888">
        <f>VLOOKUP(B888,[2]Sheet1!$B$2:$F$1439,3,0)</f>
        <v>7.7939999999999996</v>
      </c>
      <c r="J888">
        <f>VLOOKUP(E888,[3]Sheet1!$D$2:$E$188,2,0)</f>
        <v>0.35</v>
      </c>
      <c r="K888">
        <f>VLOOKUP(B888,'[5]LBMA-GOLD'!$A$2:$G$1470,3,0)</f>
        <v>1303.5</v>
      </c>
    </row>
    <row r="889" spans="1:11" x14ac:dyDescent="0.8">
      <c r="A889" t="s">
        <v>3</v>
      </c>
      <c r="B889" s="1">
        <v>43248</v>
      </c>
      <c r="C889" s="2">
        <f t="shared" si="39"/>
        <v>2018</v>
      </c>
      <c r="D889">
        <f t="shared" si="40"/>
        <v>5</v>
      </c>
      <c r="E889" t="str">
        <f t="shared" si="41"/>
        <v>20185</v>
      </c>
      <c r="F889">
        <v>67.721703000000005</v>
      </c>
      <c r="G889" t="e">
        <f>VLOOKUP(B889,'[4]CL=F'!$A$2:$G$1765,6,0)</f>
        <v>#N/A</v>
      </c>
      <c r="H889">
        <f>VLOOKUP(E889,[1]Sheet1!$D$2:$G$71,2,0)</f>
        <v>120914.92</v>
      </c>
      <c r="I889">
        <f>VLOOKUP(B889,[2]Sheet1!$B$2:$F$1439,3,0)</f>
        <v>7.7389999999999999</v>
      </c>
      <c r="J889">
        <f>VLOOKUP(E889,[3]Sheet1!$D$2:$E$188,2,0)</f>
        <v>0.35</v>
      </c>
      <c r="K889" t="e">
        <f>VLOOKUP(B889,'[5]LBMA-GOLD'!$A$2:$G$1470,3,0)</f>
        <v>#N/A</v>
      </c>
    </row>
    <row r="890" spans="1:11" x14ac:dyDescent="0.8">
      <c r="A890" t="s">
        <v>3</v>
      </c>
      <c r="B890" s="1">
        <v>43249</v>
      </c>
      <c r="C890" s="2">
        <f t="shared" si="39"/>
        <v>2018</v>
      </c>
      <c r="D890">
        <f t="shared" si="40"/>
        <v>5</v>
      </c>
      <c r="E890" t="str">
        <f t="shared" si="41"/>
        <v>20185</v>
      </c>
      <c r="F890">
        <v>67.402801999999994</v>
      </c>
      <c r="G890">
        <f>VLOOKUP(B890,'[4]CL=F'!$A$2:$G$1765,6,0)</f>
        <v>66.730002999999996</v>
      </c>
      <c r="H890">
        <f>VLOOKUP(E890,[1]Sheet1!$D$2:$G$71,2,0)</f>
        <v>120914.92</v>
      </c>
      <c r="I890">
        <f>VLOOKUP(B890,[2]Sheet1!$B$2:$F$1439,3,0)</f>
        <v>7.7560000000000002</v>
      </c>
      <c r="J890">
        <f>VLOOKUP(E890,[3]Sheet1!$D$2:$E$188,2,0)</f>
        <v>0.35</v>
      </c>
      <c r="K890">
        <f>VLOOKUP(B890,'[5]LBMA-GOLD'!$A$2:$G$1470,3,0)</f>
        <v>1295.5</v>
      </c>
    </row>
    <row r="891" spans="1:11" x14ac:dyDescent="0.8">
      <c r="A891" t="s">
        <v>3</v>
      </c>
      <c r="B891" s="1">
        <v>43250</v>
      </c>
      <c r="C891" s="2">
        <f t="shared" si="39"/>
        <v>2018</v>
      </c>
      <c r="D891">
        <f t="shared" si="40"/>
        <v>5</v>
      </c>
      <c r="E891" t="str">
        <f t="shared" si="41"/>
        <v>20185</v>
      </c>
      <c r="F891">
        <v>68.129997000000003</v>
      </c>
      <c r="G891">
        <f>VLOOKUP(B891,'[4]CL=F'!$A$2:$G$1765,6,0)</f>
        <v>68.209998999999996</v>
      </c>
      <c r="H891">
        <f>VLOOKUP(E891,[1]Sheet1!$D$2:$G$71,2,0)</f>
        <v>120914.92</v>
      </c>
      <c r="I891">
        <f>VLOOKUP(B891,[2]Sheet1!$B$2:$F$1439,3,0)</f>
        <v>7.782</v>
      </c>
      <c r="J891">
        <f>VLOOKUP(E891,[3]Sheet1!$D$2:$E$188,2,0)</f>
        <v>0.35</v>
      </c>
      <c r="K891">
        <f>VLOOKUP(B891,'[5]LBMA-GOLD'!$A$2:$G$1470,3,0)</f>
        <v>1300.7</v>
      </c>
    </row>
    <row r="892" spans="1:11" x14ac:dyDescent="0.8">
      <c r="A892" t="s">
        <v>3</v>
      </c>
      <c r="B892" s="1">
        <v>43251</v>
      </c>
      <c r="C892" s="2">
        <f t="shared" si="39"/>
        <v>2018</v>
      </c>
      <c r="D892">
        <f t="shared" si="40"/>
        <v>5</v>
      </c>
      <c r="E892" t="str">
        <f t="shared" si="41"/>
        <v>20185</v>
      </c>
      <c r="F892">
        <v>67.430000000000007</v>
      </c>
      <c r="G892">
        <f>VLOOKUP(B892,'[4]CL=F'!$A$2:$G$1765,6,0)</f>
        <v>67.040001000000004</v>
      </c>
      <c r="H892">
        <f>VLOOKUP(E892,[1]Sheet1!$D$2:$G$71,2,0)</f>
        <v>120914.92</v>
      </c>
      <c r="I892">
        <f>VLOOKUP(B892,[2]Sheet1!$B$2:$F$1439,3,0)</f>
        <v>7.8259999999999996</v>
      </c>
      <c r="J892">
        <f>VLOOKUP(E892,[3]Sheet1!$D$2:$E$188,2,0)</f>
        <v>0.35</v>
      </c>
      <c r="K892">
        <f>VLOOKUP(B892,'[5]LBMA-GOLD'!$A$2:$G$1470,3,0)</f>
        <v>1305.3499999999999</v>
      </c>
    </row>
    <row r="893" spans="1:11" x14ac:dyDescent="0.8">
      <c r="A893" t="s">
        <v>3</v>
      </c>
      <c r="B893" s="1">
        <v>43252</v>
      </c>
      <c r="C893" s="2">
        <f t="shared" si="39"/>
        <v>2018</v>
      </c>
      <c r="D893">
        <f t="shared" si="40"/>
        <v>6</v>
      </c>
      <c r="E893" t="str">
        <f t="shared" si="41"/>
        <v>20186</v>
      </c>
      <c r="F893">
        <v>67.434997999999993</v>
      </c>
      <c r="G893">
        <f>VLOOKUP(B893,'[4]CL=F'!$A$2:$G$1765,6,0)</f>
        <v>65.809997999999993</v>
      </c>
      <c r="H893">
        <f>VLOOKUP(E893,[1]Sheet1!$D$2:$G$71,2,0)</f>
        <v>109343.1</v>
      </c>
      <c r="I893">
        <f>VLOOKUP(B893,[2]Sheet1!$B$2:$F$1439,3,0)</f>
        <v>7.8479999999999999</v>
      </c>
      <c r="J893">
        <f>VLOOKUP(E893,[3]Sheet1!$D$2:$E$188,2,0)</f>
        <v>0.69</v>
      </c>
      <c r="K893">
        <f>VLOOKUP(B893,'[5]LBMA-GOLD'!$A$2:$G$1470,3,0)</f>
        <v>1294.5999999999999</v>
      </c>
    </row>
    <row r="894" spans="1:11" x14ac:dyDescent="0.8">
      <c r="A894" t="s">
        <v>3</v>
      </c>
      <c r="B894" s="1">
        <v>43255</v>
      </c>
      <c r="C894" s="2">
        <f t="shared" si="39"/>
        <v>2018</v>
      </c>
      <c r="D894">
        <f t="shared" si="40"/>
        <v>6</v>
      </c>
      <c r="E894" t="str">
        <f t="shared" si="41"/>
        <v>20186</v>
      </c>
      <c r="F894">
        <v>66.925003000000004</v>
      </c>
      <c r="G894">
        <f>VLOOKUP(B894,'[4]CL=F'!$A$2:$G$1765,6,0)</f>
        <v>64.75</v>
      </c>
      <c r="H894">
        <f>VLOOKUP(E894,[1]Sheet1!$D$2:$G$71,2,0)</f>
        <v>109343.1</v>
      </c>
      <c r="I894">
        <f>VLOOKUP(B894,[2]Sheet1!$B$2:$F$1439,3,0)</f>
        <v>7.8760000000000003</v>
      </c>
      <c r="J894">
        <f>VLOOKUP(E894,[3]Sheet1!$D$2:$E$188,2,0)</f>
        <v>0.69</v>
      </c>
      <c r="K894">
        <f>VLOOKUP(B894,'[5]LBMA-GOLD'!$A$2:$G$1470,3,0)</f>
        <v>1295.45</v>
      </c>
    </row>
    <row r="895" spans="1:11" x14ac:dyDescent="0.8">
      <c r="A895" t="s">
        <v>3</v>
      </c>
      <c r="B895" s="1">
        <v>43256</v>
      </c>
      <c r="C895" s="2">
        <f t="shared" si="39"/>
        <v>2018</v>
      </c>
      <c r="D895">
        <f t="shared" si="40"/>
        <v>6</v>
      </c>
      <c r="E895" t="str">
        <f t="shared" si="41"/>
        <v>20186</v>
      </c>
      <c r="F895">
        <v>67.059997999999993</v>
      </c>
      <c r="G895">
        <f>VLOOKUP(B895,'[4]CL=F'!$A$2:$G$1765,6,0)</f>
        <v>65.519997000000004</v>
      </c>
      <c r="H895">
        <f>VLOOKUP(E895,[1]Sheet1!$D$2:$G$71,2,0)</f>
        <v>109343.1</v>
      </c>
      <c r="I895">
        <f>VLOOKUP(B895,[2]Sheet1!$B$2:$F$1439,3,0)</f>
        <v>7.8339999999999996</v>
      </c>
      <c r="J895">
        <f>VLOOKUP(E895,[3]Sheet1!$D$2:$E$188,2,0)</f>
        <v>0.69</v>
      </c>
      <c r="K895">
        <f>VLOOKUP(B895,'[5]LBMA-GOLD'!$A$2:$G$1470,3,0)</f>
        <v>1292.05</v>
      </c>
    </row>
    <row r="896" spans="1:11" x14ac:dyDescent="0.8">
      <c r="A896" t="s">
        <v>3</v>
      </c>
      <c r="B896" s="1">
        <v>43257</v>
      </c>
      <c r="C896" s="2">
        <f t="shared" si="39"/>
        <v>2018</v>
      </c>
      <c r="D896">
        <f t="shared" si="40"/>
        <v>6</v>
      </c>
      <c r="E896" t="str">
        <f t="shared" si="41"/>
        <v>20186</v>
      </c>
      <c r="F896">
        <v>67.089995999999999</v>
      </c>
      <c r="G896">
        <f>VLOOKUP(B896,'[4]CL=F'!$A$2:$G$1765,6,0)</f>
        <v>64.730002999999996</v>
      </c>
      <c r="H896">
        <f>VLOOKUP(E896,[1]Sheet1!$D$2:$G$71,2,0)</f>
        <v>109343.1</v>
      </c>
      <c r="I896">
        <f>VLOOKUP(B896,[2]Sheet1!$B$2:$F$1439,3,0)</f>
        <v>7.9169999999999998</v>
      </c>
      <c r="J896">
        <f>VLOOKUP(E896,[3]Sheet1!$D$2:$E$188,2,0)</f>
        <v>0.69</v>
      </c>
      <c r="K896">
        <f>VLOOKUP(B896,'[5]LBMA-GOLD'!$A$2:$G$1470,3,0)</f>
        <v>1300.0999999999999</v>
      </c>
    </row>
    <row r="897" spans="1:11" x14ac:dyDescent="0.8">
      <c r="A897" t="s">
        <v>3</v>
      </c>
      <c r="B897" s="1">
        <v>43258</v>
      </c>
      <c r="C897" s="2">
        <f t="shared" si="39"/>
        <v>2018</v>
      </c>
      <c r="D897">
        <f t="shared" si="40"/>
        <v>6</v>
      </c>
      <c r="E897" t="str">
        <f t="shared" si="41"/>
        <v>20186</v>
      </c>
      <c r="F897">
        <v>66.830100999999999</v>
      </c>
      <c r="G897">
        <f>VLOOKUP(B897,'[4]CL=F'!$A$2:$G$1765,6,0)</f>
        <v>65.949996999999996</v>
      </c>
      <c r="H897">
        <f>VLOOKUP(E897,[1]Sheet1!$D$2:$G$71,2,0)</f>
        <v>109343.1</v>
      </c>
      <c r="I897">
        <f>VLOOKUP(B897,[2]Sheet1!$B$2:$F$1439,3,0)</f>
        <v>7.9930000000000003</v>
      </c>
      <c r="J897">
        <f>VLOOKUP(E897,[3]Sheet1!$D$2:$E$188,2,0)</f>
        <v>0.69</v>
      </c>
      <c r="K897">
        <f>VLOOKUP(B897,'[5]LBMA-GOLD'!$A$2:$G$1470,3,0)</f>
        <v>1297.25</v>
      </c>
    </row>
    <row r="898" spans="1:11" x14ac:dyDescent="0.8">
      <c r="A898" t="s">
        <v>3</v>
      </c>
      <c r="B898" s="1">
        <v>43259</v>
      </c>
      <c r="C898" s="2">
        <f t="shared" si="39"/>
        <v>2018</v>
      </c>
      <c r="D898">
        <f t="shared" si="40"/>
        <v>6</v>
      </c>
      <c r="E898" t="str">
        <f t="shared" si="41"/>
        <v>20186</v>
      </c>
      <c r="F898">
        <v>67.410004000000001</v>
      </c>
      <c r="G898">
        <f>VLOOKUP(B898,'[4]CL=F'!$A$2:$G$1765,6,0)</f>
        <v>65.739998</v>
      </c>
      <c r="H898">
        <f>VLOOKUP(E898,[1]Sheet1!$D$2:$G$71,2,0)</f>
        <v>109343.1</v>
      </c>
      <c r="I898">
        <f>VLOOKUP(B898,[2]Sheet1!$B$2:$F$1439,3,0)</f>
        <v>7.9470000000000001</v>
      </c>
      <c r="J898">
        <f>VLOOKUP(E898,[3]Sheet1!$D$2:$E$188,2,0)</f>
        <v>0.69</v>
      </c>
      <c r="K898">
        <f>VLOOKUP(B898,'[5]LBMA-GOLD'!$A$2:$G$1470,3,0)</f>
        <v>1298.25</v>
      </c>
    </row>
    <row r="899" spans="1:11" x14ac:dyDescent="0.8">
      <c r="A899" t="s">
        <v>3</v>
      </c>
      <c r="B899" s="1">
        <v>43262</v>
      </c>
      <c r="C899" s="2">
        <f t="shared" ref="C899:C962" si="42">YEAR(B899)</f>
        <v>2018</v>
      </c>
      <c r="D899">
        <f t="shared" ref="D899:D962" si="43">MONTH(B899)</f>
        <v>6</v>
      </c>
      <c r="E899" t="str">
        <f t="shared" ref="E899:E962" si="44">CONCATENATE(C899,D899)</f>
        <v>20186</v>
      </c>
      <c r="F899">
        <v>67.510002</v>
      </c>
      <c r="G899">
        <f>VLOOKUP(B899,'[4]CL=F'!$A$2:$G$1765,6,0)</f>
        <v>66.099997999999999</v>
      </c>
      <c r="H899">
        <f>VLOOKUP(E899,[1]Sheet1!$D$2:$G$71,2,0)</f>
        <v>109343.1</v>
      </c>
      <c r="I899">
        <f>VLOOKUP(B899,[2]Sheet1!$B$2:$F$1439,3,0)</f>
        <v>7.9630000000000001</v>
      </c>
      <c r="J899">
        <f>VLOOKUP(E899,[3]Sheet1!$D$2:$E$188,2,0)</f>
        <v>0.69</v>
      </c>
      <c r="K899">
        <f>VLOOKUP(B899,'[5]LBMA-GOLD'!$A$2:$G$1470,3,0)</f>
        <v>1299.5999999999999</v>
      </c>
    </row>
    <row r="900" spans="1:11" x14ac:dyDescent="0.8">
      <c r="A900" t="s">
        <v>3</v>
      </c>
      <c r="B900" s="1">
        <v>43263</v>
      </c>
      <c r="C900" s="2">
        <f t="shared" si="42"/>
        <v>2018</v>
      </c>
      <c r="D900">
        <f t="shared" si="43"/>
        <v>6</v>
      </c>
      <c r="E900" t="str">
        <f t="shared" si="44"/>
        <v>20186</v>
      </c>
      <c r="F900">
        <v>67.489998</v>
      </c>
      <c r="G900">
        <f>VLOOKUP(B900,'[4]CL=F'!$A$2:$G$1765,6,0)</f>
        <v>66.360000999999997</v>
      </c>
      <c r="H900">
        <f>VLOOKUP(E900,[1]Sheet1!$D$2:$G$71,2,0)</f>
        <v>109343.1</v>
      </c>
      <c r="I900">
        <f>VLOOKUP(B900,[2]Sheet1!$B$2:$F$1439,3,0)</f>
        <v>7.9660000000000002</v>
      </c>
      <c r="J900">
        <f>VLOOKUP(E900,[3]Sheet1!$D$2:$E$188,2,0)</f>
        <v>0.69</v>
      </c>
      <c r="K900">
        <f>VLOOKUP(B900,'[5]LBMA-GOLD'!$A$2:$G$1470,3,0)</f>
        <v>1298.6500000000001</v>
      </c>
    </row>
    <row r="901" spans="1:11" x14ac:dyDescent="0.8">
      <c r="A901" t="s">
        <v>3</v>
      </c>
      <c r="B901" s="1">
        <v>43264</v>
      </c>
      <c r="C901" s="2">
        <f t="shared" si="42"/>
        <v>2018</v>
      </c>
      <c r="D901">
        <f t="shared" si="43"/>
        <v>6</v>
      </c>
      <c r="E901" t="str">
        <f t="shared" si="44"/>
        <v>20186</v>
      </c>
      <c r="F901">
        <v>67.910004000000001</v>
      </c>
      <c r="G901">
        <f>VLOOKUP(B901,'[4]CL=F'!$A$2:$G$1765,6,0)</f>
        <v>66.639999000000003</v>
      </c>
      <c r="H901">
        <f>VLOOKUP(E901,[1]Sheet1!$D$2:$G$71,2,0)</f>
        <v>109343.1</v>
      </c>
      <c r="I901">
        <f>VLOOKUP(B901,[2]Sheet1!$B$2:$F$1439,3,0)</f>
        <v>7.93</v>
      </c>
      <c r="J901">
        <f>VLOOKUP(E901,[3]Sheet1!$D$2:$E$188,2,0)</f>
        <v>0.69</v>
      </c>
      <c r="K901">
        <f>VLOOKUP(B901,'[5]LBMA-GOLD'!$A$2:$G$1470,3,0)</f>
        <v>1296.1500000000001</v>
      </c>
    </row>
    <row r="902" spans="1:11" x14ac:dyDescent="0.8">
      <c r="A902" t="s">
        <v>3</v>
      </c>
      <c r="B902" s="1">
        <v>43265</v>
      </c>
      <c r="C902" s="2">
        <f t="shared" si="42"/>
        <v>2018</v>
      </c>
      <c r="D902">
        <f t="shared" si="43"/>
        <v>6</v>
      </c>
      <c r="E902" t="str">
        <f t="shared" si="44"/>
        <v>20186</v>
      </c>
      <c r="F902">
        <v>67.779999000000004</v>
      </c>
      <c r="G902">
        <f>VLOOKUP(B902,'[4]CL=F'!$A$2:$G$1765,6,0)</f>
        <v>66.889999000000003</v>
      </c>
      <c r="H902">
        <f>VLOOKUP(E902,[1]Sheet1!$D$2:$G$71,2,0)</f>
        <v>109343.1</v>
      </c>
      <c r="I902">
        <f>VLOOKUP(B902,[2]Sheet1!$B$2:$F$1439,3,0)</f>
        <v>7.9450000000000003</v>
      </c>
      <c r="J902">
        <f>VLOOKUP(E902,[3]Sheet1!$D$2:$E$188,2,0)</f>
        <v>0.69</v>
      </c>
      <c r="K902">
        <f>VLOOKUP(B902,'[5]LBMA-GOLD'!$A$2:$G$1470,3,0)</f>
        <v>1302.75</v>
      </c>
    </row>
    <row r="903" spans="1:11" x14ac:dyDescent="0.8">
      <c r="A903" t="s">
        <v>3</v>
      </c>
      <c r="B903" s="1">
        <v>43266</v>
      </c>
      <c r="C903" s="2">
        <f t="shared" si="42"/>
        <v>2018</v>
      </c>
      <c r="D903">
        <f t="shared" si="43"/>
        <v>6</v>
      </c>
      <c r="E903" t="str">
        <f t="shared" si="44"/>
        <v>20186</v>
      </c>
      <c r="F903">
        <v>68.129997000000003</v>
      </c>
      <c r="G903">
        <f>VLOOKUP(B903,'[4]CL=F'!$A$2:$G$1765,6,0)</f>
        <v>65.059997999999993</v>
      </c>
      <c r="H903">
        <f>VLOOKUP(E903,[1]Sheet1!$D$2:$G$71,2,0)</f>
        <v>109343.1</v>
      </c>
      <c r="I903">
        <f>VLOOKUP(B903,[2]Sheet1!$B$2:$F$1439,3,0)</f>
        <v>7.8890000000000002</v>
      </c>
      <c r="J903">
        <f>VLOOKUP(E903,[3]Sheet1!$D$2:$E$188,2,0)</f>
        <v>0.69</v>
      </c>
      <c r="K903">
        <f>VLOOKUP(B903,'[5]LBMA-GOLD'!$A$2:$G$1470,3,0)</f>
        <v>1285.25</v>
      </c>
    </row>
    <row r="904" spans="1:11" x14ac:dyDescent="0.8">
      <c r="A904" t="s">
        <v>3</v>
      </c>
      <c r="B904" s="1">
        <v>43269</v>
      </c>
      <c r="C904" s="2">
        <f t="shared" si="42"/>
        <v>2018</v>
      </c>
      <c r="D904">
        <f t="shared" si="43"/>
        <v>6</v>
      </c>
      <c r="E904" t="str">
        <f t="shared" si="44"/>
        <v>20186</v>
      </c>
      <c r="F904">
        <v>68.050003000000004</v>
      </c>
      <c r="G904">
        <f>VLOOKUP(B904,'[4]CL=F'!$A$2:$G$1765,6,0)</f>
        <v>65.849997999999999</v>
      </c>
      <c r="H904">
        <f>VLOOKUP(E904,[1]Sheet1!$D$2:$G$71,2,0)</f>
        <v>109343.1</v>
      </c>
      <c r="I904">
        <f>VLOOKUP(B904,[2]Sheet1!$B$2:$F$1439,3,0)</f>
        <v>7.8769999999999998</v>
      </c>
      <c r="J904">
        <f>VLOOKUP(E904,[3]Sheet1!$D$2:$E$188,2,0)</f>
        <v>0.69</v>
      </c>
      <c r="K904">
        <f>VLOOKUP(B904,'[5]LBMA-GOLD'!$A$2:$G$1470,3,0)</f>
        <v>1281.55</v>
      </c>
    </row>
    <row r="905" spans="1:11" x14ac:dyDescent="0.8">
      <c r="A905" t="s">
        <v>3</v>
      </c>
      <c r="B905" s="1">
        <v>43270</v>
      </c>
      <c r="C905" s="2">
        <f t="shared" si="42"/>
        <v>2018</v>
      </c>
      <c r="D905">
        <f t="shared" si="43"/>
        <v>6</v>
      </c>
      <c r="E905" t="str">
        <f t="shared" si="44"/>
        <v>20186</v>
      </c>
      <c r="F905">
        <v>68.010002</v>
      </c>
      <c r="G905">
        <f>VLOOKUP(B905,'[4]CL=F'!$A$2:$G$1765,6,0)</f>
        <v>65.069999999999993</v>
      </c>
      <c r="H905">
        <f>VLOOKUP(E905,[1]Sheet1!$D$2:$G$71,2,0)</f>
        <v>109343.1</v>
      </c>
      <c r="I905">
        <f>VLOOKUP(B905,[2]Sheet1!$B$2:$F$1439,3,0)</f>
        <v>7.8630000000000004</v>
      </c>
      <c r="J905">
        <f>VLOOKUP(E905,[3]Sheet1!$D$2:$E$188,2,0)</f>
        <v>0.69</v>
      </c>
      <c r="K905">
        <f>VLOOKUP(B905,'[5]LBMA-GOLD'!$A$2:$G$1470,3,0)</f>
        <v>1276.1500000000001</v>
      </c>
    </row>
    <row r="906" spans="1:11" x14ac:dyDescent="0.8">
      <c r="A906" t="s">
        <v>3</v>
      </c>
      <c r="B906" s="1">
        <v>43271</v>
      </c>
      <c r="C906" s="2">
        <f t="shared" si="42"/>
        <v>2018</v>
      </c>
      <c r="D906">
        <f t="shared" si="43"/>
        <v>6</v>
      </c>
      <c r="E906" t="str">
        <f t="shared" si="44"/>
        <v>20186</v>
      </c>
      <c r="F906">
        <v>68.050003000000004</v>
      </c>
      <c r="G906">
        <f>VLOOKUP(B906,'[4]CL=F'!$A$2:$G$1765,6,0)</f>
        <v>66.220000999999996</v>
      </c>
      <c r="H906">
        <f>VLOOKUP(E906,[1]Sheet1!$D$2:$G$71,2,0)</f>
        <v>109343.1</v>
      </c>
      <c r="I906">
        <f>VLOOKUP(B906,[2]Sheet1!$B$2:$F$1439,3,0)</f>
        <v>7.827</v>
      </c>
      <c r="J906">
        <f>VLOOKUP(E906,[3]Sheet1!$D$2:$E$188,2,0)</f>
        <v>0.69</v>
      </c>
      <c r="K906">
        <f>VLOOKUP(B906,'[5]LBMA-GOLD'!$A$2:$G$1470,3,0)</f>
        <v>1274.2</v>
      </c>
    </row>
    <row r="907" spans="1:11" x14ac:dyDescent="0.8">
      <c r="A907" t="s">
        <v>3</v>
      </c>
      <c r="B907" s="1">
        <v>43272</v>
      </c>
      <c r="C907" s="2">
        <f t="shared" si="42"/>
        <v>2018</v>
      </c>
      <c r="D907">
        <f t="shared" si="43"/>
        <v>6</v>
      </c>
      <c r="E907" t="str">
        <f t="shared" si="44"/>
        <v>20186</v>
      </c>
      <c r="F907">
        <v>68.349997999999999</v>
      </c>
      <c r="G907">
        <f>VLOOKUP(B907,'[4]CL=F'!$A$2:$G$1765,6,0)</f>
        <v>65.540001000000004</v>
      </c>
      <c r="H907">
        <f>VLOOKUP(E907,[1]Sheet1!$D$2:$G$71,2,0)</f>
        <v>109343.1</v>
      </c>
      <c r="I907">
        <f>VLOOKUP(B907,[2]Sheet1!$B$2:$F$1439,3,0)</f>
        <v>7.7720000000000002</v>
      </c>
      <c r="J907">
        <f>VLOOKUP(E907,[3]Sheet1!$D$2:$E$188,2,0)</f>
        <v>0.69</v>
      </c>
      <c r="K907">
        <f>VLOOKUP(B907,'[5]LBMA-GOLD'!$A$2:$G$1470,3,0)</f>
        <v>1266.1500000000001</v>
      </c>
    </row>
    <row r="908" spans="1:11" x14ac:dyDescent="0.8">
      <c r="A908" t="s">
        <v>3</v>
      </c>
      <c r="B908" s="1">
        <v>43273</v>
      </c>
      <c r="C908" s="2">
        <f t="shared" si="42"/>
        <v>2018</v>
      </c>
      <c r="D908">
        <f t="shared" si="43"/>
        <v>6</v>
      </c>
      <c r="E908" t="str">
        <f t="shared" si="44"/>
        <v>20186</v>
      </c>
      <c r="F908">
        <v>67.830001999999993</v>
      </c>
      <c r="G908">
        <f>VLOOKUP(B908,'[4]CL=F'!$A$2:$G$1765,6,0)</f>
        <v>68.580001999999993</v>
      </c>
      <c r="H908">
        <f>VLOOKUP(E908,[1]Sheet1!$D$2:$G$71,2,0)</f>
        <v>109343.1</v>
      </c>
      <c r="I908">
        <f>VLOOKUP(B908,[2]Sheet1!$B$2:$F$1439,3,0)</f>
        <v>7.819</v>
      </c>
      <c r="J908">
        <f>VLOOKUP(E908,[3]Sheet1!$D$2:$E$188,2,0)</f>
        <v>0.69</v>
      </c>
      <c r="K908">
        <f>VLOOKUP(B908,'[5]LBMA-GOLD'!$A$2:$G$1470,3,0)</f>
        <v>1269.1500000000001</v>
      </c>
    </row>
    <row r="909" spans="1:11" x14ac:dyDescent="0.8">
      <c r="A909" t="s">
        <v>3</v>
      </c>
      <c r="B909" s="1">
        <v>43276</v>
      </c>
      <c r="C909" s="2">
        <f t="shared" si="42"/>
        <v>2018</v>
      </c>
      <c r="D909">
        <f t="shared" si="43"/>
        <v>6</v>
      </c>
      <c r="E909" t="str">
        <f t="shared" si="44"/>
        <v>20186</v>
      </c>
      <c r="F909">
        <v>67.854896999999994</v>
      </c>
      <c r="G909">
        <f>VLOOKUP(B909,'[4]CL=F'!$A$2:$G$1765,6,0)</f>
        <v>68.080001999999993</v>
      </c>
      <c r="H909">
        <f>VLOOKUP(E909,[1]Sheet1!$D$2:$G$71,2,0)</f>
        <v>109343.1</v>
      </c>
      <c r="I909">
        <f>VLOOKUP(B909,[2]Sheet1!$B$2:$F$1439,3,0)</f>
        <v>7.8239999999999998</v>
      </c>
      <c r="J909">
        <f>VLOOKUP(E909,[3]Sheet1!$D$2:$E$188,2,0)</f>
        <v>0.69</v>
      </c>
      <c r="K909">
        <f>VLOOKUP(B909,'[5]LBMA-GOLD'!$A$2:$G$1470,3,0)</f>
        <v>1268.7</v>
      </c>
    </row>
    <row r="910" spans="1:11" x14ac:dyDescent="0.8">
      <c r="A910" t="s">
        <v>3</v>
      </c>
      <c r="B910" s="1">
        <v>43277</v>
      </c>
      <c r="C910" s="2">
        <f t="shared" si="42"/>
        <v>2018</v>
      </c>
      <c r="D910">
        <f t="shared" si="43"/>
        <v>6</v>
      </c>
      <c r="E910" t="str">
        <f t="shared" si="44"/>
        <v>20186</v>
      </c>
      <c r="F910">
        <v>68.339995999999999</v>
      </c>
      <c r="G910">
        <f>VLOOKUP(B910,'[4]CL=F'!$A$2:$G$1765,6,0)</f>
        <v>70.529999000000004</v>
      </c>
      <c r="H910">
        <f>VLOOKUP(E910,[1]Sheet1!$D$2:$G$71,2,0)</f>
        <v>109343.1</v>
      </c>
      <c r="I910">
        <f>VLOOKUP(B910,[2]Sheet1!$B$2:$F$1439,3,0)</f>
        <v>7.8289999999999997</v>
      </c>
      <c r="J910">
        <f>VLOOKUP(E910,[3]Sheet1!$D$2:$E$188,2,0)</f>
        <v>0.69</v>
      </c>
      <c r="K910">
        <f>VLOOKUP(B910,'[5]LBMA-GOLD'!$A$2:$G$1470,3,0)</f>
        <v>1260.3</v>
      </c>
    </row>
    <row r="911" spans="1:11" x14ac:dyDescent="0.8">
      <c r="A911" t="s">
        <v>3</v>
      </c>
      <c r="B911" s="1">
        <v>43278</v>
      </c>
      <c r="C911" s="2">
        <f t="shared" si="42"/>
        <v>2018</v>
      </c>
      <c r="D911">
        <f t="shared" si="43"/>
        <v>6</v>
      </c>
      <c r="E911" t="str">
        <f t="shared" si="44"/>
        <v>20186</v>
      </c>
      <c r="F911">
        <v>68.364998</v>
      </c>
      <c r="G911">
        <f>VLOOKUP(B911,'[4]CL=F'!$A$2:$G$1765,6,0)</f>
        <v>72.760002</v>
      </c>
      <c r="H911">
        <f>VLOOKUP(E911,[1]Sheet1!$D$2:$G$71,2,0)</f>
        <v>109343.1</v>
      </c>
      <c r="I911">
        <f>VLOOKUP(B911,[2]Sheet1!$B$2:$F$1439,3,0)</f>
        <v>7.8710000000000004</v>
      </c>
      <c r="J911">
        <f>VLOOKUP(E911,[3]Sheet1!$D$2:$E$188,2,0)</f>
        <v>0.69</v>
      </c>
      <c r="K911">
        <f>VLOOKUP(B911,'[5]LBMA-GOLD'!$A$2:$G$1470,3,0)</f>
        <v>1254.5999999999999</v>
      </c>
    </row>
    <row r="912" spans="1:11" x14ac:dyDescent="0.8">
      <c r="A912" t="s">
        <v>3</v>
      </c>
      <c r="B912" s="1">
        <v>43279</v>
      </c>
      <c r="C912" s="2">
        <f t="shared" si="42"/>
        <v>2018</v>
      </c>
      <c r="D912">
        <f t="shared" si="43"/>
        <v>6</v>
      </c>
      <c r="E912" t="str">
        <f t="shared" si="44"/>
        <v>20186</v>
      </c>
      <c r="F912">
        <v>69.239998</v>
      </c>
      <c r="G912">
        <f>VLOOKUP(B912,'[4]CL=F'!$A$2:$G$1765,6,0)</f>
        <v>73.449996999999996</v>
      </c>
      <c r="H912">
        <f>VLOOKUP(E912,[1]Sheet1!$D$2:$G$71,2,0)</f>
        <v>109343.1</v>
      </c>
      <c r="I912">
        <f>VLOOKUP(B912,[2]Sheet1!$B$2:$F$1439,3,0)</f>
        <v>7.9349999999999996</v>
      </c>
      <c r="J912">
        <f>VLOOKUP(E912,[3]Sheet1!$D$2:$E$188,2,0)</f>
        <v>0.69</v>
      </c>
      <c r="K912">
        <f>VLOOKUP(B912,'[5]LBMA-GOLD'!$A$2:$G$1470,3,0)</f>
        <v>1251.55</v>
      </c>
    </row>
    <row r="913" spans="1:11" x14ac:dyDescent="0.8">
      <c r="A913" t="s">
        <v>3</v>
      </c>
      <c r="B913" s="1">
        <v>43280</v>
      </c>
      <c r="C913" s="2">
        <f t="shared" si="42"/>
        <v>2018</v>
      </c>
      <c r="D913">
        <f t="shared" si="43"/>
        <v>6</v>
      </c>
      <c r="E913" t="str">
        <f t="shared" si="44"/>
        <v>20186</v>
      </c>
      <c r="F913">
        <v>68.796700000000001</v>
      </c>
      <c r="G913">
        <f>VLOOKUP(B913,'[4]CL=F'!$A$2:$G$1765,6,0)</f>
        <v>74.150002000000001</v>
      </c>
      <c r="H913">
        <f>VLOOKUP(E913,[1]Sheet1!$D$2:$G$71,2,0)</f>
        <v>109343.1</v>
      </c>
      <c r="I913">
        <f>VLOOKUP(B913,[2]Sheet1!$B$2:$F$1439,3,0)</f>
        <v>7.9029999999999996</v>
      </c>
      <c r="J913">
        <f>VLOOKUP(E913,[3]Sheet1!$D$2:$E$188,2,0)</f>
        <v>0.69</v>
      </c>
      <c r="K913">
        <f>VLOOKUP(B913,'[5]LBMA-GOLD'!$A$2:$G$1470,3,0)</f>
        <v>1250.45</v>
      </c>
    </row>
    <row r="914" spans="1:11" x14ac:dyDescent="0.8">
      <c r="A914" t="s">
        <v>3</v>
      </c>
      <c r="B914" s="1">
        <v>43283</v>
      </c>
      <c r="C914" s="2">
        <f t="shared" si="42"/>
        <v>2018</v>
      </c>
      <c r="D914">
        <f t="shared" si="43"/>
        <v>7</v>
      </c>
      <c r="E914" t="str">
        <f t="shared" si="44"/>
        <v>20187</v>
      </c>
      <c r="F914">
        <v>68.434997999999993</v>
      </c>
      <c r="G914">
        <f>VLOOKUP(B914,'[4]CL=F'!$A$2:$G$1765,6,0)</f>
        <v>73.940002000000007</v>
      </c>
      <c r="H914">
        <f>VLOOKUP(E914,[1]Sheet1!$D$2:$G$71,2,0)</f>
        <v>97483.65</v>
      </c>
      <c r="I914">
        <f>VLOOKUP(B914,[2]Sheet1!$B$2:$F$1439,3,0)</f>
        <v>7.9119999999999999</v>
      </c>
      <c r="J914">
        <f>VLOOKUP(E914,[3]Sheet1!$D$2:$E$188,2,0)</f>
        <v>3.44</v>
      </c>
      <c r="K914">
        <f>VLOOKUP(B914,'[5]LBMA-GOLD'!$A$2:$G$1470,3,0)</f>
        <v>1247.8</v>
      </c>
    </row>
    <row r="915" spans="1:11" x14ac:dyDescent="0.8">
      <c r="A915" t="s">
        <v>3</v>
      </c>
      <c r="B915" s="1">
        <v>43284</v>
      </c>
      <c r="C915" s="2">
        <f t="shared" si="42"/>
        <v>2018</v>
      </c>
      <c r="D915">
        <f t="shared" si="43"/>
        <v>7</v>
      </c>
      <c r="E915" t="str">
        <f t="shared" si="44"/>
        <v>20187</v>
      </c>
      <c r="F915">
        <v>68.694800999999998</v>
      </c>
      <c r="G915" t="str">
        <f>VLOOKUP(B915,'[4]CL=F'!$A$2:$G$1765,6,0)</f>
        <v>null</v>
      </c>
      <c r="H915">
        <f>VLOOKUP(E915,[1]Sheet1!$D$2:$G$71,2,0)</f>
        <v>97483.65</v>
      </c>
      <c r="I915">
        <f>VLOOKUP(B915,[2]Sheet1!$B$2:$F$1439,3,0)</f>
        <v>7.883</v>
      </c>
      <c r="J915">
        <f>VLOOKUP(E915,[3]Sheet1!$D$2:$E$188,2,0)</f>
        <v>3.44</v>
      </c>
      <c r="K915">
        <f>VLOOKUP(B915,'[5]LBMA-GOLD'!$A$2:$G$1470,3,0)</f>
        <v>1251.75</v>
      </c>
    </row>
    <row r="916" spans="1:11" x14ac:dyDescent="0.8">
      <c r="A916" t="s">
        <v>3</v>
      </c>
      <c r="B916" s="1">
        <v>43285</v>
      </c>
      <c r="C916" s="2">
        <f t="shared" si="42"/>
        <v>2018</v>
      </c>
      <c r="D916">
        <f t="shared" si="43"/>
        <v>7</v>
      </c>
      <c r="E916" t="str">
        <f t="shared" si="44"/>
        <v>20187</v>
      </c>
      <c r="F916">
        <v>68.830001999999993</v>
      </c>
      <c r="G916" t="e">
        <f>VLOOKUP(B916,'[4]CL=F'!$A$2:$G$1765,6,0)</f>
        <v>#N/A</v>
      </c>
      <c r="H916">
        <f>VLOOKUP(E916,[1]Sheet1!$D$2:$G$71,2,0)</f>
        <v>97483.65</v>
      </c>
      <c r="I916">
        <f>VLOOKUP(B916,[2]Sheet1!$B$2:$F$1439,3,0)</f>
        <v>7.8520000000000003</v>
      </c>
      <c r="J916">
        <f>VLOOKUP(E916,[3]Sheet1!$D$2:$E$188,2,0)</f>
        <v>3.44</v>
      </c>
      <c r="K916">
        <f>VLOOKUP(B916,'[5]LBMA-GOLD'!$A$2:$G$1470,3,0)</f>
        <v>1255.6500000000001</v>
      </c>
    </row>
    <row r="917" spans="1:11" x14ac:dyDescent="0.8">
      <c r="A917" t="s">
        <v>3</v>
      </c>
      <c r="B917" s="1">
        <v>43286</v>
      </c>
      <c r="C917" s="2">
        <f t="shared" si="42"/>
        <v>2018</v>
      </c>
      <c r="D917">
        <f t="shared" si="43"/>
        <v>7</v>
      </c>
      <c r="E917" t="str">
        <f t="shared" si="44"/>
        <v>20187</v>
      </c>
      <c r="F917">
        <v>68.980002999999996</v>
      </c>
      <c r="G917">
        <f>VLOOKUP(B917,'[4]CL=F'!$A$2:$G$1765,6,0)</f>
        <v>72.940002000000007</v>
      </c>
      <c r="H917">
        <f>VLOOKUP(E917,[1]Sheet1!$D$2:$G$71,2,0)</f>
        <v>97483.65</v>
      </c>
      <c r="I917">
        <f>VLOOKUP(B917,[2]Sheet1!$B$2:$F$1439,3,0)</f>
        <v>7.8970000000000002</v>
      </c>
      <c r="J917">
        <f>VLOOKUP(E917,[3]Sheet1!$D$2:$E$188,2,0)</f>
        <v>3.44</v>
      </c>
      <c r="K917">
        <f>VLOOKUP(B917,'[5]LBMA-GOLD'!$A$2:$G$1470,3,0)</f>
        <v>1255.5</v>
      </c>
    </row>
    <row r="918" spans="1:11" x14ac:dyDescent="0.8">
      <c r="A918" t="s">
        <v>3</v>
      </c>
      <c r="B918" s="1">
        <v>43287</v>
      </c>
      <c r="C918" s="2">
        <f t="shared" si="42"/>
        <v>2018</v>
      </c>
      <c r="D918">
        <f t="shared" si="43"/>
        <v>7</v>
      </c>
      <c r="E918" t="str">
        <f t="shared" si="44"/>
        <v>20187</v>
      </c>
      <c r="F918">
        <v>69.069999999999993</v>
      </c>
      <c r="G918">
        <f>VLOOKUP(B918,'[4]CL=F'!$A$2:$G$1765,6,0)</f>
        <v>73.800003000000004</v>
      </c>
      <c r="H918">
        <f>VLOOKUP(E918,[1]Sheet1!$D$2:$G$71,2,0)</f>
        <v>97483.65</v>
      </c>
      <c r="I918">
        <f>VLOOKUP(B918,[2]Sheet1!$B$2:$F$1439,3,0)</f>
        <v>7.87</v>
      </c>
      <c r="J918">
        <f>VLOOKUP(E918,[3]Sheet1!$D$2:$E$188,2,0)</f>
        <v>3.44</v>
      </c>
      <c r="K918">
        <f>VLOOKUP(B918,'[5]LBMA-GOLD'!$A$2:$G$1470,3,0)</f>
        <v>1255.3499999999999</v>
      </c>
    </row>
    <row r="919" spans="1:11" x14ac:dyDescent="0.8">
      <c r="A919" t="s">
        <v>3</v>
      </c>
      <c r="B919" s="1">
        <v>43290</v>
      </c>
      <c r="C919" s="2">
        <f t="shared" si="42"/>
        <v>2018</v>
      </c>
      <c r="D919">
        <f t="shared" si="43"/>
        <v>7</v>
      </c>
      <c r="E919" t="str">
        <f t="shared" si="44"/>
        <v>20187</v>
      </c>
      <c r="F919">
        <v>68.754997000000003</v>
      </c>
      <c r="G919">
        <f>VLOOKUP(B919,'[4]CL=F'!$A$2:$G$1765,6,0)</f>
        <v>73.849997999999999</v>
      </c>
      <c r="H919">
        <f>VLOOKUP(E919,[1]Sheet1!$D$2:$G$71,2,0)</f>
        <v>97483.65</v>
      </c>
      <c r="I919">
        <f>VLOOKUP(B919,[2]Sheet1!$B$2:$F$1439,3,0)</f>
        <v>7.89</v>
      </c>
      <c r="J919">
        <f>VLOOKUP(E919,[3]Sheet1!$D$2:$E$188,2,0)</f>
        <v>3.44</v>
      </c>
      <c r="K919">
        <f>VLOOKUP(B919,'[5]LBMA-GOLD'!$A$2:$G$1470,3,0)</f>
        <v>1262.05</v>
      </c>
    </row>
    <row r="920" spans="1:11" x14ac:dyDescent="0.8">
      <c r="A920" t="s">
        <v>3</v>
      </c>
      <c r="B920" s="1">
        <v>43291</v>
      </c>
      <c r="C920" s="2">
        <f t="shared" si="42"/>
        <v>2018</v>
      </c>
      <c r="D920">
        <f t="shared" si="43"/>
        <v>7</v>
      </c>
      <c r="E920" t="str">
        <f t="shared" si="44"/>
        <v>20187</v>
      </c>
      <c r="F920">
        <v>68.659797999999995</v>
      </c>
      <c r="G920">
        <f>VLOOKUP(B920,'[4]CL=F'!$A$2:$G$1765,6,0)</f>
        <v>74.110000999999997</v>
      </c>
      <c r="H920">
        <f>VLOOKUP(E920,[1]Sheet1!$D$2:$G$71,2,0)</f>
        <v>97483.65</v>
      </c>
      <c r="I920">
        <f>VLOOKUP(B920,[2]Sheet1!$B$2:$F$1439,3,0)</f>
        <v>7.9</v>
      </c>
      <c r="J920">
        <f>VLOOKUP(E920,[3]Sheet1!$D$2:$E$188,2,0)</f>
        <v>3.44</v>
      </c>
      <c r="K920">
        <f>VLOOKUP(B920,'[5]LBMA-GOLD'!$A$2:$G$1470,3,0)</f>
        <v>1254</v>
      </c>
    </row>
    <row r="921" spans="1:11" x14ac:dyDescent="0.8">
      <c r="A921" t="s">
        <v>3</v>
      </c>
      <c r="B921" s="1">
        <v>43292</v>
      </c>
      <c r="C921" s="2">
        <f t="shared" si="42"/>
        <v>2018</v>
      </c>
      <c r="D921">
        <f t="shared" si="43"/>
        <v>7</v>
      </c>
      <c r="E921" t="str">
        <f t="shared" si="44"/>
        <v>20187</v>
      </c>
      <c r="F921">
        <v>68.900002000000001</v>
      </c>
      <c r="G921">
        <f>VLOOKUP(B921,'[4]CL=F'!$A$2:$G$1765,6,0)</f>
        <v>70.379997000000003</v>
      </c>
      <c r="H921">
        <f>VLOOKUP(E921,[1]Sheet1!$D$2:$G$71,2,0)</f>
        <v>97483.65</v>
      </c>
      <c r="I921">
        <f>VLOOKUP(B921,[2]Sheet1!$B$2:$F$1439,3,0)</f>
        <v>7.8719999999999999</v>
      </c>
      <c r="J921">
        <f>VLOOKUP(E921,[3]Sheet1!$D$2:$E$188,2,0)</f>
        <v>3.44</v>
      </c>
      <c r="K921">
        <f>VLOOKUP(B921,'[5]LBMA-GOLD'!$A$2:$G$1470,3,0)</f>
        <v>1251.4000000000001</v>
      </c>
    </row>
    <row r="922" spans="1:11" x14ac:dyDescent="0.8">
      <c r="A922" t="s">
        <v>3</v>
      </c>
      <c r="B922" s="1">
        <v>43293</v>
      </c>
      <c r="C922" s="2">
        <f t="shared" si="42"/>
        <v>2018</v>
      </c>
      <c r="D922">
        <f t="shared" si="43"/>
        <v>7</v>
      </c>
      <c r="E922" t="str">
        <f t="shared" si="44"/>
        <v>20187</v>
      </c>
      <c r="F922">
        <v>68.720000999999996</v>
      </c>
      <c r="G922">
        <f>VLOOKUP(B922,'[4]CL=F'!$A$2:$G$1765,6,0)</f>
        <v>70.330001999999993</v>
      </c>
      <c r="H922">
        <f>VLOOKUP(E922,[1]Sheet1!$D$2:$G$71,2,0)</f>
        <v>97483.65</v>
      </c>
      <c r="I922">
        <f>VLOOKUP(B922,[2]Sheet1!$B$2:$F$1439,3,0)</f>
        <v>7.78</v>
      </c>
      <c r="J922">
        <f>VLOOKUP(E922,[3]Sheet1!$D$2:$E$188,2,0)</f>
        <v>3.44</v>
      </c>
      <c r="K922">
        <f>VLOOKUP(B922,'[5]LBMA-GOLD'!$A$2:$G$1470,3,0)</f>
        <v>1245.9000000000001</v>
      </c>
    </row>
    <row r="923" spans="1:11" x14ac:dyDescent="0.8">
      <c r="A923" t="s">
        <v>3</v>
      </c>
      <c r="B923" s="1">
        <v>43294</v>
      </c>
      <c r="C923" s="2">
        <f t="shared" si="42"/>
        <v>2018</v>
      </c>
      <c r="D923">
        <f t="shared" si="43"/>
        <v>7</v>
      </c>
      <c r="E923" t="str">
        <f t="shared" si="44"/>
        <v>20187</v>
      </c>
      <c r="F923">
        <v>68.540001000000004</v>
      </c>
      <c r="G923">
        <f>VLOOKUP(B923,'[4]CL=F'!$A$2:$G$1765,6,0)</f>
        <v>71.010002</v>
      </c>
      <c r="H923">
        <f>VLOOKUP(E923,[1]Sheet1!$D$2:$G$71,2,0)</f>
        <v>97483.65</v>
      </c>
      <c r="I923">
        <f>VLOOKUP(B923,[2]Sheet1!$B$2:$F$1439,3,0)</f>
        <v>7.7910000000000004</v>
      </c>
      <c r="J923">
        <f>VLOOKUP(E923,[3]Sheet1!$D$2:$E$188,2,0)</f>
        <v>3.44</v>
      </c>
      <c r="K923">
        <f>VLOOKUP(B923,'[5]LBMA-GOLD'!$A$2:$G$1470,3,0)</f>
        <v>1241.7</v>
      </c>
    </row>
    <row r="924" spans="1:11" x14ac:dyDescent="0.8">
      <c r="A924" t="s">
        <v>3</v>
      </c>
      <c r="B924" s="1">
        <v>43297</v>
      </c>
      <c r="C924" s="2">
        <f t="shared" si="42"/>
        <v>2018</v>
      </c>
      <c r="D924">
        <f t="shared" si="43"/>
        <v>7</v>
      </c>
      <c r="E924" t="str">
        <f t="shared" si="44"/>
        <v>20187</v>
      </c>
      <c r="F924">
        <v>68.486701999999994</v>
      </c>
      <c r="G924">
        <f>VLOOKUP(B924,'[4]CL=F'!$A$2:$G$1765,6,0)</f>
        <v>68.059997999999993</v>
      </c>
      <c r="H924">
        <f>VLOOKUP(E924,[1]Sheet1!$D$2:$G$71,2,0)</f>
        <v>97483.65</v>
      </c>
      <c r="I924">
        <f>VLOOKUP(B924,[2]Sheet1!$B$2:$F$1439,3,0)</f>
        <v>7.8</v>
      </c>
      <c r="J924">
        <f>VLOOKUP(E924,[3]Sheet1!$D$2:$E$188,2,0)</f>
        <v>3.44</v>
      </c>
      <c r="K924">
        <f>VLOOKUP(B924,'[5]LBMA-GOLD'!$A$2:$G$1470,3,0)</f>
        <v>1241.0999999999999</v>
      </c>
    </row>
    <row r="925" spans="1:11" x14ac:dyDescent="0.8">
      <c r="A925" t="s">
        <v>3</v>
      </c>
      <c r="B925" s="1">
        <v>43298</v>
      </c>
      <c r="C925" s="2">
        <f t="shared" si="42"/>
        <v>2018</v>
      </c>
      <c r="D925">
        <f t="shared" si="43"/>
        <v>7</v>
      </c>
      <c r="E925" t="str">
        <f t="shared" si="44"/>
        <v>20187</v>
      </c>
      <c r="F925">
        <v>68.720000999999996</v>
      </c>
      <c r="G925">
        <f>VLOOKUP(B925,'[4]CL=F'!$A$2:$G$1765,6,0)</f>
        <v>68.080001999999993</v>
      </c>
      <c r="H925">
        <f>VLOOKUP(E925,[1]Sheet1!$D$2:$G$71,2,0)</f>
        <v>97483.65</v>
      </c>
      <c r="I925">
        <f>VLOOKUP(B925,[2]Sheet1!$B$2:$F$1439,3,0)</f>
        <v>7.7460000000000004</v>
      </c>
      <c r="J925">
        <f>VLOOKUP(E925,[3]Sheet1!$D$2:$E$188,2,0)</f>
        <v>3.44</v>
      </c>
      <c r="K925">
        <f>VLOOKUP(B925,'[5]LBMA-GOLD'!$A$2:$G$1470,3,0)</f>
        <v>1232.8</v>
      </c>
    </row>
    <row r="926" spans="1:11" x14ac:dyDescent="0.8">
      <c r="A926" t="s">
        <v>3</v>
      </c>
      <c r="B926" s="1">
        <v>43299</v>
      </c>
      <c r="C926" s="2">
        <f t="shared" si="42"/>
        <v>2018</v>
      </c>
      <c r="D926">
        <f t="shared" si="43"/>
        <v>7</v>
      </c>
      <c r="E926" t="str">
        <f t="shared" si="44"/>
        <v>20187</v>
      </c>
      <c r="F926">
        <v>68.356003000000001</v>
      </c>
      <c r="G926">
        <f>VLOOKUP(B926,'[4]CL=F'!$A$2:$G$1765,6,0)</f>
        <v>68.760002</v>
      </c>
      <c r="H926">
        <f>VLOOKUP(E926,[1]Sheet1!$D$2:$G$71,2,0)</f>
        <v>97483.65</v>
      </c>
      <c r="I926">
        <f>VLOOKUP(B926,[2]Sheet1!$B$2:$F$1439,3,0)</f>
        <v>7.7519999999999998</v>
      </c>
      <c r="J926">
        <f>VLOOKUP(E926,[3]Sheet1!$D$2:$E$188,2,0)</f>
        <v>3.44</v>
      </c>
      <c r="K926">
        <f>VLOOKUP(B926,'[5]LBMA-GOLD'!$A$2:$G$1470,3,0)</f>
        <v>1224.5</v>
      </c>
    </row>
    <row r="927" spans="1:11" x14ac:dyDescent="0.8">
      <c r="A927" t="s">
        <v>3</v>
      </c>
      <c r="B927" s="1">
        <v>43300</v>
      </c>
      <c r="C927" s="2">
        <f t="shared" si="42"/>
        <v>2018</v>
      </c>
      <c r="D927">
        <f t="shared" si="43"/>
        <v>7</v>
      </c>
      <c r="E927" t="str">
        <f t="shared" si="44"/>
        <v>20187</v>
      </c>
      <c r="F927">
        <v>68.615500999999995</v>
      </c>
      <c r="G927">
        <f>VLOOKUP(B927,'[4]CL=F'!$A$2:$G$1765,6,0)</f>
        <v>69.459998999999996</v>
      </c>
      <c r="H927">
        <f>VLOOKUP(E927,[1]Sheet1!$D$2:$G$71,2,0)</f>
        <v>97483.65</v>
      </c>
      <c r="I927">
        <f>VLOOKUP(B927,[2]Sheet1!$B$2:$F$1439,3,0)</f>
        <v>7.7850000000000001</v>
      </c>
      <c r="J927">
        <f>VLOOKUP(E927,[3]Sheet1!$D$2:$E$188,2,0)</f>
        <v>3.44</v>
      </c>
      <c r="K927">
        <f>VLOOKUP(B927,'[5]LBMA-GOLD'!$A$2:$G$1470,3,0)</f>
        <v>1217.55</v>
      </c>
    </row>
    <row r="928" spans="1:11" x14ac:dyDescent="0.8">
      <c r="A928" t="s">
        <v>3</v>
      </c>
      <c r="B928" s="1">
        <v>43301</v>
      </c>
      <c r="C928" s="2">
        <f t="shared" si="42"/>
        <v>2018</v>
      </c>
      <c r="D928">
        <f t="shared" si="43"/>
        <v>7</v>
      </c>
      <c r="E928" t="str">
        <f t="shared" si="44"/>
        <v>20187</v>
      </c>
      <c r="F928">
        <v>68.935096999999999</v>
      </c>
      <c r="G928">
        <f>VLOOKUP(B928,'[4]CL=F'!$A$2:$G$1765,6,0)</f>
        <v>70.459998999999996</v>
      </c>
      <c r="H928">
        <f>VLOOKUP(E928,[1]Sheet1!$D$2:$G$71,2,0)</f>
        <v>97483.65</v>
      </c>
      <c r="I928">
        <f>VLOOKUP(B928,[2]Sheet1!$B$2:$F$1439,3,0)</f>
        <v>7.7850000000000001</v>
      </c>
      <c r="J928">
        <f>VLOOKUP(E928,[3]Sheet1!$D$2:$E$188,2,0)</f>
        <v>3.44</v>
      </c>
      <c r="K928">
        <f>VLOOKUP(B928,'[5]LBMA-GOLD'!$A$2:$G$1470,3,0)</f>
        <v>1228.75</v>
      </c>
    </row>
    <row r="929" spans="1:11" x14ac:dyDescent="0.8">
      <c r="A929" t="s">
        <v>3</v>
      </c>
      <c r="B929" s="1">
        <v>43304</v>
      </c>
      <c r="C929" s="2">
        <f t="shared" si="42"/>
        <v>2018</v>
      </c>
      <c r="D929">
        <f t="shared" si="43"/>
        <v>7</v>
      </c>
      <c r="E929" t="str">
        <f t="shared" si="44"/>
        <v>20187</v>
      </c>
      <c r="F929">
        <v>68.733299000000002</v>
      </c>
      <c r="G929">
        <f>VLOOKUP(B929,'[4]CL=F'!$A$2:$G$1765,6,0)</f>
        <v>67.889999000000003</v>
      </c>
      <c r="H929">
        <f>VLOOKUP(E929,[1]Sheet1!$D$2:$G$71,2,0)</f>
        <v>97483.65</v>
      </c>
      <c r="I929">
        <f>VLOOKUP(B929,[2]Sheet1!$B$2:$F$1439,3,0)</f>
        <v>7.81</v>
      </c>
      <c r="J929">
        <f>VLOOKUP(E929,[3]Sheet1!$D$2:$E$188,2,0)</f>
        <v>3.44</v>
      </c>
      <c r="K929">
        <f>VLOOKUP(B929,'[5]LBMA-GOLD'!$A$2:$G$1470,3,0)</f>
        <v>1224.95</v>
      </c>
    </row>
    <row r="930" spans="1:11" x14ac:dyDescent="0.8">
      <c r="A930" t="s">
        <v>3</v>
      </c>
      <c r="B930" s="1">
        <v>43305</v>
      </c>
      <c r="C930" s="2">
        <f t="shared" si="42"/>
        <v>2018</v>
      </c>
      <c r="D930">
        <f t="shared" si="43"/>
        <v>7</v>
      </c>
      <c r="E930" t="str">
        <f t="shared" si="44"/>
        <v>20187</v>
      </c>
      <c r="F930">
        <v>69.199996999999996</v>
      </c>
      <c r="G930">
        <f>VLOOKUP(B930,'[4]CL=F'!$A$2:$G$1765,6,0)</f>
        <v>68.519997000000004</v>
      </c>
      <c r="H930">
        <f>VLOOKUP(E930,[1]Sheet1!$D$2:$G$71,2,0)</f>
        <v>97483.65</v>
      </c>
      <c r="I930">
        <f>VLOOKUP(B930,[2]Sheet1!$B$2:$F$1439,3,0)</f>
        <v>7.7839999999999998</v>
      </c>
      <c r="J930">
        <f>VLOOKUP(E930,[3]Sheet1!$D$2:$E$188,2,0)</f>
        <v>3.44</v>
      </c>
      <c r="K930">
        <f>VLOOKUP(B930,'[5]LBMA-GOLD'!$A$2:$G$1470,3,0)</f>
        <v>1228.3499999999999</v>
      </c>
    </row>
    <row r="931" spans="1:11" x14ac:dyDescent="0.8">
      <c r="A931" t="s">
        <v>3</v>
      </c>
      <c r="B931" s="1">
        <v>43306</v>
      </c>
      <c r="C931" s="2">
        <f t="shared" si="42"/>
        <v>2018</v>
      </c>
      <c r="D931">
        <f t="shared" si="43"/>
        <v>7</v>
      </c>
      <c r="E931" t="str">
        <f t="shared" si="44"/>
        <v>20187</v>
      </c>
      <c r="F931">
        <v>68.809997999999993</v>
      </c>
      <c r="G931">
        <f>VLOOKUP(B931,'[4]CL=F'!$A$2:$G$1765,6,0)</f>
        <v>69.300003000000004</v>
      </c>
      <c r="H931">
        <f>VLOOKUP(E931,[1]Sheet1!$D$2:$G$71,2,0)</f>
        <v>97483.65</v>
      </c>
      <c r="I931">
        <f>VLOOKUP(B931,[2]Sheet1!$B$2:$F$1439,3,0)</f>
        <v>7.7850000000000001</v>
      </c>
      <c r="J931">
        <f>VLOOKUP(E931,[3]Sheet1!$D$2:$E$188,2,0)</f>
        <v>3.44</v>
      </c>
      <c r="K931">
        <f>VLOOKUP(B931,'[5]LBMA-GOLD'!$A$2:$G$1470,3,0)</f>
        <v>1231.5</v>
      </c>
    </row>
    <row r="932" spans="1:11" x14ac:dyDescent="0.8">
      <c r="A932" t="s">
        <v>3</v>
      </c>
      <c r="B932" s="1">
        <v>43307</v>
      </c>
      <c r="C932" s="2">
        <f t="shared" si="42"/>
        <v>2018</v>
      </c>
      <c r="D932">
        <f t="shared" si="43"/>
        <v>7</v>
      </c>
      <c r="E932" t="str">
        <f t="shared" si="44"/>
        <v>20187</v>
      </c>
      <c r="F932">
        <v>68.839995999999999</v>
      </c>
      <c r="G932">
        <f>VLOOKUP(B932,'[4]CL=F'!$A$2:$G$1765,6,0)</f>
        <v>69.610000999999997</v>
      </c>
      <c r="H932">
        <f>VLOOKUP(E932,[1]Sheet1!$D$2:$G$71,2,0)</f>
        <v>97483.65</v>
      </c>
      <c r="I932">
        <f>VLOOKUP(B932,[2]Sheet1!$B$2:$F$1439,3,0)</f>
        <v>7.7590000000000003</v>
      </c>
      <c r="J932">
        <f>VLOOKUP(E932,[3]Sheet1!$D$2:$E$188,2,0)</f>
        <v>3.44</v>
      </c>
      <c r="K932">
        <f>VLOOKUP(B932,'[5]LBMA-GOLD'!$A$2:$G$1470,3,0)</f>
        <v>1228.25</v>
      </c>
    </row>
    <row r="933" spans="1:11" x14ac:dyDescent="0.8">
      <c r="A933" t="s">
        <v>3</v>
      </c>
      <c r="B933" s="1">
        <v>43308</v>
      </c>
      <c r="C933" s="2">
        <f t="shared" si="42"/>
        <v>2018</v>
      </c>
      <c r="D933">
        <f t="shared" si="43"/>
        <v>7</v>
      </c>
      <c r="E933" t="str">
        <f t="shared" si="44"/>
        <v>20187</v>
      </c>
      <c r="F933">
        <v>68.739998</v>
      </c>
      <c r="G933">
        <f>VLOOKUP(B933,'[4]CL=F'!$A$2:$G$1765,6,0)</f>
        <v>68.690002000000007</v>
      </c>
      <c r="H933">
        <f>VLOOKUP(E933,[1]Sheet1!$D$2:$G$71,2,0)</f>
        <v>97483.65</v>
      </c>
      <c r="I933">
        <f>VLOOKUP(B933,[2]Sheet1!$B$2:$F$1439,3,0)</f>
        <v>7.78</v>
      </c>
      <c r="J933">
        <f>VLOOKUP(E933,[3]Sheet1!$D$2:$E$188,2,0)</f>
        <v>3.44</v>
      </c>
      <c r="K933">
        <f>VLOOKUP(B933,'[5]LBMA-GOLD'!$A$2:$G$1470,3,0)</f>
        <v>1223.95</v>
      </c>
    </row>
    <row r="934" spans="1:11" x14ac:dyDescent="0.8">
      <c r="A934" t="s">
        <v>3</v>
      </c>
      <c r="B934" s="1">
        <v>43311</v>
      </c>
      <c r="C934" s="2">
        <f t="shared" si="42"/>
        <v>2018</v>
      </c>
      <c r="D934">
        <f t="shared" si="43"/>
        <v>7</v>
      </c>
      <c r="E934" t="str">
        <f t="shared" si="44"/>
        <v>20187</v>
      </c>
      <c r="F934">
        <v>68.614998</v>
      </c>
      <c r="G934">
        <f>VLOOKUP(B934,'[4]CL=F'!$A$2:$G$1765,6,0)</f>
        <v>70.129997000000003</v>
      </c>
      <c r="H934">
        <f>VLOOKUP(E934,[1]Sheet1!$D$2:$G$71,2,0)</f>
        <v>97483.65</v>
      </c>
      <c r="I934">
        <f>VLOOKUP(B934,[2]Sheet1!$B$2:$F$1439,3,0)</f>
        <v>7.79</v>
      </c>
      <c r="J934">
        <f>VLOOKUP(E934,[3]Sheet1!$D$2:$E$188,2,0)</f>
        <v>3.44</v>
      </c>
      <c r="K934">
        <f>VLOOKUP(B934,'[5]LBMA-GOLD'!$A$2:$G$1470,3,0)</f>
        <v>1223.8</v>
      </c>
    </row>
    <row r="935" spans="1:11" x14ac:dyDescent="0.8">
      <c r="A935" t="s">
        <v>3</v>
      </c>
      <c r="B935" s="1">
        <v>43312</v>
      </c>
      <c r="C935" s="2">
        <f t="shared" si="42"/>
        <v>2018</v>
      </c>
      <c r="D935">
        <f t="shared" si="43"/>
        <v>7</v>
      </c>
      <c r="E935" t="str">
        <f t="shared" si="44"/>
        <v>20187</v>
      </c>
      <c r="F935">
        <v>68.684997999999993</v>
      </c>
      <c r="G935">
        <f>VLOOKUP(B935,'[4]CL=F'!$A$2:$G$1765,6,0)</f>
        <v>68.760002</v>
      </c>
      <c r="H935">
        <f>VLOOKUP(E935,[1]Sheet1!$D$2:$G$71,2,0)</f>
        <v>97483.65</v>
      </c>
      <c r="I935">
        <f>VLOOKUP(B935,[2]Sheet1!$B$2:$F$1439,3,0)</f>
        <v>7.7720000000000002</v>
      </c>
      <c r="J935">
        <f>VLOOKUP(E935,[3]Sheet1!$D$2:$E$188,2,0)</f>
        <v>3.44</v>
      </c>
      <c r="K935">
        <f>VLOOKUP(B935,'[5]LBMA-GOLD'!$A$2:$G$1470,3,0)</f>
        <v>1220.95</v>
      </c>
    </row>
    <row r="936" spans="1:11" x14ac:dyDescent="0.8">
      <c r="A936" t="s">
        <v>3</v>
      </c>
      <c r="B936" s="1">
        <v>43313</v>
      </c>
      <c r="C936" s="2">
        <f t="shared" si="42"/>
        <v>2018</v>
      </c>
      <c r="D936">
        <f t="shared" si="43"/>
        <v>8</v>
      </c>
      <c r="E936" t="str">
        <f t="shared" si="44"/>
        <v>20188</v>
      </c>
      <c r="F936">
        <v>68.496803</v>
      </c>
      <c r="G936">
        <f>VLOOKUP(B936,'[4]CL=F'!$A$2:$G$1765,6,0)</f>
        <v>67.660004000000001</v>
      </c>
      <c r="H936">
        <f>VLOOKUP(E936,[1]Sheet1!$D$2:$G$71,2,0)</f>
        <v>101173.63</v>
      </c>
      <c r="I936">
        <f>VLOOKUP(B936,[2]Sheet1!$B$2:$F$1439,3,0)</f>
        <v>7.7009999999999996</v>
      </c>
      <c r="J936">
        <f>VLOOKUP(E936,[3]Sheet1!$D$2:$E$188,2,0)</f>
        <v>0</v>
      </c>
      <c r="K936">
        <f>VLOOKUP(B936,'[5]LBMA-GOLD'!$A$2:$G$1470,3,0)</f>
        <v>1219</v>
      </c>
    </row>
    <row r="937" spans="1:11" x14ac:dyDescent="0.8">
      <c r="A937" t="s">
        <v>3</v>
      </c>
      <c r="B937" s="1">
        <v>43314</v>
      </c>
      <c r="C937" s="2">
        <f t="shared" si="42"/>
        <v>2018</v>
      </c>
      <c r="D937">
        <f t="shared" si="43"/>
        <v>8</v>
      </c>
      <c r="E937" t="str">
        <f t="shared" si="44"/>
        <v>20188</v>
      </c>
      <c r="F937">
        <v>68.307097999999996</v>
      </c>
      <c r="G937">
        <f>VLOOKUP(B937,'[4]CL=F'!$A$2:$G$1765,6,0)</f>
        <v>68.959998999999996</v>
      </c>
      <c r="H937">
        <f>VLOOKUP(E937,[1]Sheet1!$D$2:$G$71,2,0)</f>
        <v>101173.63</v>
      </c>
      <c r="I937">
        <f>VLOOKUP(B937,[2]Sheet1!$B$2:$F$1439,3,0)</f>
        <v>7.7210000000000001</v>
      </c>
      <c r="J937">
        <f>VLOOKUP(E937,[3]Sheet1!$D$2:$E$188,2,0)</f>
        <v>0</v>
      </c>
      <c r="K937">
        <f>VLOOKUP(B937,'[5]LBMA-GOLD'!$A$2:$G$1470,3,0)</f>
        <v>1215.45</v>
      </c>
    </row>
    <row r="938" spans="1:11" x14ac:dyDescent="0.8">
      <c r="A938" t="s">
        <v>3</v>
      </c>
      <c r="B938" s="1">
        <v>43315</v>
      </c>
      <c r="C938" s="2">
        <f t="shared" si="42"/>
        <v>2018</v>
      </c>
      <c r="D938">
        <f t="shared" si="43"/>
        <v>8</v>
      </c>
      <c r="E938" t="str">
        <f t="shared" si="44"/>
        <v>20188</v>
      </c>
      <c r="F938">
        <v>68.615500999999995</v>
      </c>
      <c r="G938">
        <f>VLOOKUP(B938,'[4]CL=F'!$A$2:$G$1765,6,0)</f>
        <v>68.489998</v>
      </c>
      <c r="H938">
        <f>VLOOKUP(E938,[1]Sheet1!$D$2:$G$71,2,0)</f>
        <v>101173.63</v>
      </c>
      <c r="I938">
        <f>VLOOKUP(B938,[2]Sheet1!$B$2:$F$1439,3,0)</f>
        <v>7.7629999999999999</v>
      </c>
      <c r="J938">
        <f>VLOOKUP(E938,[3]Sheet1!$D$2:$E$188,2,0)</f>
        <v>0</v>
      </c>
      <c r="K938">
        <f>VLOOKUP(B938,'[5]LBMA-GOLD'!$A$2:$G$1470,3,0)</f>
        <v>1216.3</v>
      </c>
    </row>
    <row r="939" spans="1:11" x14ac:dyDescent="0.8">
      <c r="A939" t="s">
        <v>3</v>
      </c>
      <c r="B939" s="1">
        <v>43318</v>
      </c>
      <c r="C939" s="2">
        <f t="shared" si="42"/>
        <v>2018</v>
      </c>
      <c r="D939">
        <f t="shared" si="43"/>
        <v>8</v>
      </c>
      <c r="E939" t="str">
        <f t="shared" si="44"/>
        <v>20188</v>
      </c>
      <c r="F939">
        <v>68.504997000000003</v>
      </c>
      <c r="G939">
        <f>VLOOKUP(B939,'[4]CL=F'!$A$2:$G$1765,6,0)</f>
        <v>69.010002</v>
      </c>
      <c r="H939">
        <f>VLOOKUP(E939,[1]Sheet1!$D$2:$G$71,2,0)</f>
        <v>101173.63</v>
      </c>
      <c r="I939">
        <f>VLOOKUP(B939,[2]Sheet1!$B$2:$F$1439,3,0)</f>
        <v>7.7679999999999998</v>
      </c>
      <c r="J939">
        <f>VLOOKUP(E939,[3]Sheet1!$D$2:$E$188,2,0)</f>
        <v>0</v>
      </c>
      <c r="K939">
        <f>VLOOKUP(B939,'[5]LBMA-GOLD'!$A$2:$G$1470,3,0)</f>
        <v>1209.6500000000001</v>
      </c>
    </row>
    <row r="940" spans="1:11" x14ac:dyDescent="0.8">
      <c r="A940" t="s">
        <v>3</v>
      </c>
      <c r="B940" s="1">
        <v>43319</v>
      </c>
      <c r="C940" s="2">
        <f t="shared" si="42"/>
        <v>2018</v>
      </c>
      <c r="D940">
        <f t="shared" si="43"/>
        <v>8</v>
      </c>
      <c r="E940" t="str">
        <f t="shared" si="44"/>
        <v>20188</v>
      </c>
      <c r="F940">
        <v>68.809997999999993</v>
      </c>
      <c r="G940">
        <f>VLOOKUP(B940,'[4]CL=F'!$A$2:$G$1765,6,0)</f>
        <v>69.169998000000007</v>
      </c>
      <c r="H940">
        <f>VLOOKUP(E940,[1]Sheet1!$D$2:$G$71,2,0)</f>
        <v>101173.63</v>
      </c>
      <c r="I940">
        <f>VLOOKUP(B940,[2]Sheet1!$B$2:$F$1439,3,0)</f>
        <v>7.7859999999999996</v>
      </c>
      <c r="J940">
        <f>VLOOKUP(E940,[3]Sheet1!$D$2:$E$188,2,0)</f>
        <v>0</v>
      </c>
      <c r="K940">
        <f>VLOOKUP(B940,'[5]LBMA-GOLD'!$A$2:$G$1470,3,0)</f>
        <v>1212.3499999999999</v>
      </c>
    </row>
    <row r="941" spans="1:11" x14ac:dyDescent="0.8">
      <c r="A941" t="s">
        <v>3</v>
      </c>
      <c r="B941" s="1">
        <v>43320</v>
      </c>
      <c r="C941" s="2">
        <f t="shared" si="42"/>
        <v>2018</v>
      </c>
      <c r="D941">
        <f t="shared" si="43"/>
        <v>8</v>
      </c>
      <c r="E941" t="str">
        <f t="shared" si="44"/>
        <v>20188</v>
      </c>
      <c r="F941">
        <v>68.596001000000001</v>
      </c>
      <c r="G941">
        <f>VLOOKUP(B941,'[4]CL=F'!$A$2:$G$1765,6,0)</f>
        <v>66.940002000000007</v>
      </c>
      <c r="H941">
        <f>VLOOKUP(E941,[1]Sheet1!$D$2:$G$71,2,0)</f>
        <v>101173.63</v>
      </c>
      <c r="I941">
        <f>VLOOKUP(B941,[2]Sheet1!$B$2:$F$1439,3,0)</f>
        <v>7.782</v>
      </c>
      <c r="J941">
        <f>VLOOKUP(E941,[3]Sheet1!$D$2:$E$188,2,0)</f>
        <v>0</v>
      </c>
      <c r="K941">
        <f>VLOOKUP(B941,'[5]LBMA-GOLD'!$A$2:$G$1470,3,0)</f>
        <v>1209.55</v>
      </c>
    </row>
    <row r="942" spans="1:11" x14ac:dyDescent="0.8">
      <c r="A942" t="s">
        <v>3</v>
      </c>
      <c r="B942" s="1">
        <v>43321</v>
      </c>
      <c r="C942" s="2">
        <f t="shared" si="42"/>
        <v>2018</v>
      </c>
      <c r="D942">
        <f t="shared" si="43"/>
        <v>8</v>
      </c>
      <c r="E942" t="str">
        <f t="shared" si="44"/>
        <v>20188</v>
      </c>
      <c r="F942">
        <v>68.455001999999993</v>
      </c>
      <c r="G942">
        <f>VLOOKUP(B942,'[4]CL=F'!$A$2:$G$1765,6,0)</f>
        <v>66.809997999999993</v>
      </c>
      <c r="H942">
        <f>VLOOKUP(E942,[1]Sheet1!$D$2:$G$71,2,0)</f>
        <v>101173.63</v>
      </c>
      <c r="I942">
        <f>VLOOKUP(B942,[2]Sheet1!$B$2:$F$1439,3,0)</f>
        <v>7.7450000000000001</v>
      </c>
      <c r="J942">
        <f>VLOOKUP(E942,[3]Sheet1!$D$2:$E$188,2,0)</f>
        <v>0</v>
      </c>
      <c r="K942">
        <f>VLOOKUP(B942,'[5]LBMA-GOLD'!$A$2:$G$1470,3,0)</f>
        <v>1214.3499999999999</v>
      </c>
    </row>
    <row r="943" spans="1:11" x14ac:dyDescent="0.8">
      <c r="A943" t="s">
        <v>3</v>
      </c>
      <c r="B943" s="1">
        <v>43322</v>
      </c>
      <c r="C943" s="2">
        <f t="shared" si="42"/>
        <v>2018</v>
      </c>
      <c r="D943">
        <f t="shared" si="43"/>
        <v>8</v>
      </c>
      <c r="E943" t="str">
        <f t="shared" si="44"/>
        <v>20188</v>
      </c>
      <c r="F943">
        <v>69.099997999999999</v>
      </c>
      <c r="G943">
        <f>VLOOKUP(B943,'[4]CL=F'!$A$2:$G$1765,6,0)</f>
        <v>67.629997000000003</v>
      </c>
      <c r="H943">
        <f>VLOOKUP(E943,[1]Sheet1!$D$2:$G$71,2,0)</f>
        <v>101173.63</v>
      </c>
      <c r="I943">
        <f>VLOOKUP(B943,[2]Sheet1!$B$2:$F$1439,3,0)</f>
        <v>7.7539999999999996</v>
      </c>
      <c r="J943">
        <f>VLOOKUP(E943,[3]Sheet1!$D$2:$E$188,2,0)</f>
        <v>0</v>
      </c>
      <c r="K943">
        <f>VLOOKUP(B943,'[5]LBMA-GOLD'!$A$2:$G$1470,3,0)</f>
        <v>1214.4000000000001</v>
      </c>
    </row>
    <row r="944" spans="1:11" x14ac:dyDescent="0.8">
      <c r="A944" t="s">
        <v>3</v>
      </c>
      <c r="B944" s="1">
        <v>43325</v>
      </c>
      <c r="C944" s="2">
        <f t="shared" si="42"/>
        <v>2018</v>
      </c>
      <c r="D944">
        <f t="shared" si="43"/>
        <v>8</v>
      </c>
      <c r="E944" t="str">
        <f t="shared" si="44"/>
        <v>20188</v>
      </c>
      <c r="F944">
        <v>69.084998999999996</v>
      </c>
      <c r="G944">
        <f>VLOOKUP(B944,'[4]CL=F'!$A$2:$G$1765,6,0)</f>
        <v>67.199996999999996</v>
      </c>
      <c r="H944">
        <f>VLOOKUP(E944,[1]Sheet1!$D$2:$G$71,2,0)</f>
        <v>101173.63</v>
      </c>
      <c r="I944">
        <f>VLOOKUP(B944,[2]Sheet1!$B$2:$F$1439,3,0)</f>
        <v>7.8230000000000004</v>
      </c>
      <c r="J944">
        <f>VLOOKUP(E944,[3]Sheet1!$D$2:$E$188,2,0)</f>
        <v>0</v>
      </c>
      <c r="K944">
        <f>VLOOKUP(B944,'[5]LBMA-GOLD'!$A$2:$G$1470,3,0)</f>
        <v>1200.3499999999999</v>
      </c>
    </row>
    <row r="945" spans="1:11" x14ac:dyDescent="0.8">
      <c r="A945" t="s">
        <v>3</v>
      </c>
      <c r="B945" s="1">
        <v>43326</v>
      </c>
      <c r="C945" s="2">
        <f t="shared" si="42"/>
        <v>2018</v>
      </c>
      <c r="D945">
        <f t="shared" si="43"/>
        <v>8</v>
      </c>
      <c r="E945" t="str">
        <f t="shared" si="44"/>
        <v>20188</v>
      </c>
      <c r="F945">
        <v>69.949096999999995</v>
      </c>
      <c r="G945">
        <f>VLOOKUP(B945,'[4]CL=F'!$A$2:$G$1765,6,0)</f>
        <v>67.040001000000004</v>
      </c>
      <c r="H945">
        <f>VLOOKUP(E945,[1]Sheet1!$D$2:$G$71,2,0)</f>
        <v>101173.63</v>
      </c>
      <c r="I945">
        <f>VLOOKUP(B945,[2]Sheet1!$B$2:$F$1439,3,0)</f>
        <v>7.8179999999999996</v>
      </c>
      <c r="J945">
        <f>VLOOKUP(E945,[3]Sheet1!$D$2:$E$188,2,0)</f>
        <v>0</v>
      </c>
      <c r="K945">
        <f>VLOOKUP(B945,'[5]LBMA-GOLD'!$A$2:$G$1470,3,0)</f>
        <v>1197</v>
      </c>
    </row>
    <row r="946" spans="1:11" x14ac:dyDescent="0.8">
      <c r="A946" t="s">
        <v>3</v>
      </c>
      <c r="B946" s="1">
        <v>43327</v>
      </c>
      <c r="C946" s="2">
        <f t="shared" si="42"/>
        <v>2018</v>
      </c>
      <c r="D946">
        <f t="shared" si="43"/>
        <v>8</v>
      </c>
      <c r="E946" t="str">
        <f t="shared" si="44"/>
        <v>20188</v>
      </c>
      <c r="F946">
        <v>69.949996999999996</v>
      </c>
      <c r="G946">
        <f>VLOOKUP(B946,'[4]CL=F'!$A$2:$G$1765,6,0)</f>
        <v>65.010002</v>
      </c>
      <c r="H946">
        <f>VLOOKUP(E946,[1]Sheet1!$D$2:$G$71,2,0)</f>
        <v>101173.63</v>
      </c>
      <c r="I946" t="e">
        <f>VLOOKUP(B946,[2]Sheet1!$B$2:$F$1439,3,0)</f>
        <v>#N/A</v>
      </c>
      <c r="J946">
        <f>VLOOKUP(E946,[3]Sheet1!$D$2:$E$188,2,0)</f>
        <v>0</v>
      </c>
      <c r="K946">
        <f>VLOOKUP(B946,'[5]LBMA-GOLD'!$A$2:$G$1470,3,0)</f>
        <v>1182</v>
      </c>
    </row>
    <row r="947" spans="1:11" x14ac:dyDescent="0.8">
      <c r="A947" t="s">
        <v>3</v>
      </c>
      <c r="B947" s="1">
        <v>43328</v>
      </c>
      <c r="C947" s="2">
        <f t="shared" si="42"/>
        <v>2018</v>
      </c>
      <c r="D947">
        <f t="shared" si="43"/>
        <v>8</v>
      </c>
      <c r="E947" t="str">
        <f t="shared" si="44"/>
        <v>20188</v>
      </c>
      <c r="F947">
        <v>70.660004000000001</v>
      </c>
      <c r="G947">
        <f>VLOOKUP(B947,'[4]CL=F'!$A$2:$G$1765,6,0)</f>
        <v>65.459998999999996</v>
      </c>
      <c r="H947">
        <f>VLOOKUP(E947,[1]Sheet1!$D$2:$G$71,2,0)</f>
        <v>101173.63</v>
      </c>
      <c r="I947">
        <f>VLOOKUP(B947,[2]Sheet1!$B$2:$F$1439,3,0)</f>
        <v>7.8609999999999998</v>
      </c>
      <c r="J947">
        <f>VLOOKUP(E947,[3]Sheet1!$D$2:$E$188,2,0)</f>
        <v>0</v>
      </c>
      <c r="K947">
        <f>VLOOKUP(B947,'[5]LBMA-GOLD'!$A$2:$G$1470,3,0)</f>
        <v>1180.4000000000001</v>
      </c>
    </row>
    <row r="948" spans="1:11" x14ac:dyDescent="0.8">
      <c r="A948" t="s">
        <v>3</v>
      </c>
      <c r="B948" s="1">
        <v>43329</v>
      </c>
      <c r="C948" s="2">
        <f t="shared" si="42"/>
        <v>2018</v>
      </c>
      <c r="D948">
        <f t="shared" si="43"/>
        <v>8</v>
      </c>
      <c r="E948" t="str">
        <f t="shared" si="44"/>
        <v>20188</v>
      </c>
      <c r="F948">
        <v>70.004997000000003</v>
      </c>
      <c r="G948">
        <f>VLOOKUP(B948,'[4]CL=F'!$A$2:$G$1765,6,0)</f>
        <v>65.910004000000001</v>
      </c>
      <c r="H948">
        <f>VLOOKUP(E948,[1]Sheet1!$D$2:$G$71,2,0)</f>
        <v>101173.63</v>
      </c>
      <c r="I948" t="e">
        <f>VLOOKUP(B948,[2]Sheet1!$B$2:$F$1439,3,0)</f>
        <v>#N/A</v>
      </c>
      <c r="J948">
        <f>VLOOKUP(E948,[3]Sheet1!$D$2:$E$188,2,0)</f>
        <v>0</v>
      </c>
      <c r="K948">
        <f>VLOOKUP(B948,'[5]LBMA-GOLD'!$A$2:$G$1470,3,0)</f>
        <v>1178.4000000000001</v>
      </c>
    </row>
    <row r="949" spans="1:11" x14ac:dyDescent="0.8">
      <c r="A949" t="s">
        <v>3</v>
      </c>
      <c r="B949" s="1">
        <v>43332</v>
      </c>
      <c r="C949" s="2">
        <f t="shared" si="42"/>
        <v>2018</v>
      </c>
      <c r="D949">
        <f t="shared" si="43"/>
        <v>8</v>
      </c>
      <c r="E949" t="str">
        <f t="shared" si="44"/>
        <v>20188</v>
      </c>
      <c r="F949">
        <v>69.785004000000001</v>
      </c>
      <c r="G949">
        <f>VLOOKUP(B949,'[4]CL=F'!$A$2:$G$1765,6,0)</f>
        <v>66.430000000000007</v>
      </c>
      <c r="H949">
        <f>VLOOKUP(E949,[1]Sheet1!$D$2:$G$71,2,0)</f>
        <v>101173.63</v>
      </c>
      <c r="I949">
        <f>VLOOKUP(B949,[2]Sheet1!$B$2:$F$1439,3,0)</f>
        <v>7.8380000000000001</v>
      </c>
      <c r="J949">
        <f>VLOOKUP(E949,[3]Sheet1!$D$2:$E$188,2,0)</f>
        <v>0</v>
      </c>
      <c r="K949">
        <f>VLOOKUP(B949,'[5]LBMA-GOLD'!$A$2:$G$1470,3,0)</f>
        <v>1184.3499999999999</v>
      </c>
    </row>
    <row r="950" spans="1:11" x14ac:dyDescent="0.8">
      <c r="A950" t="s">
        <v>3</v>
      </c>
      <c r="B950" s="1">
        <v>43333</v>
      </c>
      <c r="C950" s="2">
        <f t="shared" si="42"/>
        <v>2018</v>
      </c>
      <c r="D950">
        <f t="shared" si="43"/>
        <v>8</v>
      </c>
      <c r="E950" t="str">
        <f t="shared" si="44"/>
        <v>20188</v>
      </c>
      <c r="F950">
        <v>69.739998</v>
      </c>
      <c r="G950">
        <f>VLOOKUP(B950,'[4]CL=F'!$A$2:$G$1765,6,0)</f>
        <v>67.349997999999999</v>
      </c>
      <c r="H950">
        <f>VLOOKUP(E950,[1]Sheet1!$D$2:$G$71,2,0)</f>
        <v>101173.63</v>
      </c>
      <c r="I950">
        <f>VLOOKUP(B950,[2]Sheet1!$B$2:$F$1439,3,0)</f>
        <v>7.827</v>
      </c>
      <c r="J950">
        <f>VLOOKUP(E950,[3]Sheet1!$D$2:$E$188,2,0)</f>
        <v>0</v>
      </c>
      <c r="K950">
        <f>VLOOKUP(B950,'[5]LBMA-GOLD'!$A$2:$G$1470,3,0)</f>
        <v>1190.95</v>
      </c>
    </row>
    <row r="951" spans="1:11" x14ac:dyDescent="0.8">
      <c r="A951" t="s">
        <v>3</v>
      </c>
      <c r="B951" s="1">
        <v>43334</v>
      </c>
      <c r="C951" s="2">
        <f t="shared" si="42"/>
        <v>2018</v>
      </c>
      <c r="D951">
        <f t="shared" si="43"/>
        <v>8</v>
      </c>
      <c r="E951" t="str">
        <f t="shared" si="44"/>
        <v>20188</v>
      </c>
      <c r="F951">
        <v>69.809997999999993</v>
      </c>
      <c r="G951">
        <f>VLOOKUP(B951,'[4]CL=F'!$A$2:$G$1765,6,0)</f>
        <v>67.860000999999997</v>
      </c>
      <c r="H951">
        <f>VLOOKUP(E951,[1]Sheet1!$D$2:$G$71,2,0)</f>
        <v>101173.63</v>
      </c>
      <c r="I951" t="e">
        <f>VLOOKUP(B951,[2]Sheet1!$B$2:$F$1439,3,0)</f>
        <v>#N/A</v>
      </c>
      <c r="J951">
        <f>VLOOKUP(E951,[3]Sheet1!$D$2:$E$188,2,0)</f>
        <v>0</v>
      </c>
      <c r="K951">
        <f>VLOOKUP(B951,'[5]LBMA-GOLD'!$A$2:$G$1470,3,0)</f>
        <v>1196.6500000000001</v>
      </c>
    </row>
    <row r="952" spans="1:11" x14ac:dyDescent="0.8">
      <c r="A952" t="s">
        <v>3</v>
      </c>
      <c r="B952" s="1">
        <v>43335</v>
      </c>
      <c r="C952" s="2">
        <f t="shared" si="42"/>
        <v>2018</v>
      </c>
      <c r="D952">
        <f t="shared" si="43"/>
        <v>8</v>
      </c>
      <c r="E952" t="str">
        <f t="shared" si="44"/>
        <v>20188</v>
      </c>
      <c r="F952">
        <v>69.790001000000004</v>
      </c>
      <c r="G952">
        <f>VLOOKUP(B952,'[4]CL=F'!$A$2:$G$1765,6,0)</f>
        <v>67.830001999999993</v>
      </c>
      <c r="H952">
        <f>VLOOKUP(E952,[1]Sheet1!$D$2:$G$71,2,0)</f>
        <v>101173.63</v>
      </c>
      <c r="I952">
        <f>VLOOKUP(B952,[2]Sheet1!$B$2:$F$1439,3,0)</f>
        <v>7.8789999999999996</v>
      </c>
      <c r="J952">
        <f>VLOOKUP(E952,[3]Sheet1!$D$2:$E$188,2,0)</f>
        <v>0</v>
      </c>
      <c r="K952">
        <f>VLOOKUP(B952,'[5]LBMA-GOLD'!$A$2:$G$1470,3,0)</f>
        <v>1192.3499999999999</v>
      </c>
    </row>
    <row r="953" spans="1:11" x14ac:dyDescent="0.8">
      <c r="A953" t="s">
        <v>3</v>
      </c>
      <c r="B953" s="1">
        <v>43336</v>
      </c>
      <c r="C953" s="2">
        <f t="shared" si="42"/>
        <v>2018</v>
      </c>
      <c r="D953">
        <f t="shared" si="43"/>
        <v>8</v>
      </c>
      <c r="E953" t="str">
        <f t="shared" si="44"/>
        <v>20188</v>
      </c>
      <c r="F953">
        <v>70.275002000000001</v>
      </c>
      <c r="G953">
        <f>VLOOKUP(B953,'[4]CL=F'!$A$2:$G$1765,6,0)</f>
        <v>68.720000999999996</v>
      </c>
      <c r="H953">
        <f>VLOOKUP(E953,[1]Sheet1!$D$2:$G$71,2,0)</f>
        <v>101173.63</v>
      </c>
      <c r="I953">
        <f>VLOOKUP(B953,[2]Sheet1!$B$2:$F$1439,3,0)</f>
        <v>7.8710000000000004</v>
      </c>
      <c r="J953">
        <f>VLOOKUP(E953,[3]Sheet1!$D$2:$E$188,2,0)</f>
        <v>0</v>
      </c>
      <c r="K953">
        <f>VLOOKUP(B953,'[5]LBMA-GOLD'!$A$2:$G$1470,3,0)</f>
        <v>1197.7</v>
      </c>
    </row>
    <row r="954" spans="1:11" x14ac:dyDescent="0.8">
      <c r="A954" t="s">
        <v>3</v>
      </c>
      <c r="B954" s="1">
        <v>43339</v>
      </c>
      <c r="C954" s="2">
        <f t="shared" si="42"/>
        <v>2018</v>
      </c>
      <c r="D954">
        <f t="shared" si="43"/>
        <v>8</v>
      </c>
      <c r="E954" t="str">
        <f t="shared" si="44"/>
        <v>20188</v>
      </c>
      <c r="F954">
        <v>69.764999000000003</v>
      </c>
      <c r="G954">
        <f>VLOOKUP(B954,'[4]CL=F'!$A$2:$G$1765,6,0)</f>
        <v>68.870002999999997</v>
      </c>
      <c r="H954">
        <f>VLOOKUP(E954,[1]Sheet1!$D$2:$G$71,2,0)</f>
        <v>101173.63</v>
      </c>
      <c r="I954">
        <f>VLOOKUP(B954,[2]Sheet1!$B$2:$F$1439,3,0)</f>
        <v>7.8940000000000001</v>
      </c>
      <c r="J954">
        <f>VLOOKUP(E954,[3]Sheet1!$D$2:$E$188,2,0)</f>
        <v>0</v>
      </c>
      <c r="K954" t="e">
        <f>VLOOKUP(B954,'[5]LBMA-GOLD'!$A$2:$G$1470,3,0)</f>
        <v>#N/A</v>
      </c>
    </row>
    <row r="955" spans="1:11" x14ac:dyDescent="0.8">
      <c r="A955" t="s">
        <v>3</v>
      </c>
      <c r="B955" s="1">
        <v>43340</v>
      </c>
      <c r="C955" s="2">
        <f t="shared" si="42"/>
        <v>2018</v>
      </c>
      <c r="D955">
        <f t="shared" si="43"/>
        <v>8</v>
      </c>
      <c r="E955" t="str">
        <f t="shared" si="44"/>
        <v>20188</v>
      </c>
      <c r="F955">
        <v>69.944999999999993</v>
      </c>
      <c r="G955">
        <f>VLOOKUP(B955,'[4]CL=F'!$A$2:$G$1765,6,0)</f>
        <v>68.529999000000004</v>
      </c>
      <c r="H955">
        <f>VLOOKUP(E955,[1]Sheet1!$D$2:$G$71,2,0)</f>
        <v>101173.63</v>
      </c>
      <c r="I955">
        <f>VLOOKUP(B955,[2]Sheet1!$B$2:$F$1439,3,0)</f>
        <v>7.8949999999999996</v>
      </c>
      <c r="J955">
        <f>VLOOKUP(E955,[3]Sheet1!$D$2:$E$188,2,0)</f>
        <v>0</v>
      </c>
      <c r="K955">
        <f>VLOOKUP(B955,'[5]LBMA-GOLD'!$A$2:$G$1470,3,0)</f>
        <v>1212.25</v>
      </c>
    </row>
    <row r="956" spans="1:11" x14ac:dyDescent="0.8">
      <c r="A956" t="s">
        <v>3</v>
      </c>
      <c r="B956" s="1">
        <v>43341</v>
      </c>
      <c r="C956" s="2">
        <f t="shared" si="42"/>
        <v>2018</v>
      </c>
      <c r="D956">
        <f t="shared" si="43"/>
        <v>8</v>
      </c>
      <c r="E956" t="str">
        <f t="shared" si="44"/>
        <v>20188</v>
      </c>
      <c r="F956">
        <v>70.540001000000004</v>
      </c>
      <c r="G956">
        <f>VLOOKUP(B956,'[4]CL=F'!$A$2:$G$1765,6,0)</f>
        <v>69.510002</v>
      </c>
      <c r="H956">
        <f>VLOOKUP(E956,[1]Sheet1!$D$2:$G$71,2,0)</f>
        <v>101173.63</v>
      </c>
      <c r="I956">
        <f>VLOOKUP(B956,[2]Sheet1!$B$2:$F$1439,3,0)</f>
        <v>7.9180000000000001</v>
      </c>
      <c r="J956">
        <f>VLOOKUP(E956,[3]Sheet1!$D$2:$E$188,2,0)</f>
        <v>0</v>
      </c>
      <c r="K956">
        <f>VLOOKUP(B956,'[5]LBMA-GOLD'!$A$2:$G$1470,3,0)</f>
        <v>1204.2</v>
      </c>
    </row>
    <row r="957" spans="1:11" x14ac:dyDescent="0.8">
      <c r="A957" t="s">
        <v>3</v>
      </c>
      <c r="B957" s="1">
        <v>43342</v>
      </c>
      <c r="C957" s="2">
        <f t="shared" si="42"/>
        <v>2018</v>
      </c>
      <c r="D957">
        <f t="shared" si="43"/>
        <v>8</v>
      </c>
      <c r="E957" t="str">
        <f t="shared" si="44"/>
        <v>20188</v>
      </c>
      <c r="F957">
        <v>70.910004000000001</v>
      </c>
      <c r="G957">
        <f>VLOOKUP(B957,'[4]CL=F'!$A$2:$G$1765,6,0)</f>
        <v>70.25</v>
      </c>
      <c r="H957">
        <f>VLOOKUP(E957,[1]Sheet1!$D$2:$G$71,2,0)</f>
        <v>101173.63</v>
      </c>
      <c r="I957">
        <f>VLOOKUP(B957,[2]Sheet1!$B$2:$F$1439,3,0)</f>
        <v>7.93</v>
      </c>
      <c r="J957">
        <f>VLOOKUP(E957,[3]Sheet1!$D$2:$E$188,2,0)</f>
        <v>0</v>
      </c>
      <c r="K957">
        <f>VLOOKUP(B957,'[5]LBMA-GOLD'!$A$2:$G$1470,3,0)</f>
        <v>1197.3</v>
      </c>
    </row>
    <row r="958" spans="1:11" x14ac:dyDescent="0.8">
      <c r="A958" t="s">
        <v>3</v>
      </c>
      <c r="B958" s="1">
        <v>43343</v>
      </c>
      <c r="C958" s="2">
        <f t="shared" si="42"/>
        <v>2018</v>
      </c>
      <c r="D958">
        <f t="shared" si="43"/>
        <v>8</v>
      </c>
      <c r="E958" t="str">
        <f t="shared" si="44"/>
        <v>20188</v>
      </c>
      <c r="F958">
        <v>71.404999000000004</v>
      </c>
      <c r="G958">
        <f>VLOOKUP(B958,'[4]CL=F'!$A$2:$G$1765,6,0)</f>
        <v>69.800003000000004</v>
      </c>
      <c r="H958">
        <f>VLOOKUP(E958,[1]Sheet1!$D$2:$G$71,2,0)</f>
        <v>101173.63</v>
      </c>
      <c r="I958">
        <f>VLOOKUP(B958,[2]Sheet1!$B$2:$F$1439,3,0)</f>
        <v>7.9509999999999996</v>
      </c>
      <c r="J958">
        <f>VLOOKUP(E958,[3]Sheet1!$D$2:$E$188,2,0)</f>
        <v>0</v>
      </c>
      <c r="K958">
        <f>VLOOKUP(B958,'[5]LBMA-GOLD'!$A$2:$G$1470,3,0)</f>
        <v>1202.45</v>
      </c>
    </row>
    <row r="959" spans="1:11" x14ac:dyDescent="0.8">
      <c r="A959" t="s">
        <v>3</v>
      </c>
      <c r="B959" s="1">
        <v>43346</v>
      </c>
      <c r="C959" s="2">
        <f t="shared" si="42"/>
        <v>2018</v>
      </c>
      <c r="D959">
        <f t="shared" si="43"/>
        <v>9</v>
      </c>
      <c r="E959" t="str">
        <f t="shared" si="44"/>
        <v>20189</v>
      </c>
      <c r="F959">
        <v>70.995002999999997</v>
      </c>
      <c r="G959" t="e">
        <f>VLOOKUP(B959,'[4]CL=F'!$A$2:$G$1765,6,0)</f>
        <v>#N/A</v>
      </c>
      <c r="H959">
        <f>VLOOKUP(E959,[1]Sheet1!$D$2:$G$71,2,0)</f>
        <v>113805.99</v>
      </c>
      <c r="I959">
        <f>VLOOKUP(B959,[2]Sheet1!$B$2:$F$1439,3,0)</f>
        <v>7.9989999999999997</v>
      </c>
      <c r="J959">
        <f>VLOOKUP(E959,[3]Sheet1!$D$2:$E$188,2,0)</f>
        <v>0</v>
      </c>
      <c r="K959">
        <f>VLOOKUP(B959,'[5]LBMA-GOLD'!$A$2:$G$1470,3,0)</f>
        <v>1200.05</v>
      </c>
    </row>
    <row r="960" spans="1:11" x14ac:dyDescent="0.8">
      <c r="A960" t="s">
        <v>3</v>
      </c>
      <c r="B960" s="1">
        <v>43347</v>
      </c>
      <c r="C960" s="2">
        <f t="shared" si="42"/>
        <v>2018</v>
      </c>
      <c r="D960">
        <f t="shared" si="43"/>
        <v>9</v>
      </c>
      <c r="E960" t="str">
        <f t="shared" si="44"/>
        <v>20189</v>
      </c>
      <c r="F960">
        <v>71.069999999999993</v>
      </c>
      <c r="G960">
        <f>VLOOKUP(B960,'[4]CL=F'!$A$2:$G$1765,6,0)</f>
        <v>69.870002999999997</v>
      </c>
      <c r="H960">
        <f>VLOOKUP(E960,[1]Sheet1!$D$2:$G$71,2,0)</f>
        <v>113805.99</v>
      </c>
      <c r="I960">
        <f>VLOOKUP(B960,[2]Sheet1!$B$2:$F$1439,3,0)</f>
        <v>8.0619999999999994</v>
      </c>
      <c r="J960">
        <f>VLOOKUP(E960,[3]Sheet1!$D$2:$E$188,2,0)</f>
        <v>0</v>
      </c>
      <c r="K960">
        <f>VLOOKUP(B960,'[5]LBMA-GOLD'!$A$2:$G$1470,3,0)</f>
        <v>1190.8499999999999</v>
      </c>
    </row>
    <row r="961" spans="1:11" x14ac:dyDescent="0.8">
      <c r="A961" t="s">
        <v>3</v>
      </c>
      <c r="B961" s="1">
        <v>43348</v>
      </c>
      <c r="C961" s="2">
        <f t="shared" si="42"/>
        <v>2018</v>
      </c>
      <c r="D961">
        <f t="shared" si="43"/>
        <v>9</v>
      </c>
      <c r="E961" t="str">
        <f t="shared" si="44"/>
        <v>20189</v>
      </c>
      <c r="F961">
        <v>71.75</v>
      </c>
      <c r="G961">
        <f>VLOOKUP(B961,'[4]CL=F'!$A$2:$G$1765,6,0)</f>
        <v>68.720000999999996</v>
      </c>
      <c r="H961">
        <f>VLOOKUP(E961,[1]Sheet1!$D$2:$G$71,2,0)</f>
        <v>113805.99</v>
      </c>
      <c r="I961">
        <f>VLOOKUP(B961,[2]Sheet1!$B$2:$F$1439,3,0)</f>
        <v>8.0489999999999995</v>
      </c>
      <c r="J961">
        <f>VLOOKUP(E961,[3]Sheet1!$D$2:$E$188,2,0)</f>
        <v>0</v>
      </c>
      <c r="K961">
        <f>VLOOKUP(B961,'[5]LBMA-GOLD'!$A$2:$G$1470,3,0)</f>
        <v>1196.7</v>
      </c>
    </row>
    <row r="962" spans="1:11" x14ac:dyDescent="0.8">
      <c r="A962" t="s">
        <v>3</v>
      </c>
      <c r="B962" s="1">
        <v>43349</v>
      </c>
      <c r="C962" s="2">
        <f t="shared" si="42"/>
        <v>2018</v>
      </c>
      <c r="D962">
        <f t="shared" si="43"/>
        <v>9</v>
      </c>
      <c r="E962" t="str">
        <f t="shared" si="44"/>
        <v>20189</v>
      </c>
      <c r="F962">
        <v>71.889999000000003</v>
      </c>
      <c r="G962">
        <f>VLOOKUP(B962,'[4]CL=F'!$A$2:$G$1765,6,0)</f>
        <v>67.769997000000004</v>
      </c>
      <c r="H962">
        <f>VLOOKUP(E962,[1]Sheet1!$D$2:$G$71,2,0)</f>
        <v>113805.99</v>
      </c>
      <c r="I962">
        <f>VLOOKUP(B962,[2]Sheet1!$B$2:$F$1439,3,0)</f>
        <v>8.0559999999999992</v>
      </c>
      <c r="J962">
        <f>VLOOKUP(E962,[3]Sheet1!$D$2:$E$188,2,0)</f>
        <v>0</v>
      </c>
      <c r="K962">
        <f>VLOOKUP(B962,'[5]LBMA-GOLD'!$A$2:$G$1470,3,0)</f>
        <v>1205.1500000000001</v>
      </c>
    </row>
    <row r="963" spans="1:11" x14ac:dyDescent="0.8">
      <c r="A963" t="s">
        <v>3</v>
      </c>
      <c r="B963" s="1">
        <v>43350</v>
      </c>
      <c r="C963" s="2">
        <f t="shared" ref="C963:C1026" si="45">YEAR(B963)</f>
        <v>2018</v>
      </c>
      <c r="D963">
        <f t="shared" ref="D963:D1026" si="46">MONTH(B963)</f>
        <v>9</v>
      </c>
      <c r="E963" t="str">
        <f t="shared" ref="E963:E1026" si="47">CONCATENATE(C963,D963)</f>
        <v>20189</v>
      </c>
      <c r="F963">
        <v>71.938903999999994</v>
      </c>
      <c r="G963">
        <f>VLOOKUP(B963,'[4]CL=F'!$A$2:$G$1765,6,0)</f>
        <v>67.75</v>
      </c>
      <c r="H963">
        <f>VLOOKUP(E963,[1]Sheet1!$D$2:$G$71,2,0)</f>
        <v>113805.99</v>
      </c>
      <c r="I963">
        <f>VLOOKUP(B963,[2]Sheet1!$B$2:$F$1439,3,0)</f>
        <v>8.0310000000000006</v>
      </c>
      <c r="J963">
        <f>VLOOKUP(E963,[3]Sheet1!$D$2:$E$188,2,0)</f>
        <v>0</v>
      </c>
      <c r="K963">
        <f>VLOOKUP(B963,'[5]LBMA-GOLD'!$A$2:$G$1470,3,0)</f>
        <v>1198.9000000000001</v>
      </c>
    </row>
    <row r="964" spans="1:11" x14ac:dyDescent="0.8">
      <c r="A964" t="s">
        <v>3</v>
      </c>
      <c r="B964" s="1">
        <v>43353</v>
      </c>
      <c r="C964" s="2">
        <f t="shared" si="45"/>
        <v>2018</v>
      </c>
      <c r="D964">
        <f t="shared" si="46"/>
        <v>9</v>
      </c>
      <c r="E964" t="str">
        <f t="shared" si="47"/>
        <v>20189</v>
      </c>
      <c r="F964">
        <v>72.095000999999996</v>
      </c>
      <c r="G964">
        <f>VLOOKUP(B964,'[4]CL=F'!$A$2:$G$1765,6,0)</f>
        <v>67.540001000000004</v>
      </c>
      <c r="H964">
        <f>VLOOKUP(E964,[1]Sheet1!$D$2:$G$71,2,0)</f>
        <v>113805.99</v>
      </c>
      <c r="I964">
        <f>VLOOKUP(B964,[2]Sheet1!$B$2:$F$1439,3,0)</f>
        <v>8.1579999999999995</v>
      </c>
      <c r="J964">
        <f>VLOOKUP(E964,[3]Sheet1!$D$2:$E$188,2,0)</f>
        <v>0</v>
      </c>
      <c r="K964">
        <f>VLOOKUP(B964,'[5]LBMA-GOLD'!$A$2:$G$1470,3,0)</f>
        <v>1196.5999999999999</v>
      </c>
    </row>
    <row r="965" spans="1:11" x14ac:dyDescent="0.8">
      <c r="A965" t="s">
        <v>3</v>
      </c>
      <c r="B965" s="1">
        <v>43354</v>
      </c>
      <c r="C965" s="2">
        <f t="shared" si="45"/>
        <v>2018</v>
      </c>
      <c r="D965">
        <f t="shared" si="46"/>
        <v>9</v>
      </c>
      <c r="E965" t="str">
        <f t="shared" si="47"/>
        <v>20189</v>
      </c>
      <c r="F965">
        <v>72.444999999999993</v>
      </c>
      <c r="G965">
        <f>VLOOKUP(B965,'[4]CL=F'!$A$2:$G$1765,6,0)</f>
        <v>69.25</v>
      </c>
      <c r="H965">
        <f>VLOOKUP(E965,[1]Sheet1!$D$2:$G$71,2,0)</f>
        <v>113805.99</v>
      </c>
      <c r="I965">
        <f>VLOOKUP(B965,[2]Sheet1!$B$2:$F$1439,3,0)</f>
        <v>8.1820000000000004</v>
      </c>
      <c r="J965">
        <f>VLOOKUP(E965,[3]Sheet1!$D$2:$E$188,2,0)</f>
        <v>0</v>
      </c>
      <c r="K965">
        <f>VLOOKUP(B965,'[5]LBMA-GOLD'!$A$2:$G$1470,3,0)</f>
        <v>1189.8499999999999</v>
      </c>
    </row>
    <row r="966" spans="1:11" x14ac:dyDescent="0.8">
      <c r="A966" t="s">
        <v>3</v>
      </c>
      <c r="B966" s="1">
        <v>43355</v>
      </c>
      <c r="C966" s="2">
        <f t="shared" si="45"/>
        <v>2018</v>
      </c>
      <c r="D966">
        <f t="shared" si="46"/>
        <v>9</v>
      </c>
      <c r="E966" t="str">
        <f t="shared" si="47"/>
        <v>20189</v>
      </c>
      <c r="F966">
        <v>72.989998</v>
      </c>
      <c r="G966">
        <f>VLOOKUP(B966,'[4]CL=F'!$A$2:$G$1765,6,0)</f>
        <v>70.370002999999997</v>
      </c>
      <c r="H966">
        <f>VLOOKUP(E966,[1]Sheet1!$D$2:$G$71,2,0)</f>
        <v>113805.99</v>
      </c>
      <c r="I966">
        <f>VLOOKUP(B966,[2]Sheet1!$B$2:$F$1439,3,0)</f>
        <v>8.1340000000000003</v>
      </c>
      <c r="J966">
        <f>VLOOKUP(E966,[3]Sheet1!$D$2:$E$188,2,0)</f>
        <v>0</v>
      </c>
      <c r="K966">
        <f>VLOOKUP(B966,'[5]LBMA-GOLD'!$A$2:$G$1470,3,0)</f>
        <v>1195.5999999999999</v>
      </c>
    </row>
    <row r="967" spans="1:11" x14ac:dyDescent="0.8">
      <c r="A967" t="s">
        <v>3</v>
      </c>
      <c r="B967" s="1">
        <v>43356</v>
      </c>
      <c r="C967" s="2">
        <f t="shared" si="45"/>
        <v>2018</v>
      </c>
      <c r="D967">
        <f t="shared" si="46"/>
        <v>9</v>
      </c>
      <c r="E967" t="str">
        <f t="shared" si="47"/>
        <v>20189</v>
      </c>
      <c r="F967">
        <v>71.925201000000001</v>
      </c>
      <c r="G967">
        <f>VLOOKUP(B967,'[4]CL=F'!$A$2:$G$1765,6,0)</f>
        <v>68.589995999999999</v>
      </c>
      <c r="H967">
        <f>VLOOKUP(E967,[1]Sheet1!$D$2:$G$71,2,0)</f>
        <v>113805.99</v>
      </c>
      <c r="I967" t="e">
        <f>VLOOKUP(B967,[2]Sheet1!$B$2:$F$1439,3,0)</f>
        <v>#N/A</v>
      </c>
      <c r="J967">
        <f>VLOOKUP(E967,[3]Sheet1!$D$2:$E$188,2,0)</f>
        <v>0</v>
      </c>
      <c r="K967">
        <f>VLOOKUP(B967,'[5]LBMA-GOLD'!$A$2:$G$1470,3,0)</f>
        <v>1209.8</v>
      </c>
    </row>
    <row r="968" spans="1:11" x14ac:dyDescent="0.8">
      <c r="A968" t="s">
        <v>3</v>
      </c>
      <c r="B968" s="1">
        <v>43357</v>
      </c>
      <c r="C968" s="2">
        <f t="shared" si="45"/>
        <v>2018</v>
      </c>
      <c r="D968">
        <f t="shared" si="46"/>
        <v>9</v>
      </c>
      <c r="E968" t="str">
        <f t="shared" si="47"/>
        <v>20189</v>
      </c>
      <c r="F968">
        <v>72.027495999999999</v>
      </c>
      <c r="G968">
        <f>VLOOKUP(B968,'[4]CL=F'!$A$2:$G$1765,6,0)</f>
        <v>68.989998</v>
      </c>
      <c r="H968">
        <f>VLOOKUP(E968,[1]Sheet1!$D$2:$G$71,2,0)</f>
        <v>113805.99</v>
      </c>
      <c r="I968">
        <f>VLOOKUP(B968,[2]Sheet1!$B$2:$F$1439,3,0)</f>
        <v>8.1270000000000007</v>
      </c>
      <c r="J968">
        <f>VLOOKUP(E968,[3]Sheet1!$D$2:$E$188,2,0)</f>
        <v>0</v>
      </c>
      <c r="K968">
        <f>VLOOKUP(B968,'[5]LBMA-GOLD'!$A$2:$G$1470,3,0)</f>
        <v>1201.95</v>
      </c>
    </row>
    <row r="969" spans="1:11" x14ac:dyDescent="0.8">
      <c r="A969" t="s">
        <v>3</v>
      </c>
      <c r="B969" s="1">
        <v>43360</v>
      </c>
      <c r="C969" s="2">
        <f t="shared" si="45"/>
        <v>2018</v>
      </c>
      <c r="D969">
        <f t="shared" si="46"/>
        <v>9</v>
      </c>
      <c r="E969" t="str">
        <f t="shared" si="47"/>
        <v>20189</v>
      </c>
      <c r="F969">
        <v>72.095000999999996</v>
      </c>
      <c r="G969">
        <f>VLOOKUP(B969,'[4]CL=F'!$A$2:$G$1765,6,0)</f>
        <v>68.910004000000001</v>
      </c>
      <c r="H969">
        <f>VLOOKUP(E969,[1]Sheet1!$D$2:$G$71,2,0)</f>
        <v>113805.99</v>
      </c>
      <c r="I969">
        <f>VLOOKUP(B969,[2]Sheet1!$B$2:$F$1439,3,0)</f>
        <v>8.0980000000000008</v>
      </c>
      <c r="J969">
        <f>VLOOKUP(E969,[3]Sheet1!$D$2:$E$188,2,0)</f>
        <v>0</v>
      </c>
      <c r="K969">
        <f>VLOOKUP(B969,'[5]LBMA-GOLD'!$A$2:$G$1470,3,0)</f>
        <v>1201.9000000000001</v>
      </c>
    </row>
    <row r="970" spans="1:11" x14ac:dyDescent="0.8">
      <c r="A970" t="s">
        <v>3</v>
      </c>
      <c r="B970" s="1">
        <v>43361</v>
      </c>
      <c r="C970" s="2">
        <f t="shared" si="45"/>
        <v>2018</v>
      </c>
      <c r="D970">
        <f t="shared" si="46"/>
        <v>9</v>
      </c>
      <c r="E970" t="str">
        <f t="shared" si="47"/>
        <v>20189</v>
      </c>
      <c r="F970">
        <v>72.534797999999995</v>
      </c>
      <c r="G970">
        <f>VLOOKUP(B970,'[4]CL=F'!$A$2:$G$1765,6,0)</f>
        <v>69.849997999999999</v>
      </c>
      <c r="H970">
        <f>VLOOKUP(E970,[1]Sheet1!$D$2:$G$71,2,0)</f>
        <v>113805.99</v>
      </c>
      <c r="I970">
        <f>VLOOKUP(B970,[2]Sheet1!$B$2:$F$1439,3,0)</f>
        <v>8.14</v>
      </c>
      <c r="J970">
        <f>VLOOKUP(E970,[3]Sheet1!$D$2:$E$188,2,0)</f>
        <v>0</v>
      </c>
      <c r="K970">
        <f>VLOOKUP(B970,'[5]LBMA-GOLD'!$A$2:$G$1470,3,0)</f>
        <v>1200.2</v>
      </c>
    </row>
    <row r="971" spans="1:11" x14ac:dyDescent="0.8">
      <c r="A971" t="s">
        <v>3</v>
      </c>
      <c r="B971" s="1">
        <v>43362</v>
      </c>
      <c r="C971" s="2">
        <f t="shared" si="45"/>
        <v>2018</v>
      </c>
      <c r="D971">
        <f t="shared" si="46"/>
        <v>9</v>
      </c>
      <c r="E971" t="str">
        <f t="shared" si="47"/>
        <v>20189</v>
      </c>
      <c r="F971">
        <v>73.120002999999997</v>
      </c>
      <c r="G971">
        <f>VLOOKUP(B971,'[4]CL=F'!$A$2:$G$1765,6,0)</f>
        <v>71.120002999999997</v>
      </c>
      <c r="H971">
        <f>VLOOKUP(E971,[1]Sheet1!$D$2:$G$71,2,0)</f>
        <v>113805.99</v>
      </c>
      <c r="I971">
        <f>VLOOKUP(B971,[2]Sheet1!$B$2:$F$1439,3,0)</f>
        <v>8.0739999999999998</v>
      </c>
      <c r="J971">
        <f>VLOOKUP(E971,[3]Sheet1!$D$2:$E$188,2,0)</f>
        <v>0</v>
      </c>
      <c r="K971">
        <f>VLOOKUP(B971,'[5]LBMA-GOLD'!$A$2:$G$1470,3,0)</f>
        <v>1203.3</v>
      </c>
    </row>
    <row r="972" spans="1:11" x14ac:dyDescent="0.8">
      <c r="A972" t="s">
        <v>3</v>
      </c>
      <c r="B972" s="1">
        <v>43363</v>
      </c>
      <c r="C972" s="2">
        <f t="shared" si="45"/>
        <v>2018</v>
      </c>
      <c r="D972">
        <f t="shared" si="46"/>
        <v>9</v>
      </c>
      <c r="E972" t="str">
        <f t="shared" si="47"/>
        <v>20189</v>
      </c>
      <c r="F972">
        <v>72.345000999999996</v>
      </c>
      <c r="G972">
        <f>VLOOKUP(B972,'[4]CL=F'!$A$2:$G$1765,6,0)</f>
        <v>70.800003000000004</v>
      </c>
      <c r="H972">
        <f>VLOOKUP(E972,[1]Sheet1!$D$2:$G$71,2,0)</f>
        <v>113805.99</v>
      </c>
      <c r="I972" t="e">
        <f>VLOOKUP(B972,[2]Sheet1!$B$2:$F$1439,3,0)</f>
        <v>#N/A</v>
      </c>
      <c r="J972">
        <f>VLOOKUP(E972,[3]Sheet1!$D$2:$E$188,2,0)</f>
        <v>0</v>
      </c>
      <c r="K972">
        <f>VLOOKUP(B972,'[5]LBMA-GOLD'!$A$2:$G$1470,3,0)</f>
        <v>1208.3499999999999</v>
      </c>
    </row>
    <row r="973" spans="1:11" x14ac:dyDescent="0.8">
      <c r="A973" t="s">
        <v>3</v>
      </c>
      <c r="B973" s="1">
        <v>43364</v>
      </c>
      <c r="C973" s="2">
        <f t="shared" si="45"/>
        <v>2018</v>
      </c>
      <c r="D973">
        <f t="shared" si="46"/>
        <v>9</v>
      </c>
      <c r="E973" t="str">
        <f t="shared" si="47"/>
        <v>20189</v>
      </c>
      <c r="F973">
        <v>71.720000999999996</v>
      </c>
      <c r="G973">
        <f>VLOOKUP(B973,'[4]CL=F'!$A$2:$G$1765,6,0)</f>
        <v>70.779999000000004</v>
      </c>
      <c r="H973">
        <f>VLOOKUP(E973,[1]Sheet1!$D$2:$G$71,2,0)</f>
        <v>113805.99</v>
      </c>
      <c r="I973">
        <f>VLOOKUP(B973,[2]Sheet1!$B$2:$F$1439,3,0)</f>
        <v>8.0760000000000005</v>
      </c>
      <c r="J973">
        <f>VLOOKUP(E973,[3]Sheet1!$D$2:$E$188,2,0)</f>
        <v>0</v>
      </c>
      <c r="K973">
        <f>VLOOKUP(B973,'[5]LBMA-GOLD'!$A$2:$G$1470,3,0)</f>
        <v>1198.7</v>
      </c>
    </row>
    <row r="974" spans="1:11" x14ac:dyDescent="0.8">
      <c r="A974" t="s">
        <v>3</v>
      </c>
      <c r="B974" s="1">
        <v>43367</v>
      </c>
      <c r="C974" s="2">
        <f t="shared" si="45"/>
        <v>2018</v>
      </c>
      <c r="D974">
        <f t="shared" si="46"/>
        <v>9</v>
      </c>
      <c r="E974" t="str">
        <f t="shared" si="47"/>
        <v>20189</v>
      </c>
      <c r="F974">
        <v>72.230002999999996</v>
      </c>
      <c r="G974">
        <f>VLOOKUP(B974,'[4]CL=F'!$A$2:$G$1765,6,0)</f>
        <v>72.080001999999993</v>
      </c>
      <c r="H974">
        <f>VLOOKUP(E974,[1]Sheet1!$D$2:$G$71,2,0)</f>
        <v>113805.99</v>
      </c>
      <c r="I974">
        <f>VLOOKUP(B974,[2]Sheet1!$B$2:$F$1439,3,0)</f>
        <v>8.1219999999999999</v>
      </c>
      <c r="J974">
        <f>VLOOKUP(E974,[3]Sheet1!$D$2:$E$188,2,0)</f>
        <v>0</v>
      </c>
      <c r="K974">
        <f>VLOOKUP(B974,'[5]LBMA-GOLD'!$A$2:$G$1470,3,0)</f>
        <v>1202.75</v>
      </c>
    </row>
    <row r="975" spans="1:11" x14ac:dyDescent="0.8">
      <c r="A975" t="s">
        <v>3</v>
      </c>
      <c r="B975" s="1">
        <v>43368</v>
      </c>
      <c r="C975" s="2">
        <f t="shared" si="45"/>
        <v>2018</v>
      </c>
      <c r="D975">
        <f t="shared" si="46"/>
        <v>9</v>
      </c>
      <c r="E975" t="str">
        <f t="shared" si="47"/>
        <v>20189</v>
      </c>
      <c r="F975">
        <v>73.300003000000004</v>
      </c>
      <c r="G975">
        <f>VLOOKUP(B975,'[4]CL=F'!$A$2:$G$1765,6,0)</f>
        <v>72.279999000000004</v>
      </c>
      <c r="H975">
        <f>VLOOKUP(E975,[1]Sheet1!$D$2:$G$71,2,0)</f>
        <v>113805.99</v>
      </c>
      <c r="I975">
        <f>VLOOKUP(B975,[2]Sheet1!$B$2:$F$1439,3,0)</f>
        <v>8.125</v>
      </c>
      <c r="J975">
        <f>VLOOKUP(E975,[3]Sheet1!$D$2:$E$188,2,0)</f>
        <v>0</v>
      </c>
      <c r="K975">
        <f>VLOOKUP(B975,'[5]LBMA-GOLD'!$A$2:$G$1470,3,0)</f>
        <v>1201.9000000000001</v>
      </c>
    </row>
    <row r="976" spans="1:11" x14ac:dyDescent="0.8">
      <c r="A976" t="s">
        <v>3</v>
      </c>
      <c r="B976" s="1">
        <v>43369</v>
      </c>
      <c r="C976" s="2">
        <f t="shared" si="45"/>
        <v>2018</v>
      </c>
      <c r="D976">
        <f t="shared" si="46"/>
        <v>9</v>
      </c>
      <c r="E976" t="str">
        <f t="shared" si="47"/>
        <v>20189</v>
      </c>
      <c r="F976">
        <v>73.089995999999999</v>
      </c>
      <c r="G976">
        <f>VLOOKUP(B976,'[4]CL=F'!$A$2:$G$1765,6,0)</f>
        <v>71.569999999999993</v>
      </c>
      <c r="H976">
        <f>VLOOKUP(E976,[1]Sheet1!$D$2:$G$71,2,0)</f>
        <v>113805.99</v>
      </c>
      <c r="I976">
        <f>VLOOKUP(B976,[2]Sheet1!$B$2:$F$1439,3,0)</f>
        <v>8.0719999999999992</v>
      </c>
      <c r="J976">
        <f>VLOOKUP(E976,[3]Sheet1!$D$2:$E$188,2,0)</f>
        <v>0</v>
      </c>
      <c r="K976">
        <f>VLOOKUP(B976,'[5]LBMA-GOLD'!$A$2:$G$1470,3,0)</f>
        <v>1194.25</v>
      </c>
    </row>
    <row r="977" spans="1:11" x14ac:dyDescent="0.8">
      <c r="A977" t="s">
        <v>3</v>
      </c>
      <c r="B977" s="1">
        <v>43370</v>
      </c>
      <c r="C977" s="2">
        <f t="shared" si="45"/>
        <v>2018</v>
      </c>
      <c r="D977">
        <f t="shared" si="46"/>
        <v>9</v>
      </c>
      <c r="E977" t="str">
        <f t="shared" si="47"/>
        <v>20189</v>
      </c>
      <c r="F977">
        <v>72.769997000000004</v>
      </c>
      <c r="G977">
        <f>VLOOKUP(B977,'[4]CL=F'!$A$2:$G$1765,6,0)</f>
        <v>72.120002999999997</v>
      </c>
      <c r="H977">
        <f>VLOOKUP(E977,[1]Sheet1!$D$2:$G$71,2,0)</f>
        <v>113805.99</v>
      </c>
      <c r="I977">
        <f>VLOOKUP(B977,[2]Sheet1!$B$2:$F$1439,3,0)</f>
        <v>8.0269999999999992</v>
      </c>
      <c r="J977">
        <f>VLOOKUP(E977,[3]Sheet1!$D$2:$E$188,2,0)</f>
        <v>0</v>
      </c>
      <c r="K977">
        <f>VLOOKUP(B977,'[5]LBMA-GOLD'!$A$2:$G$1470,3,0)</f>
        <v>1185.4000000000001</v>
      </c>
    </row>
    <row r="978" spans="1:11" x14ac:dyDescent="0.8">
      <c r="A978" t="s">
        <v>3</v>
      </c>
      <c r="B978" s="1">
        <v>43371</v>
      </c>
      <c r="C978" s="2">
        <f t="shared" si="45"/>
        <v>2018</v>
      </c>
      <c r="D978">
        <f t="shared" si="46"/>
        <v>9</v>
      </c>
      <c r="E978" t="str">
        <f t="shared" si="47"/>
        <v>20189</v>
      </c>
      <c r="F978">
        <v>72.949996999999996</v>
      </c>
      <c r="G978">
        <f>VLOOKUP(B978,'[4]CL=F'!$A$2:$G$1765,6,0)</f>
        <v>73.25</v>
      </c>
      <c r="H978">
        <f>VLOOKUP(E978,[1]Sheet1!$D$2:$G$71,2,0)</f>
        <v>113805.99</v>
      </c>
      <c r="I978">
        <f>VLOOKUP(B978,[2]Sheet1!$B$2:$F$1439,3,0)</f>
        <v>8.0239999999999991</v>
      </c>
      <c r="J978">
        <f>VLOOKUP(E978,[3]Sheet1!$D$2:$E$188,2,0)</f>
        <v>0</v>
      </c>
      <c r="K978">
        <f>VLOOKUP(B978,'[5]LBMA-GOLD'!$A$2:$G$1470,3,0)</f>
        <v>1187.25</v>
      </c>
    </row>
    <row r="979" spans="1:11" x14ac:dyDescent="0.8">
      <c r="A979" t="s">
        <v>3</v>
      </c>
      <c r="B979" s="1">
        <v>43374</v>
      </c>
      <c r="C979" s="2">
        <f t="shared" si="45"/>
        <v>2018</v>
      </c>
      <c r="D979">
        <f t="shared" si="46"/>
        <v>10</v>
      </c>
      <c r="E979" t="str">
        <f t="shared" si="47"/>
        <v>201810</v>
      </c>
      <c r="F979">
        <v>72.504997000000003</v>
      </c>
      <c r="G979">
        <f>VLOOKUP(B979,'[4]CL=F'!$A$2:$G$1765,6,0)</f>
        <v>75.300003000000004</v>
      </c>
      <c r="H979">
        <f>VLOOKUP(E979,[1]Sheet1!$D$2:$G$71,2,0)</f>
        <v>111037.68</v>
      </c>
      <c r="I979">
        <f>VLOOKUP(B979,[2]Sheet1!$B$2:$F$1439,3,0)</f>
        <v>7.9880000000000004</v>
      </c>
      <c r="J979">
        <f>VLOOKUP(E979,[3]Sheet1!$D$2:$E$188,2,0)</f>
        <v>0.33</v>
      </c>
      <c r="K979">
        <f>VLOOKUP(B979,'[5]LBMA-GOLD'!$A$2:$G$1470,3,0)</f>
        <v>1189.3499999999999</v>
      </c>
    </row>
    <row r="980" spans="1:11" x14ac:dyDescent="0.8">
      <c r="A980" t="s">
        <v>3</v>
      </c>
      <c r="B980" s="1">
        <v>43375</v>
      </c>
      <c r="C980" s="2">
        <f t="shared" si="45"/>
        <v>2018</v>
      </c>
      <c r="D980">
        <f t="shared" si="46"/>
        <v>10</v>
      </c>
      <c r="E980" t="str">
        <f t="shared" si="47"/>
        <v>201810</v>
      </c>
      <c r="F980">
        <v>73.754997000000003</v>
      </c>
      <c r="G980">
        <f>VLOOKUP(B980,'[4]CL=F'!$A$2:$G$1765,6,0)</f>
        <v>75.230002999999996</v>
      </c>
      <c r="H980">
        <f>VLOOKUP(E980,[1]Sheet1!$D$2:$G$71,2,0)</f>
        <v>111037.68</v>
      </c>
      <c r="I980" t="e">
        <f>VLOOKUP(B980,[2]Sheet1!$B$2:$F$1439,3,0)</f>
        <v>#N/A</v>
      </c>
      <c r="J980">
        <f>VLOOKUP(E980,[3]Sheet1!$D$2:$E$188,2,0)</f>
        <v>0.33</v>
      </c>
      <c r="K980">
        <f>VLOOKUP(B980,'[5]LBMA-GOLD'!$A$2:$G$1470,3,0)</f>
        <v>1204.7</v>
      </c>
    </row>
    <row r="981" spans="1:11" x14ac:dyDescent="0.8">
      <c r="A981" t="s">
        <v>3</v>
      </c>
      <c r="B981" s="1">
        <v>43376</v>
      </c>
      <c r="C981" s="2">
        <f t="shared" si="45"/>
        <v>2018</v>
      </c>
      <c r="D981">
        <f t="shared" si="46"/>
        <v>10</v>
      </c>
      <c r="E981" t="str">
        <f t="shared" si="47"/>
        <v>201810</v>
      </c>
      <c r="F981">
        <v>73.279999000000004</v>
      </c>
      <c r="G981">
        <f>VLOOKUP(B981,'[4]CL=F'!$A$2:$G$1765,6,0)</f>
        <v>76.410004000000001</v>
      </c>
      <c r="H981">
        <f>VLOOKUP(E981,[1]Sheet1!$D$2:$G$71,2,0)</f>
        <v>111037.68</v>
      </c>
      <c r="I981">
        <f>VLOOKUP(B981,[2]Sheet1!$B$2:$F$1439,3,0)</f>
        <v>8.1120000000000001</v>
      </c>
      <c r="J981">
        <f>VLOOKUP(E981,[3]Sheet1!$D$2:$E$188,2,0)</f>
        <v>0.33</v>
      </c>
      <c r="K981">
        <f>VLOOKUP(B981,'[5]LBMA-GOLD'!$A$2:$G$1470,3,0)</f>
        <v>1201.2</v>
      </c>
    </row>
    <row r="982" spans="1:11" x14ac:dyDescent="0.8">
      <c r="A982" t="s">
        <v>3</v>
      </c>
      <c r="B982" s="1">
        <v>43377</v>
      </c>
      <c r="C982" s="2">
        <f t="shared" si="45"/>
        <v>2018</v>
      </c>
      <c r="D982">
        <f t="shared" si="46"/>
        <v>10</v>
      </c>
      <c r="E982" t="str">
        <f t="shared" si="47"/>
        <v>201810</v>
      </c>
      <c r="F982">
        <v>73.849997999999999</v>
      </c>
      <c r="G982">
        <f>VLOOKUP(B982,'[4]CL=F'!$A$2:$G$1765,6,0)</f>
        <v>74.330001999999993</v>
      </c>
      <c r="H982">
        <f>VLOOKUP(E982,[1]Sheet1!$D$2:$G$71,2,0)</f>
        <v>111037.68</v>
      </c>
      <c r="I982">
        <f>VLOOKUP(B982,[2]Sheet1!$B$2:$F$1439,3,0)</f>
        <v>8.1579999999999995</v>
      </c>
      <c r="J982">
        <f>VLOOKUP(E982,[3]Sheet1!$D$2:$E$188,2,0)</f>
        <v>0.33</v>
      </c>
      <c r="K982">
        <f>VLOOKUP(B982,'[5]LBMA-GOLD'!$A$2:$G$1470,3,0)</f>
        <v>1203.45</v>
      </c>
    </row>
    <row r="983" spans="1:11" x14ac:dyDescent="0.8">
      <c r="A983" t="s">
        <v>3</v>
      </c>
      <c r="B983" s="1">
        <v>43378</v>
      </c>
      <c r="C983" s="2">
        <f t="shared" si="45"/>
        <v>2018</v>
      </c>
      <c r="D983">
        <f t="shared" si="46"/>
        <v>10</v>
      </c>
      <c r="E983" t="str">
        <f t="shared" si="47"/>
        <v>201810</v>
      </c>
      <c r="F983">
        <v>74.220000999999996</v>
      </c>
      <c r="G983">
        <f>VLOOKUP(B983,'[4]CL=F'!$A$2:$G$1765,6,0)</f>
        <v>74.339995999999999</v>
      </c>
      <c r="H983">
        <f>VLOOKUP(E983,[1]Sheet1!$D$2:$G$71,2,0)</f>
        <v>111037.68</v>
      </c>
      <c r="I983">
        <f>VLOOKUP(B983,[2]Sheet1!$B$2:$F$1439,3,0)</f>
        <v>8.0239999999999991</v>
      </c>
      <c r="J983">
        <f>VLOOKUP(E983,[3]Sheet1!$D$2:$E$188,2,0)</f>
        <v>0.33</v>
      </c>
      <c r="K983">
        <f>VLOOKUP(B983,'[5]LBMA-GOLD'!$A$2:$G$1470,3,0)</f>
        <v>1203.8</v>
      </c>
    </row>
    <row r="984" spans="1:11" x14ac:dyDescent="0.8">
      <c r="A984" t="s">
        <v>3</v>
      </c>
      <c r="B984" s="1">
        <v>43381</v>
      </c>
      <c r="C984" s="2">
        <f t="shared" si="45"/>
        <v>2018</v>
      </c>
      <c r="D984">
        <f t="shared" si="46"/>
        <v>10</v>
      </c>
      <c r="E984" t="str">
        <f t="shared" si="47"/>
        <v>201810</v>
      </c>
      <c r="F984">
        <v>73.763000000000005</v>
      </c>
      <c r="G984">
        <f>VLOOKUP(B984,'[4]CL=F'!$A$2:$G$1765,6,0)</f>
        <v>74.290001000000004</v>
      </c>
      <c r="H984">
        <f>VLOOKUP(E984,[1]Sheet1!$D$2:$G$71,2,0)</f>
        <v>111037.68</v>
      </c>
      <c r="I984">
        <f>VLOOKUP(B984,[2]Sheet1!$B$2:$F$1439,3,0)</f>
        <v>7.9740000000000002</v>
      </c>
      <c r="J984">
        <f>VLOOKUP(E984,[3]Sheet1!$D$2:$E$188,2,0)</f>
        <v>0.33</v>
      </c>
      <c r="K984">
        <f>VLOOKUP(B984,'[5]LBMA-GOLD'!$A$2:$G$1470,3,0)</f>
        <v>1186.95</v>
      </c>
    </row>
    <row r="985" spans="1:11" x14ac:dyDescent="0.8">
      <c r="A985" t="s">
        <v>3</v>
      </c>
      <c r="B985" s="1">
        <v>43382</v>
      </c>
      <c r="C985" s="2">
        <f t="shared" si="45"/>
        <v>2018</v>
      </c>
      <c r="D985">
        <f t="shared" si="46"/>
        <v>10</v>
      </c>
      <c r="E985" t="str">
        <f t="shared" si="47"/>
        <v>201810</v>
      </c>
      <c r="F985">
        <v>73.889999000000003</v>
      </c>
      <c r="G985">
        <f>VLOOKUP(B985,'[4]CL=F'!$A$2:$G$1765,6,0)</f>
        <v>74.959998999999996</v>
      </c>
      <c r="H985">
        <f>VLOOKUP(E985,[1]Sheet1!$D$2:$G$71,2,0)</f>
        <v>111037.68</v>
      </c>
      <c r="I985">
        <f>VLOOKUP(B985,[2]Sheet1!$B$2:$F$1439,3,0)</f>
        <v>8.0760000000000005</v>
      </c>
      <c r="J985">
        <f>VLOOKUP(E985,[3]Sheet1!$D$2:$E$188,2,0)</f>
        <v>0.33</v>
      </c>
      <c r="K985">
        <f>VLOOKUP(B985,'[5]LBMA-GOLD'!$A$2:$G$1470,3,0)</f>
        <v>1185.55</v>
      </c>
    </row>
    <row r="986" spans="1:11" x14ac:dyDescent="0.8">
      <c r="A986" t="s">
        <v>3</v>
      </c>
      <c r="B986" s="1">
        <v>43383</v>
      </c>
      <c r="C986" s="2">
        <f t="shared" si="45"/>
        <v>2018</v>
      </c>
      <c r="D986">
        <f t="shared" si="46"/>
        <v>10</v>
      </c>
      <c r="E986" t="str">
        <f t="shared" si="47"/>
        <v>201810</v>
      </c>
      <c r="F986">
        <v>74.550003000000004</v>
      </c>
      <c r="G986">
        <f>VLOOKUP(B986,'[4]CL=F'!$A$2:$G$1765,6,0)</f>
        <v>73.169998000000007</v>
      </c>
      <c r="H986">
        <f>VLOOKUP(E986,[1]Sheet1!$D$2:$G$71,2,0)</f>
        <v>111037.68</v>
      </c>
      <c r="I986">
        <f>VLOOKUP(B986,[2]Sheet1!$B$2:$F$1439,3,0)</f>
        <v>8.0310000000000006</v>
      </c>
      <c r="J986">
        <f>VLOOKUP(E986,[3]Sheet1!$D$2:$E$188,2,0)</f>
        <v>0.33</v>
      </c>
      <c r="K986">
        <f>VLOOKUP(B986,'[5]LBMA-GOLD'!$A$2:$G$1470,3,0)</f>
        <v>1188.5999999999999</v>
      </c>
    </row>
    <row r="987" spans="1:11" x14ac:dyDescent="0.8">
      <c r="A987" t="s">
        <v>3</v>
      </c>
      <c r="B987" s="1">
        <v>43384</v>
      </c>
      <c r="C987" s="2">
        <f t="shared" si="45"/>
        <v>2018</v>
      </c>
      <c r="D987">
        <f t="shared" si="46"/>
        <v>10</v>
      </c>
      <c r="E987" t="str">
        <f t="shared" si="47"/>
        <v>201810</v>
      </c>
      <c r="F987">
        <v>74.599997999999999</v>
      </c>
      <c r="G987">
        <f>VLOOKUP(B987,'[4]CL=F'!$A$2:$G$1765,6,0)</f>
        <v>70.970000999999996</v>
      </c>
      <c r="H987">
        <f>VLOOKUP(E987,[1]Sheet1!$D$2:$G$71,2,0)</f>
        <v>111037.68</v>
      </c>
      <c r="I987">
        <f>VLOOKUP(B987,[2]Sheet1!$B$2:$F$1439,3,0)</f>
        <v>7.9859999999999998</v>
      </c>
      <c r="J987">
        <f>VLOOKUP(E987,[3]Sheet1!$D$2:$E$188,2,0)</f>
        <v>0.33</v>
      </c>
      <c r="K987">
        <f>VLOOKUP(B987,'[5]LBMA-GOLD'!$A$2:$G$1470,3,0)</f>
        <v>1205.55</v>
      </c>
    </row>
    <row r="988" spans="1:11" x14ac:dyDescent="0.8">
      <c r="A988" t="s">
        <v>3</v>
      </c>
      <c r="B988" s="1">
        <v>43385</v>
      </c>
      <c r="C988" s="2">
        <f t="shared" si="45"/>
        <v>2018</v>
      </c>
      <c r="D988">
        <f t="shared" si="46"/>
        <v>10</v>
      </c>
      <c r="E988" t="str">
        <f t="shared" si="47"/>
        <v>201810</v>
      </c>
      <c r="F988">
        <v>74.160004000000001</v>
      </c>
      <c r="G988">
        <f>VLOOKUP(B988,'[4]CL=F'!$A$2:$G$1765,6,0)</f>
        <v>71.339995999999999</v>
      </c>
      <c r="H988">
        <f>VLOOKUP(E988,[1]Sheet1!$D$2:$G$71,2,0)</f>
        <v>111037.68</v>
      </c>
      <c r="I988">
        <f>VLOOKUP(B988,[2]Sheet1!$B$2:$F$1439,3,0)</f>
        <v>7.984</v>
      </c>
      <c r="J988">
        <f>VLOOKUP(E988,[3]Sheet1!$D$2:$E$188,2,0)</f>
        <v>0.33</v>
      </c>
      <c r="K988">
        <f>VLOOKUP(B988,'[5]LBMA-GOLD'!$A$2:$G$1470,3,0)</f>
        <v>1219.75</v>
      </c>
    </row>
    <row r="989" spans="1:11" x14ac:dyDescent="0.8">
      <c r="A989" t="s">
        <v>3</v>
      </c>
      <c r="B989" s="1">
        <v>43388</v>
      </c>
      <c r="C989" s="2">
        <f t="shared" si="45"/>
        <v>2018</v>
      </c>
      <c r="D989">
        <f t="shared" si="46"/>
        <v>10</v>
      </c>
      <c r="E989" t="str">
        <f t="shared" si="47"/>
        <v>201810</v>
      </c>
      <c r="F989">
        <v>73.676002999999994</v>
      </c>
      <c r="G989">
        <f>VLOOKUP(B989,'[4]CL=F'!$A$2:$G$1765,6,0)</f>
        <v>71.779999000000004</v>
      </c>
      <c r="H989">
        <f>VLOOKUP(E989,[1]Sheet1!$D$2:$G$71,2,0)</f>
        <v>111037.68</v>
      </c>
      <c r="I989">
        <f>VLOOKUP(B989,[2]Sheet1!$B$2:$F$1439,3,0)</f>
        <v>7.9210000000000003</v>
      </c>
      <c r="J989">
        <f>VLOOKUP(E989,[3]Sheet1!$D$2:$E$188,2,0)</f>
        <v>0.33</v>
      </c>
      <c r="K989">
        <f>VLOOKUP(B989,'[5]LBMA-GOLD'!$A$2:$G$1470,3,0)</f>
        <v>1229.95</v>
      </c>
    </row>
    <row r="990" spans="1:11" x14ac:dyDescent="0.8">
      <c r="A990" t="s">
        <v>3</v>
      </c>
      <c r="B990" s="1">
        <v>43389</v>
      </c>
      <c r="C990" s="2">
        <f t="shared" si="45"/>
        <v>2018</v>
      </c>
      <c r="D990">
        <f t="shared" si="46"/>
        <v>10</v>
      </c>
      <c r="E990" t="str">
        <f t="shared" si="47"/>
        <v>201810</v>
      </c>
      <c r="F990">
        <v>74.080001999999993</v>
      </c>
      <c r="G990">
        <f>VLOOKUP(B990,'[4]CL=F'!$A$2:$G$1765,6,0)</f>
        <v>71.919998000000007</v>
      </c>
      <c r="H990">
        <f>VLOOKUP(E990,[1]Sheet1!$D$2:$G$71,2,0)</f>
        <v>111037.68</v>
      </c>
      <c r="I990">
        <f>VLOOKUP(B990,[2]Sheet1!$B$2:$F$1439,3,0)</f>
        <v>7.8719999999999999</v>
      </c>
      <c r="J990">
        <f>VLOOKUP(E990,[3]Sheet1!$D$2:$E$188,2,0)</f>
        <v>0.33</v>
      </c>
      <c r="K990">
        <f>VLOOKUP(B990,'[5]LBMA-GOLD'!$A$2:$G$1470,3,0)</f>
        <v>1230.7</v>
      </c>
    </row>
    <row r="991" spans="1:11" x14ac:dyDescent="0.8">
      <c r="A991" t="s">
        <v>3</v>
      </c>
      <c r="B991" s="1">
        <v>43390</v>
      </c>
      <c r="C991" s="2">
        <f t="shared" si="45"/>
        <v>2018</v>
      </c>
      <c r="D991">
        <f t="shared" si="46"/>
        <v>10</v>
      </c>
      <c r="E991" t="str">
        <f t="shared" si="47"/>
        <v>201810</v>
      </c>
      <c r="F991">
        <v>73.455498000000006</v>
      </c>
      <c r="G991">
        <f>VLOOKUP(B991,'[4]CL=F'!$A$2:$G$1765,6,0)</f>
        <v>69.75</v>
      </c>
      <c r="H991">
        <f>VLOOKUP(E991,[1]Sheet1!$D$2:$G$71,2,0)</f>
        <v>111037.68</v>
      </c>
      <c r="I991">
        <f>VLOOKUP(B991,[2]Sheet1!$B$2:$F$1439,3,0)</f>
        <v>7.9089999999999998</v>
      </c>
      <c r="J991">
        <f>VLOOKUP(E991,[3]Sheet1!$D$2:$E$188,2,0)</f>
        <v>0.33</v>
      </c>
      <c r="K991">
        <f>VLOOKUP(B991,'[5]LBMA-GOLD'!$A$2:$G$1470,3,0)</f>
        <v>1229.05</v>
      </c>
    </row>
    <row r="992" spans="1:11" x14ac:dyDescent="0.8">
      <c r="A992" t="s">
        <v>3</v>
      </c>
      <c r="B992" s="1">
        <v>43391</v>
      </c>
      <c r="C992" s="2">
        <f t="shared" si="45"/>
        <v>2018</v>
      </c>
      <c r="D992">
        <f t="shared" si="46"/>
        <v>10</v>
      </c>
      <c r="E992" t="str">
        <f t="shared" si="47"/>
        <v>201810</v>
      </c>
      <c r="F992">
        <v>73.919998000000007</v>
      </c>
      <c r="G992">
        <f>VLOOKUP(B992,'[4]CL=F'!$A$2:$G$1765,6,0)</f>
        <v>68.650002000000001</v>
      </c>
      <c r="H992">
        <f>VLOOKUP(E992,[1]Sheet1!$D$2:$G$71,2,0)</f>
        <v>111037.68</v>
      </c>
      <c r="I992" t="e">
        <f>VLOOKUP(B992,[2]Sheet1!$B$2:$F$1439,3,0)</f>
        <v>#N/A</v>
      </c>
      <c r="J992">
        <f>VLOOKUP(E992,[3]Sheet1!$D$2:$E$188,2,0)</f>
        <v>0.33</v>
      </c>
      <c r="K992">
        <f>VLOOKUP(B992,'[5]LBMA-GOLD'!$A$2:$G$1470,3,0)</f>
        <v>1223</v>
      </c>
    </row>
    <row r="993" spans="1:11" x14ac:dyDescent="0.8">
      <c r="A993" t="s">
        <v>3</v>
      </c>
      <c r="B993" s="1">
        <v>43392</v>
      </c>
      <c r="C993" s="2">
        <f t="shared" si="45"/>
        <v>2018</v>
      </c>
      <c r="D993">
        <f t="shared" si="46"/>
        <v>10</v>
      </c>
      <c r="E993" t="str">
        <f t="shared" si="47"/>
        <v>201810</v>
      </c>
      <c r="F993">
        <v>74.160004000000001</v>
      </c>
      <c r="G993">
        <f>VLOOKUP(B993,'[4]CL=F'!$A$2:$G$1765,6,0)</f>
        <v>69.120002999999997</v>
      </c>
      <c r="H993">
        <f>VLOOKUP(E993,[1]Sheet1!$D$2:$G$71,2,0)</f>
        <v>111037.68</v>
      </c>
      <c r="I993">
        <f>VLOOKUP(B993,[2]Sheet1!$B$2:$F$1439,3,0)</f>
        <v>7.9210000000000003</v>
      </c>
      <c r="J993">
        <f>VLOOKUP(E993,[3]Sheet1!$D$2:$E$188,2,0)</f>
        <v>0.33</v>
      </c>
      <c r="K993">
        <f>VLOOKUP(B993,'[5]LBMA-GOLD'!$A$2:$G$1470,3,0)</f>
        <v>1227.8499999999999</v>
      </c>
    </row>
    <row r="994" spans="1:11" x14ac:dyDescent="0.8">
      <c r="A994" t="s">
        <v>3</v>
      </c>
      <c r="B994" s="1">
        <v>43395</v>
      </c>
      <c r="C994" s="2">
        <f t="shared" si="45"/>
        <v>2018</v>
      </c>
      <c r="D994">
        <f t="shared" si="46"/>
        <v>10</v>
      </c>
      <c r="E994" t="str">
        <f t="shared" si="47"/>
        <v>201810</v>
      </c>
      <c r="F994">
        <v>73.464995999999999</v>
      </c>
      <c r="G994">
        <f>VLOOKUP(B994,'[4]CL=F'!$A$2:$G$1765,6,0)</f>
        <v>69.169998000000007</v>
      </c>
      <c r="H994">
        <f>VLOOKUP(E994,[1]Sheet1!$D$2:$G$71,2,0)</f>
        <v>111037.68</v>
      </c>
      <c r="I994">
        <f>VLOOKUP(B994,[2]Sheet1!$B$2:$F$1439,3,0)</f>
        <v>7.93</v>
      </c>
      <c r="J994">
        <f>VLOOKUP(E994,[3]Sheet1!$D$2:$E$188,2,0)</f>
        <v>0.33</v>
      </c>
      <c r="K994">
        <f>VLOOKUP(B994,'[5]LBMA-GOLD'!$A$2:$G$1470,3,0)</f>
        <v>1222.3</v>
      </c>
    </row>
    <row r="995" spans="1:11" x14ac:dyDescent="0.8">
      <c r="A995" t="s">
        <v>3</v>
      </c>
      <c r="B995" s="1">
        <v>43396</v>
      </c>
      <c r="C995" s="2">
        <f t="shared" si="45"/>
        <v>2018</v>
      </c>
      <c r="D995">
        <f t="shared" si="46"/>
        <v>10</v>
      </c>
      <c r="E995" t="str">
        <f t="shared" si="47"/>
        <v>201810</v>
      </c>
      <c r="F995">
        <v>73.859497000000005</v>
      </c>
      <c r="G995">
        <f>VLOOKUP(B995,'[4]CL=F'!$A$2:$G$1765,6,0)</f>
        <v>66.430000000000007</v>
      </c>
      <c r="H995">
        <f>VLOOKUP(E995,[1]Sheet1!$D$2:$G$71,2,0)</f>
        <v>111037.68</v>
      </c>
      <c r="I995">
        <f>VLOOKUP(B995,[2]Sheet1!$B$2:$F$1439,3,0)</f>
        <v>7.8940000000000001</v>
      </c>
      <c r="J995">
        <f>VLOOKUP(E995,[3]Sheet1!$D$2:$E$188,2,0)</f>
        <v>0.33</v>
      </c>
      <c r="K995">
        <f>VLOOKUP(B995,'[5]LBMA-GOLD'!$A$2:$G$1470,3,0)</f>
        <v>1235.95</v>
      </c>
    </row>
    <row r="996" spans="1:11" x14ac:dyDescent="0.8">
      <c r="A996" t="s">
        <v>3</v>
      </c>
      <c r="B996" s="1">
        <v>43397</v>
      </c>
      <c r="C996" s="2">
        <f t="shared" si="45"/>
        <v>2018</v>
      </c>
      <c r="D996">
        <f t="shared" si="46"/>
        <v>10</v>
      </c>
      <c r="E996" t="str">
        <f t="shared" si="47"/>
        <v>201810</v>
      </c>
      <c r="F996">
        <v>73.221298000000004</v>
      </c>
      <c r="G996">
        <f>VLOOKUP(B996,'[4]CL=F'!$A$2:$G$1765,6,0)</f>
        <v>66.819999999999993</v>
      </c>
      <c r="H996">
        <f>VLOOKUP(E996,[1]Sheet1!$D$2:$G$71,2,0)</f>
        <v>111037.68</v>
      </c>
      <c r="I996">
        <f>VLOOKUP(B996,[2]Sheet1!$B$2:$F$1439,3,0)</f>
        <v>7.8719999999999999</v>
      </c>
      <c r="J996">
        <f>VLOOKUP(E996,[3]Sheet1!$D$2:$E$188,2,0)</f>
        <v>0.33</v>
      </c>
      <c r="K996">
        <f>VLOOKUP(B996,'[5]LBMA-GOLD'!$A$2:$G$1470,3,0)</f>
        <v>1230.55</v>
      </c>
    </row>
    <row r="997" spans="1:11" x14ac:dyDescent="0.8">
      <c r="A997" t="s">
        <v>3</v>
      </c>
      <c r="B997" s="1">
        <v>43398</v>
      </c>
      <c r="C997" s="2">
        <f t="shared" si="45"/>
        <v>2018</v>
      </c>
      <c r="D997">
        <f t="shared" si="46"/>
        <v>10</v>
      </c>
      <c r="E997" t="str">
        <f t="shared" si="47"/>
        <v>201810</v>
      </c>
      <c r="F997">
        <v>73.220496999999995</v>
      </c>
      <c r="G997">
        <f>VLOOKUP(B997,'[4]CL=F'!$A$2:$G$1765,6,0)</f>
        <v>67.330001999999993</v>
      </c>
      <c r="H997">
        <f>VLOOKUP(E997,[1]Sheet1!$D$2:$G$71,2,0)</f>
        <v>111037.68</v>
      </c>
      <c r="I997">
        <f>VLOOKUP(B997,[2]Sheet1!$B$2:$F$1439,3,0)</f>
        <v>7.867</v>
      </c>
      <c r="J997">
        <f>VLOOKUP(E997,[3]Sheet1!$D$2:$E$188,2,0)</f>
        <v>0.33</v>
      </c>
      <c r="K997">
        <f>VLOOKUP(B997,'[5]LBMA-GOLD'!$A$2:$G$1470,3,0)</f>
        <v>1230.8</v>
      </c>
    </row>
    <row r="998" spans="1:11" x14ac:dyDescent="0.8">
      <c r="A998" t="s">
        <v>3</v>
      </c>
      <c r="B998" s="1">
        <v>43399</v>
      </c>
      <c r="C998" s="2">
        <f t="shared" si="45"/>
        <v>2018</v>
      </c>
      <c r="D998">
        <f t="shared" si="46"/>
        <v>10</v>
      </c>
      <c r="E998" t="str">
        <f t="shared" si="47"/>
        <v>201810</v>
      </c>
      <c r="F998">
        <v>73.220200000000006</v>
      </c>
      <c r="G998">
        <f>VLOOKUP(B998,'[4]CL=F'!$A$2:$G$1765,6,0)</f>
        <v>67.589995999999999</v>
      </c>
      <c r="H998">
        <f>VLOOKUP(E998,[1]Sheet1!$D$2:$G$71,2,0)</f>
        <v>111037.68</v>
      </c>
      <c r="I998">
        <f>VLOOKUP(B998,[2]Sheet1!$B$2:$F$1439,3,0)</f>
        <v>7.8769999999999998</v>
      </c>
      <c r="J998">
        <f>VLOOKUP(E998,[3]Sheet1!$D$2:$E$188,2,0)</f>
        <v>0.33</v>
      </c>
      <c r="K998">
        <f>VLOOKUP(B998,'[5]LBMA-GOLD'!$A$2:$G$1470,3,0)</f>
        <v>1233.8499999999999</v>
      </c>
    </row>
    <row r="999" spans="1:11" x14ac:dyDescent="0.8">
      <c r="A999" t="s">
        <v>3</v>
      </c>
      <c r="B999" s="1">
        <v>43402</v>
      </c>
      <c r="C999" s="2">
        <f t="shared" si="45"/>
        <v>2018</v>
      </c>
      <c r="D999">
        <f t="shared" si="46"/>
        <v>10</v>
      </c>
      <c r="E999" t="str">
        <f t="shared" si="47"/>
        <v>201810</v>
      </c>
      <c r="F999">
        <v>73.125</v>
      </c>
      <c r="G999">
        <f>VLOOKUP(B999,'[4]CL=F'!$A$2:$G$1765,6,0)</f>
        <v>67.040001000000004</v>
      </c>
      <c r="H999">
        <f>VLOOKUP(E999,[1]Sheet1!$D$2:$G$71,2,0)</f>
        <v>111037.68</v>
      </c>
      <c r="I999">
        <f>VLOOKUP(B999,[2]Sheet1!$B$2:$F$1439,3,0)</f>
        <v>7.81</v>
      </c>
      <c r="J999">
        <f>VLOOKUP(E999,[3]Sheet1!$D$2:$E$188,2,0)</f>
        <v>0.33</v>
      </c>
      <c r="K999">
        <f>VLOOKUP(B999,'[5]LBMA-GOLD'!$A$2:$G$1470,3,0)</f>
        <v>1230.8</v>
      </c>
    </row>
    <row r="1000" spans="1:11" x14ac:dyDescent="0.8">
      <c r="A1000" t="s">
        <v>3</v>
      </c>
      <c r="B1000" s="1">
        <v>43403</v>
      </c>
      <c r="C1000" s="2">
        <f t="shared" si="45"/>
        <v>2018</v>
      </c>
      <c r="D1000">
        <f t="shared" si="46"/>
        <v>10</v>
      </c>
      <c r="E1000" t="str">
        <f t="shared" si="47"/>
        <v>201810</v>
      </c>
      <c r="F1000">
        <v>73.590598999999997</v>
      </c>
      <c r="G1000">
        <f>VLOOKUP(B1000,'[4]CL=F'!$A$2:$G$1765,6,0)</f>
        <v>66.180000000000007</v>
      </c>
      <c r="H1000">
        <f>VLOOKUP(E1000,[1]Sheet1!$D$2:$G$71,2,0)</f>
        <v>111037.68</v>
      </c>
      <c r="I1000">
        <f>VLOOKUP(B1000,[2]Sheet1!$B$2:$F$1439,3,0)</f>
        <v>7.8339999999999996</v>
      </c>
      <c r="J1000">
        <f>VLOOKUP(E1000,[3]Sheet1!$D$2:$E$188,2,0)</f>
        <v>0.33</v>
      </c>
      <c r="K1000">
        <f>VLOOKUP(B1000,'[5]LBMA-GOLD'!$A$2:$G$1470,3,0)</f>
        <v>1225.4000000000001</v>
      </c>
    </row>
    <row r="1001" spans="1:11" x14ac:dyDescent="0.8">
      <c r="A1001" t="s">
        <v>3</v>
      </c>
      <c r="B1001" s="1">
        <v>43404</v>
      </c>
      <c r="C1001" s="2">
        <f t="shared" si="45"/>
        <v>2018</v>
      </c>
      <c r="D1001">
        <f t="shared" si="46"/>
        <v>10</v>
      </c>
      <c r="E1001" t="str">
        <f t="shared" si="47"/>
        <v>201810</v>
      </c>
      <c r="F1001">
        <v>73.650002000000001</v>
      </c>
      <c r="G1001">
        <f>VLOOKUP(B1001,'[4]CL=F'!$A$2:$G$1765,6,0)</f>
        <v>65.309997999999993</v>
      </c>
      <c r="H1001">
        <f>VLOOKUP(E1001,[1]Sheet1!$D$2:$G$71,2,0)</f>
        <v>111037.68</v>
      </c>
      <c r="I1001">
        <f>VLOOKUP(B1001,[2]Sheet1!$B$2:$F$1439,3,0)</f>
        <v>7.8529999999999998</v>
      </c>
      <c r="J1001">
        <f>VLOOKUP(E1001,[3]Sheet1!$D$2:$E$188,2,0)</f>
        <v>0.33</v>
      </c>
      <c r="K1001">
        <f>VLOOKUP(B1001,'[5]LBMA-GOLD'!$A$2:$G$1470,3,0)</f>
        <v>1214.95</v>
      </c>
    </row>
    <row r="1002" spans="1:11" x14ac:dyDescent="0.8">
      <c r="A1002" t="s">
        <v>3</v>
      </c>
      <c r="B1002" s="1">
        <v>43405</v>
      </c>
      <c r="C1002" s="2">
        <f t="shared" si="45"/>
        <v>2018</v>
      </c>
      <c r="D1002">
        <f t="shared" si="46"/>
        <v>11</v>
      </c>
      <c r="E1002" t="str">
        <f t="shared" si="47"/>
        <v>201811</v>
      </c>
      <c r="F1002">
        <v>74.069999999999993</v>
      </c>
      <c r="G1002">
        <f>VLOOKUP(B1002,'[4]CL=F'!$A$2:$G$1765,6,0)</f>
        <v>63.689999</v>
      </c>
      <c r="H1002">
        <f>VLOOKUP(E1002,[1]Sheet1!$D$2:$G$71,2,0)</f>
        <v>101299.44</v>
      </c>
      <c r="I1002">
        <f>VLOOKUP(B1002,[2]Sheet1!$B$2:$F$1439,3,0)</f>
        <v>7.8230000000000004</v>
      </c>
      <c r="J1002">
        <f>VLOOKUP(E1002,[3]Sheet1!$D$2:$E$188,2,0)</f>
        <v>0</v>
      </c>
      <c r="K1002">
        <f>VLOOKUP(B1002,'[5]LBMA-GOLD'!$A$2:$G$1470,3,0)</f>
        <v>1231.1500000000001</v>
      </c>
    </row>
    <row r="1003" spans="1:11" x14ac:dyDescent="0.8">
      <c r="A1003" t="s">
        <v>3</v>
      </c>
      <c r="B1003" s="1">
        <v>43406</v>
      </c>
      <c r="C1003" s="2">
        <f t="shared" si="45"/>
        <v>2018</v>
      </c>
      <c r="D1003">
        <f t="shared" si="46"/>
        <v>11</v>
      </c>
      <c r="E1003" t="str">
        <f t="shared" si="47"/>
        <v>201811</v>
      </c>
      <c r="F1003">
        <v>73.309997999999993</v>
      </c>
      <c r="G1003">
        <f>VLOOKUP(B1003,'[4]CL=F'!$A$2:$G$1765,6,0)</f>
        <v>63.139999000000003</v>
      </c>
      <c r="H1003">
        <f>VLOOKUP(E1003,[1]Sheet1!$D$2:$G$71,2,0)</f>
        <v>101299.44</v>
      </c>
      <c r="I1003">
        <f>VLOOKUP(B1003,[2]Sheet1!$B$2:$F$1439,3,0)</f>
        <v>7.7809999999999997</v>
      </c>
      <c r="J1003">
        <f>VLOOKUP(E1003,[3]Sheet1!$D$2:$E$188,2,0)</f>
        <v>0</v>
      </c>
      <c r="K1003">
        <f>VLOOKUP(B1003,'[5]LBMA-GOLD'!$A$2:$G$1470,3,0)</f>
        <v>1232.0999999999999</v>
      </c>
    </row>
    <row r="1004" spans="1:11" x14ac:dyDescent="0.8">
      <c r="A1004" t="s">
        <v>3</v>
      </c>
      <c r="B1004" s="1">
        <v>43409</v>
      </c>
      <c r="C1004" s="2">
        <f t="shared" si="45"/>
        <v>2018</v>
      </c>
      <c r="D1004">
        <f t="shared" si="46"/>
        <v>11</v>
      </c>
      <c r="E1004" t="str">
        <f t="shared" si="47"/>
        <v>201811</v>
      </c>
      <c r="F1004">
        <v>72.904999000000004</v>
      </c>
      <c r="G1004">
        <f>VLOOKUP(B1004,'[4]CL=F'!$A$2:$G$1765,6,0)</f>
        <v>63.099997999999999</v>
      </c>
      <c r="H1004">
        <f>VLOOKUP(E1004,[1]Sheet1!$D$2:$G$71,2,0)</f>
        <v>101299.44</v>
      </c>
      <c r="I1004">
        <f>VLOOKUP(B1004,[2]Sheet1!$B$2:$F$1439,3,0)</f>
        <v>7.8079999999999998</v>
      </c>
      <c r="J1004">
        <f>VLOOKUP(E1004,[3]Sheet1!$D$2:$E$188,2,0)</f>
        <v>0</v>
      </c>
      <c r="K1004">
        <f>VLOOKUP(B1004,'[5]LBMA-GOLD'!$A$2:$G$1470,3,0)</f>
        <v>1232.25</v>
      </c>
    </row>
    <row r="1005" spans="1:11" x14ac:dyDescent="0.8">
      <c r="A1005" t="s">
        <v>3</v>
      </c>
      <c r="B1005" s="1">
        <v>43410</v>
      </c>
      <c r="C1005" s="2">
        <f t="shared" si="45"/>
        <v>2018</v>
      </c>
      <c r="D1005">
        <f t="shared" si="46"/>
        <v>11</v>
      </c>
      <c r="E1005" t="str">
        <f t="shared" si="47"/>
        <v>201811</v>
      </c>
      <c r="F1005">
        <v>72.860000999999997</v>
      </c>
      <c r="G1005">
        <f>VLOOKUP(B1005,'[4]CL=F'!$A$2:$G$1765,6,0)</f>
        <v>62.209999000000003</v>
      </c>
      <c r="H1005">
        <f>VLOOKUP(E1005,[1]Sheet1!$D$2:$G$71,2,0)</f>
        <v>101299.44</v>
      </c>
      <c r="I1005">
        <f>VLOOKUP(B1005,[2]Sheet1!$B$2:$F$1439,3,0)</f>
        <v>7.7960000000000003</v>
      </c>
      <c r="J1005">
        <f>VLOOKUP(E1005,[3]Sheet1!$D$2:$E$188,2,0)</f>
        <v>0</v>
      </c>
      <c r="K1005">
        <f>VLOOKUP(B1005,'[5]LBMA-GOLD'!$A$2:$G$1470,3,0)</f>
        <v>1231.5999999999999</v>
      </c>
    </row>
    <row r="1006" spans="1:11" x14ac:dyDescent="0.8">
      <c r="A1006" t="s">
        <v>3</v>
      </c>
      <c r="B1006" s="1">
        <v>43411</v>
      </c>
      <c r="C1006" s="2">
        <f t="shared" si="45"/>
        <v>2018</v>
      </c>
      <c r="D1006">
        <f t="shared" si="46"/>
        <v>11</v>
      </c>
      <c r="E1006" t="str">
        <f t="shared" si="47"/>
        <v>201811</v>
      </c>
      <c r="F1006">
        <v>73.230002999999996</v>
      </c>
      <c r="G1006">
        <f>VLOOKUP(B1006,'[4]CL=F'!$A$2:$G$1765,6,0)</f>
        <v>61.669998</v>
      </c>
      <c r="H1006">
        <f>VLOOKUP(E1006,[1]Sheet1!$D$2:$G$71,2,0)</f>
        <v>101299.44</v>
      </c>
      <c r="I1006" t="e">
        <f>VLOOKUP(B1006,[2]Sheet1!$B$2:$F$1439,3,0)</f>
        <v>#N/A</v>
      </c>
      <c r="J1006">
        <f>VLOOKUP(E1006,[3]Sheet1!$D$2:$E$188,2,0)</f>
        <v>0</v>
      </c>
      <c r="K1006">
        <f>VLOOKUP(B1006,'[5]LBMA-GOLD'!$A$2:$G$1470,3,0)</f>
        <v>1229.95</v>
      </c>
    </row>
    <row r="1007" spans="1:11" x14ac:dyDescent="0.8">
      <c r="A1007" t="s">
        <v>3</v>
      </c>
      <c r="B1007" s="1">
        <v>43412</v>
      </c>
      <c r="C1007" s="2">
        <f t="shared" si="45"/>
        <v>2018</v>
      </c>
      <c r="D1007">
        <f t="shared" si="46"/>
        <v>11</v>
      </c>
      <c r="E1007" t="str">
        <f t="shared" si="47"/>
        <v>201811</v>
      </c>
      <c r="F1007">
        <v>72.379997000000003</v>
      </c>
      <c r="G1007">
        <f>VLOOKUP(B1007,'[4]CL=F'!$A$2:$G$1765,6,0)</f>
        <v>60.669998</v>
      </c>
      <c r="H1007">
        <f>VLOOKUP(E1007,[1]Sheet1!$D$2:$G$71,2,0)</f>
        <v>101299.44</v>
      </c>
      <c r="I1007" t="e">
        <f>VLOOKUP(B1007,[2]Sheet1!$B$2:$F$1439,3,0)</f>
        <v>#N/A</v>
      </c>
      <c r="J1007">
        <f>VLOOKUP(E1007,[3]Sheet1!$D$2:$E$188,2,0)</f>
        <v>0</v>
      </c>
      <c r="K1007">
        <f>VLOOKUP(B1007,'[5]LBMA-GOLD'!$A$2:$G$1470,3,0)</f>
        <v>1224.1500000000001</v>
      </c>
    </row>
    <row r="1008" spans="1:11" x14ac:dyDescent="0.8">
      <c r="A1008" t="s">
        <v>3</v>
      </c>
      <c r="B1008" s="1">
        <v>43413</v>
      </c>
      <c r="C1008" s="2">
        <f t="shared" si="45"/>
        <v>2018</v>
      </c>
      <c r="D1008">
        <f t="shared" si="46"/>
        <v>11</v>
      </c>
      <c r="E1008" t="str">
        <f t="shared" si="47"/>
        <v>201811</v>
      </c>
      <c r="F1008">
        <v>72.900002000000001</v>
      </c>
      <c r="G1008">
        <f>VLOOKUP(B1008,'[4]CL=F'!$A$2:$G$1765,6,0)</f>
        <v>60.189999</v>
      </c>
      <c r="H1008">
        <f>VLOOKUP(E1008,[1]Sheet1!$D$2:$G$71,2,0)</f>
        <v>101299.44</v>
      </c>
      <c r="I1008">
        <f>VLOOKUP(B1008,[2]Sheet1!$B$2:$F$1439,3,0)</f>
        <v>7.7649999999999997</v>
      </c>
      <c r="J1008">
        <f>VLOOKUP(E1008,[3]Sheet1!$D$2:$E$188,2,0)</f>
        <v>0</v>
      </c>
      <c r="K1008">
        <f>VLOOKUP(B1008,'[5]LBMA-GOLD'!$A$2:$G$1470,3,0)</f>
        <v>1211.4000000000001</v>
      </c>
    </row>
    <row r="1009" spans="1:11" x14ac:dyDescent="0.8">
      <c r="A1009" t="s">
        <v>3</v>
      </c>
      <c r="B1009" s="1">
        <v>43416</v>
      </c>
      <c r="C1009" s="2">
        <f t="shared" si="45"/>
        <v>2018</v>
      </c>
      <c r="D1009">
        <f t="shared" si="46"/>
        <v>11</v>
      </c>
      <c r="E1009" t="str">
        <f t="shared" si="47"/>
        <v>201811</v>
      </c>
      <c r="F1009">
        <v>72.470000999999996</v>
      </c>
      <c r="G1009">
        <f>VLOOKUP(B1009,'[4]CL=F'!$A$2:$G$1765,6,0)</f>
        <v>59.93</v>
      </c>
      <c r="H1009">
        <f>VLOOKUP(E1009,[1]Sheet1!$D$2:$G$71,2,0)</f>
        <v>101299.44</v>
      </c>
      <c r="I1009">
        <f>VLOOKUP(B1009,[2]Sheet1!$B$2:$F$1439,3,0)</f>
        <v>7.8040000000000003</v>
      </c>
      <c r="J1009">
        <f>VLOOKUP(E1009,[3]Sheet1!$D$2:$E$188,2,0)</f>
        <v>0</v>
      </c>
      <c r="K1009">
        <f>VLOOKUP(B1009,'[5]LBMA-GOLD'!$A$2:$G$1470,3,0)</f>
        <v>1205.55</v>
      </c>
    </row>
    <row r="1010" spans="1:11" x14ac:dyDescent="0.8">
      <c r="A1010" t="s">
        <v>3</v>
      </c>
      <c r="B1010" s="1">
        <v>43417</v>
      </c>
      <c r="C1010" s="2">
        <f t="shared" si="45"/>
        <v>2018</v>
      </c>
      <c r="D1010">
        <f t="shared" si="46"/>
        <v>11</v>
      </c>
      <c r="E1010" t="str">
        <f t="shared" si="47"/>
        <v>201811</v>
      </c>
      <c r="F1010">
        <v>73.180000000000007</v>
      </c>
      <c r="G1010">
        <f>VLOOKUP(B1010,'[4]CL=F'!$A$2:$G$1765,6,0)</f>
        <v>55.689999</v>
      </c>
      <c r="H1010">
        <f>VLOOKUP(E1010,[1]Sheet1!$D$2:$G$71,2,0)</f>
        <v>101299.44</v>
      </c>
      <c r="I1010">
        <f>VLOOKUP(B1010,[2]Sheet1!$B$2:$F$1439,3,0)</f>
        <v>7.7619999999999996</v>
      </c>
      <c r="J1010">
        <f>VLOOKUP(E1010,[3]Sheet1!$D$2:$E$188,2,0)</f>
        <v>0</v>
      </c>
      <c r="K1010">
        <f>VLOOKUP(B1010,'[5]LBMA-GOLD'!$A$2:$G$1470,3,0)</f>
        <v>1202.0999999999999</v>
      </c>
    </row>
    <row r="1011" spans="1:11" x14ac:dyDescent="0.8">
      <c r="A1011" t="s">
        <v>3</v>
      </c>
      <c r="B1011" s="1">
        <v>43418</v>
      </c>
      <c r="C1011" s="2">
        <f t="shared" si="45"/>
        <v>2018</v>
      </c>
      <c r="D1011">
        <f t="shared" si="46"/>
        <v>11</v>
      </c>
      <c r="E1011" t="str">
        <f t="shared" si="47"/>
        <v>201811</v>
      </c>
      <c r="F1011">
        <v>72.550003000000004</v>
      </c>
      <c r="G1011">
        <f>VLOOKUP(B1011,'[4]CL=F'!$A$2:$G$1765,6,0)</f>
        <v>56.25</v>
      </c>
      <c r="H1011">
        <f>VLOOKUP(E1011,[1]Sheet1!$D$2:$G$71,2,0)</f>
        <v>101299.44</v>
      </c>
      <c r="I1011">
        <f>VLOOKUP(B1011,[2]Sheet1!$B$2:$F$1439,3,0)</f>
        <v>7.7329999999999997</v>
      </c>
      <c r="J1011">
        <f>VLOOKUP(E1011,[3]Sheet1!$D$2:$E$188,2,0)</f>
        <v>0</v>
      </c>
      <c r="K1011">
        <f>VLOOKUP(B1011,'[5]LBMA-GOLD'!$A$2:$G$1470,3,0)</f>
        <v>1203.25</v>
      </c>
    </row>
    <row r="1012" spans="1:11" x14ac:dyDescent="0.8">
      <c r="A1012" t="s">
        <v>3</v>
      </c>
      <c r="B1012" s="1">
        <v>43419</v>
      </c>
      <c r="C1012" s="2">
        <f t="shared" si="45"/>
        <v>2018</v>
      </c>
      <c r="D1012">
        <f t="shared" si="46"/>
        <v>11</v>
      </c>
      <c r="E1012" t="str">
        <f t="shared" si="47"/>
        <v>201811</v>
      </c>
      <c r="F1012">
        <v>72.400002000000001</v>
      </c>
      <c r="G1012">
        <f>VLOOKUP(B1012,'[4]CL=F'!$A$2:$G$1765,6,0)</f>
        <v>56.459999000000003</v>
      </c>
      <c r="H1012">
        <f>VLOOKUP(E1012,[1]Sheet1!$D$2:$G$71,2,0)</f>
        <v>101299.44</v>
      </c>
      <c r="I1012">
        <f>VLOOKUP(B1012,[2]Sheet1!$B$2:$F$1439,3,0)</f>
        <v>7.7560000000000002</v>
      </c>
      <c r="J1012">
        <f>VLOOKUP(E1012,[3]Sheet1!$D$2:$E$188,2,0)</f>
        <v>0</v>
      </c>
      <c r="K1012">
        <f>VLOOKUP(B1012,'[5]LBMA-GOLD'!$A$2:$G$1470,3,0)</f>
        <v>1211.8499999999999</v>
      </c>
    </row>
    <row r="1013" spans="1:11" x14ac:dyDescent="0.8">
      <c r="A1013" t="s">
        <v>3</v>
      </c>
      <c r="B1013" s="1">
        <v>43420</v>
      </c>
      <c r="C1013" s="2">
        <f t="shared" si="45"/>
        <v>2018</v>
      </c>
      <c r="D1013">
        <f t="shared" si="46"/>
        <v>11</v>
      </c>
      <c r="E1013" t="str">
        <f t="shared" si="47"/>
        <v>201811</v>
      </c>
      <c r="F1013">
        <v>71.891700999999998</v>
      </c>
      <c r="G1013">
        <f>VLOOKUP(B1013,'[4]CL=F'!$A$2:$G$1765,6,0)</f>
        <v>56.459999000000003</v>
      </c>
      <c r="H1013">
        <f>VLOOKUP(E1013,[1]Sheet1!$D$2:$G$71,2,0)</f>
        <v>101299.44</v>
      </c>
      <c r="I1013">
        <f>VLOOKUP(B1013,[2]Sheet1!$B$2:$F$1439,3,0)</f>
        <v>7.8150000000000004</v>
      </c>
      <c r="J1013">
        <f>VLOOKUP(E1013,[3]Sheet1!$D$2:$E$188,2,0)</f>
        <v>0</v>
      </c>
      <c r="K1013">
        <f>VLOOKUP(B1013,'[5]LBMA-GOLD'!$A$2:$G$1470,3,0)</f>
        <v>1222.4000000000001</v>
      </c>
    </row>
    <row r="1014" spans="1:11" x14ac:dyDescent="0.8">
      <c r="A1014" t="s">
        <v>3</v>
      </c>
      <c r="B1014" s="1">
        <v>43423</v>
      </c>
      <c r="C1014" s="2">
        <f t="shared" si="45"/>
        <v>2018</v>
      </c>
      <c r="D1014">
        <f t="shared" si="46"/>
        <v>11</v>
      </c>
      <c r="E1014" t="str">
        <f t="shared" si="47"/>
        <v>201811</v>
      </c>
      <c r="F1014">
        <v>71.775002000000001</v>
      </c>
      <c r="G1014">
        <f>VLOOKUP(B1014,'[4]CL=F'!$A$2:$G$1765,6,0)</f>
        <v>56.759998000000003</v>
      </c>
      <c r="H1014">
        <f>VLOOKUP(E1014,[1]Sheet1!$D$2:$G$71,2,0)</f>
        <v>101299.44</v>
      </c>
      <c r="I1014">
        <f>VLOOKUP(B1014,[2]Sheet1!$B$2:$F$1439,3,0)</f>
        <v>7.7910000000000004</v>
      </c>
      <c r="J1014">
        <f>VLOOKUP(E1014,[3]Sheet1!$D$2:$E$188,2,0)</f>
        <v>0</v>
      </c>
      <c r="K1014">
        <f>VLOOKUP(B1014,'[5]LBMA-GOLD'!$A$2:$G$1470,3,0)</f>
        <v>1221.5999999999999</v>
      </c>
    </row>
    <row r="1015" spans="1:11" x14ac:dyDescent="0.8">
      <c r="A1015" t="s">
        <v>3</v>
      </c>
      <c r="B1015" s="1">
        <v>43424</v>
      </c>
      <c r="C1015" s="2">
        <f t="shared" si="45"/>
        <v>2018</v>
      </c>
      <c r="D1015">
        <f t="shared" si="46"/>
        <v>11</v>
      </c>
      <c r="E1015" t="str">
        <f t="shared" si="47"/>
        <v>201811</v>
      </c>
      <c r="F1015">
        <v>71.690002000000007</v>
      </c>
      <c r="G1015">
        <f>VLOOKUP(B1015,'[4]CL=F'!$A$2:$G$1765,6,0)</f>
        <v>53.43</v>
      </c>
      <c r="H1015">
        <f>VLOOKUP(E1015,[1]Sheet1!$D$2:$G$71,2,0)</f>
        <v>101299.44</v>
      </c>
      <c r="I1015">
        <f>VLOOKUP(B1015,[2]Sheet1!$B$2:$F$1439,3,0)</f>
        <v>7.7919999999999998</v>
      </c>
      <c r="J1015">
        <f>VLOOKUP(E1015,[3]Sheet1!$D$2:$E$188,2,0)</f>
        <v>0</v>
      </c>
      <c r="K1015">
        <f>VLOOKUP(B1015,'[5]LBMA-GOLD'!$A$2:$G$1470,3,0)</f>
        <v>1223</v>
      </c>
    </row>
    <row r="1016" spans="1:11" x14ac:dyDescent="0.8">
      <c r="A1016" t="s">
        <v>3</v>
      </c>
      <c r="B1016" s="1">
        <v>43425</v>
      </c>
      <c r="C1016" s="2">
        <f t="shared" si="45"/>
        <v>2018</v>
      </c>
      <c r="D1016">
        <f t="shared" si="46"/>
        <v>11</v>
      </c>
      <c r="E1016" t="str">
        <f t="shared" si="47"/>
        <v>201811</v>
      </c>
      <c r="F1016">
        <v>71.415001000000004</v>
      </c>
      <c r="G1016">
        <f>VLOOKUP(B1016,'[4]CL=F'!$A$2:$G$1765,6,0)</f>
        <v>54.630001</v>
      </c>
      <c r="H1016">
        <f>VLOOKUP(E1016,[1]Sheet1!$D$2:$G$71,2,0)</f>
        <v>101299.44</v>
      </c>
      <c r="I1016" t="e">
        <f>VLOOKUP(B1016,[2]Sheet1!$B$2:$F$1439,3,0)</f>
        <v>#N/A</v>
      </c>
      <c r="J1016">
        <f>VLOOKUP(E1016,[3]Sheet1!$D$2:$E$188,2,0)</f>
        <v>0</v>
      </c>
      <c r="K1016">
        <f>VLOOKUP(B1016,'[5]LBMA-GOLD'!$A$2:$G$1470,3,0)</f>
        <v>1226.0999999999999</v>
      </c>
    </row>
    <row r="1017" spans="1:11" x14ac:dyDescent="0.8">
      <c r="A1017" t="s">
        <v>3</v>
      </c>
      <c r="B1017" s="1">
        <v>43426</v>
      </c>
      <c r="C1017" s="2">
        <f t="shared" si="45"/>
        <v>2018</v>
      </c>
      <c r="D1017">
        <f t="shared" si="46"/>
        <v>11</v>
      </c>
      <c r="E1017" t="str">
        <f t="shared" si="47"/>
        <v>201811</v>
      </c>
      <c r="F1017">
        <v>71.294998000000007</v>
      </c>
      <c r="G1017" t="e">
        <f>VLOOKUP(B1017,'[4]CL=F'!$A$2:$G$1765,6,0)</f>
        <v>#N/A</v>
      </c>
      <c r="H1017">
        <f>VLOOKUP(E1017,[1]Sheet1!$D$2:$G$71,2,0)</f>
        <v>101299.44</v>
      </c>
      <c r="I1017">
        <f>VLOOKUP(B1017,[2]Sheet1!$B$2:$F$1439,3,0)</f>
        <v>7.71</v>
      </c>
      <c r="J1017">
        <f>VLOOKUP(E1017,[3]Sheet1!$D$2:$E$188,2,0)</f>
        <v>0</v>
      </c>
      <c r="K1017">
        <f>VLOOKUP(B1017,'[5]LBMA-GOLD'!$A$2:$G$1470,3,0)</f>
        <v>1227.05</v>
      </c>
    </row>
    <row r="1018" spans="1:11" x14ac:dyDescent="0.8">
      <c r="A1018" t="s">
        <v>3</v>
      </c>
      <c r="B1018" s="1">
        <v>43427</v>
      </c>
      <c r="C1018" s="2">
        <f t="shared" si="45"/>
        <v>2018</v>
      </c>
      <c r="D1018">
        <f t="shared" si="46"/>
        <v>11</v>
      </c>
      <c r="E1018" t="str">
        <f t="shared" si="47"/>
        <v>201811</v>
      </c>
      <c r="F1018">
        <v>70.834998999999996</v>
      </c>
      <c r="G1018" t="str">
        <f>VLOOKUP(B1018,'[4]CL=F'!$A$2:$G$1765,6,0)</f>
        <v>null</v>
      </c>
      <c r="H1018">
        <f>VLOOKUP(E1018,[1]Sheet1!$D$2:$G$71,2,0)</f>
        <v>101299.44</v>
      </c>
      <c r="I1018" t="e">
        <f>VLOOKUP(B1018,[2]Sheet1!$B$2:$F$1439,3,0)</f>
        <v>#N/A</v>
      </c>
      <c r="J1018">
        <f>VLOOKUP(E1018,[3]Sheet1!$D$2:$E$188,2,0)</f>
        <v>0</v>
      </c>
      <c r="K1018">
        <f>VLOOKUP(B1018,'[5]LBMA-GOLD'!$A$2:$G$1470,3,0)</f>
        <v>1223.6500000000001</v>
      </c>
    </row>
    <row r="1019" spans="1:11" x14ac:dyDescent="0.8">
      <c r="A1019" t="s">
        <v>3</v>
      </c>
      <c r="B1019" s="1">
        <v>43430</v>
      </c>
      <c r="C1019" s="2">
        <f t="shared" si="45"/>
        <v>2018</v>
      </c>
      <c r="D1019">
        <f t="shared" si="46"/>
        <v>11</v>
      </c>
      <c r="E1019" t="str">
        <f t="shared" si="47"/>
        <v>201811</v>
      </c>
      <c r="F1019">
        <v>70.669998000000007</v>
      </c>
      <c r="G1019">
        <f>VLOOKUP(B1019,'[4]CL=F'!$A$2:$G$1765,6,0)</f>
        <v>51.630001</v>
      </c>
      <c r="H1019">
        <f>VLOOKUP(E1019,[1]Sheet1!$D$2:$G$71,2,0)</f>
        <v>101299.44</v>
      </c>
      <c r="I1019">
        <f>VLOOKUP(B1019,[2]Sheet1!$B$2:$F$1439,3,0)</f>
        <v>7.726</v>
      </c>
      <c r="J1019">
        <f>VLOOKUP(E1019,[3]Sheet1!$D$2:$E$188,2,0)</f>
        <v>0</v>
      </c>
      <c r="K1019">
        <f>VLOOKUP(B1019,'[5]LBMA-GOLD'!$A$2:$G$1470,3,0)</f>
        <v>1223.4000000000001</v>
      </c>
    </row>
    <row r="1020" spans="1:11" x14ac:dyDescent="0.8">
      <c r="A1020" t="s">
        <v>3</v>
      </c>
      <c r="B1020" s="1">
        <v>43431</v>
      </c>
      <c r="C1020" s="2">
        <f t="shared" si="45"/>
        <v>2018</v>
      </c>
      <c r="D1020">
        <f t="shared" si="46"/>
        <v>11</v>
      </c>
      <c r="E1020" t="str">
        <f t="shared" si="47"/>
        <v>201811</v>
      </c>
      <c r="F1020">
        <v>70.809997999999993</v>
      </c>
      <c r="G1020">
        <f>VLOOKUP(B1020,'[4]CL=F'!$A$2:$G$1765,6,0)</f>
        <v>51.560001</v>
      </c>
      <c r="H1020">
        <f>VLOOKUP(E1020,[1]Sheet1!$D$2:$G$71,2,0)</f>
        <v>101299.44</v>
      </c>
      <c r="I1020">
        <f>VLOOKUP(B1020,[2]Sheet1!$B$2:$F$1439,3,0)</f>
        <v>7.734</v>
      </c>
      <c r="J1020">
        <f>VLOOKUP(E1020,[3]Sheet1!$D$2:$E$188,2,0)</f>
        <v>0</v>
      </c>
      <c r="K1020">
        <f>VLOOKUP(B1020,'[5]LBMA-GOLD'!$A$2:$G$1470,3,0)</f>
        <v>1221.2</v>
      </c>
    </row>
    <row r="1021" spans="1:11" x14ac:dyDescent="0.8">
      <c r="A1021" t="s">
        <v>3</v>
      </c>
      <c r="B1021" s="1">
        <v>43432</v>
      </c>
      <c r="C1021" s="2">
        <f t="shared" si="45"/>
        <v>2018</v>
      </c>
      <c r="D1021">
        <f t="shared" si="46"/>
        <v>11</v>
      </c>
      <c r="E1021" t="str">
        <f t="shared" si="47"/>
        <v>201811</v>
      </c>
      <c r="F1021">
        <v>70.879997000000003</v>
      </c>
      <c r="G1021">
        <f>VLOOKUP(B1021,'[4]CL=F'!$A$2:$G$1765,6,0)</f>
        <v>50.290000999999997</v>
      </c>
      <c r="H1021">
        <f>VLOOKUP(E1021,[1]Sheet1!$D$2:$G$71,2,0)</f>
        <v>101299.44</v>
      </c>
      <c r="I1021">
        <f>VLOOKUP(B1021,[2]Sheet1!$B$2:$F$1439,3,0)</f>
        <v>7.6440000000000001</v>
      </c>
      <c r="J1021">
        <f>VLOOKUP(E1021,[3]Sheet1!$D$2:$E$188,2,0)</f>
        <v>0</v>
      </c>
      <c r="K1021">
        <f>VLOOKUP(B1021,'[5]LBMA-GOLD'!$A$2:$G$1470,3,0)</f>
        <v>1213.25</v>
      </c>
    </row>
    <row r="1022" spans="1:11" x14ac:dyDescent="0.8">
      <c r="A1022" t="s">
        <v>3</v>
      </c>
      <c r="B1022" s="1">
        <v>43433</v>
      </c>
      <c r="C1022" s="2">
        <f t="shared" si="45"/>
        <v>2018</v>
      </c>
      <c r="D1022">
        <f t="shared" si="46"/>
        <v>11</v>
      </c>
      <c r="E1022" t="str">
        <f t="shared" si="47"/>
        <v>201811</v>
      </c>
      <c r="F1022">
        <v>70.599997999999999</v>
      </c>
      <c r="G1022">
        <f>VLOOKUP(B1022,'[4]CL=F'!$A$2:$G$1765,6,0)</f>
        <v>51.450001</v>
      </c>
      <c r="H1022">
        <f>VLOOKUP(E1022,[1]Sheet1!$D$2:$G$71,2,0)</f>
        <v>101299.44</v>
      </c>
      <c r="I1022">
        <f>VLOOKUP(B1022,[2]Sheet1!$B$2:$F$1439,3,0)</f>
        <v>7.6079999999999997</v>
      </c>
      <c r="J1022">
        <f>VLOOKUP(E1022,[3]Sheet1!$D$2:$E$188,2,0)</f>
        <v>0</v>
      </c>
      <c r="K1022">
        <f>VLOOKUP(B1022,'[5]LBMA-GOLD'!$A$2:$G$1470,3,0)</f>
        <v>1226.25</v>
      </c>
    </row>
    <row r="1023" spans="1:11" x14ac:dyDescent="0.8">
      <c r="A1023" t="s">
        <v>3</v>
      </c>
      <c r="B1023" s="1">
        <v>43434</v>
      </c>
      <c r="C1023" s="2">
        <f t="shared" si="45"/>
        <v>2018</v>
      </c>
      <c r="D1023">
        <f t="shared" si="46"/>
        <v>11</v>
      </c>
      <c r="E1023" t="str">
        <f t="shared" si="47"/>
        <v>201811</v>
      </c>
      <c r="F1023">
        <v>69.919998000000007</v>
      </c>
      <c r="G1023">
        <f>VLOOKUP(B1023,'[4]CL=F'!$A$2:$G$1765,6,0)</f>
        <v>50.93</v>
      </c>
      <c r="H1023">
        <f>VLOOKUP(E1023,[1]Sheet1!$D$2:$G$71,2,0)</f>
        <v>101299.44</v>
      </c>
      <c r="I1023">
        <f>VLOOKUP(B1023,[2]Sheet1!$B$2:$F$1439,3,0)</f>
        <v>7.6070000000000002</v>
      </c>
      <c r="J1023">
        <f>VLOOKUP(E1023,[3]Sheet1!$D$2:$E$188,2,0)</f>
        <v>0</v>
      </c>
      <c r="K1023">
        <f>VLOOKUP(B1023,'[5]LBMA-GOLD'!$A$2:$G$1470,3,0)</f>
        <v>1217.55</v>
      </c>
    </row>
    <row r="1024" spans="1:11" x14ac:dyDescent="0.8">
      <c r="A1024" t="s">
        <v>3</v>
      </c>
      <c r="B1024" s="1">
        <v>43437</v>
      </c>
      <c r="C1024" s="2">
        <f t="shared" si="45"/>
        <v>2018</v>
      </c>
      <c r="D1024">
        <f t="shared" si="46"/>
        <v>12</v>
      </c>
      <c r="E1024" t="str">
        <f t="shared" si="47"/>
        <v>201812</v>
      </c>
      <c r="F1024">
        <v>69.760002</v>
      </c>
      <c r="G1024">
        <f>VLOOKUP(B1024,'[4]CL=F'!$A$2:$G$1765,6,0)</f>
        <v>52.950001</v>
      </c>
      <c r="H1024">
        <f>VLOOKUP(E1024,[1]Sheet1!$D$2:$G$71,2,0)</f>
        <v>82545.460000000006</v>
      </c>
      <c r="I1024">
        <f>VLOOKUP(B1024,[2]Sheet1!$B$2:$F$1439,3,0)</f>
        <v>7.6260000000000003</v>
      </c>
      <c r="J1024">
        <f>VLOOKUP(E1024,[3]Sheet1!$D$2:$E$188,2,0)</f>
        <v>-0.33</v>
      </c>
      <c r="K1024">
        <f>VLOOKUP(B1024,'[5]LBMA-GOLD'!$A$2:$G$1470,3,0)</f>
        <v>1230.3</v>
      </c>
    </row>
    <row r="1025" spans="1:11" x14ac:dyDescent="0.8">
      <c r="A1025" t="s">
        <v>3</v>
      </c>
      <c r="B1025" s="1">
        <v>43438</v>
      </c>
      <c r="C1025" s="2">
        <f t="shared" si="45"/>
        <v>2018</v>
      </c>
      <c r="D1025">
        <f t="shared" si="46"/>
        <v>12</v>
      </c>
      <c r="E1025" t="str">
        <f t="shared" si="47"/>
        <v>201812</v>
      </c>
      <c r="F1025">
        <v>70.485000999999997</v>
      </c>
      <c r="G1025">
        <f>VLOOKUP(B1025,'[4]CL=F'!$A$2:$G$1765,6,0)</f>
        <v>53.25</v>
      </c>
      <c r="H1025">
        <f>VLOOKUP(E1025,[1]Sheet1!$D$2:$G$71,2,0)</f>
        <v>82545.460000000006</v>
      </c>
      <c r="I1025">
        <f>VLOOKUP(B1025,[2]Sheet1!$B$2:$F$1439,3,0)</f>
        <v>7.5739999999999998</v>
      </c>
      <c r="J1025">
        <f>VLOOKUP(E1025,[3]Sheet1!$D$2:$E$188,2,0)</f>
        <v>-0.33</v>
      </c>
      <c r="K1025">
        <f>VLOOKUP(B1025,'[5]LBMA-GOLD'!$A$2:$G$1470,3,0)</f>
        <v>1240.3</v>
      </c>
    </row>
    <row r="1026" spans="1:11" x14ac:dyDescent="0.8">
      <c r="A1026" t="s">
        <v>3</v>
      </c>
      <c r="B1026" s="1">
        <v>43439</v>
      </c>
      <c r="C1026" s="2">
        <f t="shared" si="45"/>
        <v>2018</v>
      </c>
      <c r="D1026">
        <f t="shared" si="46"/>
        <v>12</v>
      </c>
      <c r="E1026" t="str">
        <f t="shared" si="47"/>
        <v>201812</v>
      </c>
      <c r="F1026">
        <v>70.629997000000003</v>
      </c>
      <c r="G1026" t="e">
        <f>VLOOKUP(B1026,'[4]CL=F'!$A$2:$G$1765,6,0)</f>
        <v>#N/A</v>
      </c>
      <c r="H1026">
        <f>VLOOKUP(E1026,[1]Sheet1!$D$2:$G$71,2,0)</f>
        <v>82545.460000000006</v>
      </c>
      <c r="I1026">
        <f>VLOOKUP(B1026,[2]Sheet1!$B$2:$F$1439,3,0)</f>
        <v>7.44</v>
      </c>
      <c r="J1026">
        <f>VLOOKUP(E1026,[3]Sheet1!$D$2:$E$188,2,0)</f>
        <v>-0.33</v>
      </c>
      <c r="K1026">
        <f>VLOOKUP(B1026,'[5]LBMA-GOLD'!$A$2:$G$1470,3,0)</f>
        <v>1235.9000000000001</v>
      </c>
    </row>
    <row r="1027" spans="1:11" x14ac:dyDescent="0.8">
      <c r="A1027" t="s">
        <v>3</v>
      </c>
      <c r="B1027" s="1">
        <v>43440</v>
      </c>
      <c r="C1027" s="2">
        <f t="shared" ref="C1027:C1090" si="48">YEAR(B1027)</f>
        <v>2018</v>
      </c>
      <c r="D1027">
        <f t="shared" ref="D1027:D1090" si="49">MONTH(B1027)</f>
        <v>12</v>
      </c>
      <c r="E1027" t="str">
        <f t="shared" ref="E1027:E1090" si="50">CONCATENATE(C1027,D1027)</f>
        <v>201812</v>
      </c>
      <c r="F1027">
        <v>70.870002999999997</v>
      </c>
      <c r="G1027">
        <f>VLOOKUP(B1027,'[4]CL=F'!$A$2:$G$1765,6,0)</f>
        <v>51.490001999999997</v>
      </c>
      <c r="H1027">
        <f>VLOOKUP(E1027,[1]Sheet1!$D$2:$G$71,2,0)</f>
        <v>82545.460000000006</v>
      </c>
      <c r="I1027">
        <f>VLOOKUP(B1027,[2]Sheet1!$B$2:$F$1439,3,0)</f>
        <v>7.423</v>
      </c>
      <c r="J1027">
        <f>VLOOKUP(E1027,[3]Sheet1!$D$2:$E$188,2,0)</f>
        <v>-0.33</v>
      </c>
      <c r="K1027">
        <f>VLOOKUP(B1027,'[5]LBMA-GOLD'!$A$2:$G$1470,3,0)</f>
        <v>1242.55</v>
      </c>
    </row>
    <row r="1028" spans="1:11" x14ac:dyDescent="0.8">
      <c r="A1028" t="s">
        <v>3</v>
      </c>
      <c r="B1028" s="1">
        <v>43441</v>
      </c>
      <c r="C1028" s="2">
        <f t="shared" si="48"/>
        <v>2018</v>
      </c>
      <c r="D1028">
        <f t="shared" si="49"/>
        <v>12</v>
      </c>
      <c r="E1028" t="str">
        <f t="shared" si="50"/>
        <v>201812</v>
      </c>
      <c r="F1028">
        <v>70.75</v>
      </c>
      <c r="G1028">
        <f>VLOOKUP(B1028,'[4]CL=F'!$A$2:$G$1765,6,0)</f>
        <v>52.610000999999997</v>
      </c>
      <c r="H1028">
        <f>VLOOKUP(E1028,[1]Sheet1!$D$2:$G$71,2,0)</f>
        <v>82545.460000000006</v>
      </c>
      <c r="I1028">
        <f>VLOOKUP(B1028,[2]Sheet1!$B$2:$F$1439,3,0)</f>
        <v>7.4640000000000004</v>
      </c>
      <c r="J1028">
        <f>VLOOKUP(E1028,[3]Sheet1!$D$2:$E$188,2,0)</f>
        <v>-0.33</v>
      </c>
      <c r="K1028">
        <f>VLOOKUP(B1028,'[5]LBMA-GOLD'!$A$2:$G$1470,3,0)</f>
        <v>1243.3</v>
      </c>
    </row>
    <row r="1029" spans="1:11" x14ac:dyDescent="0.8">
      <c r="A1029" t="s">
        <v>3</v>
      </c>
      <c r="B1029" s="1">
        <v>43444</v>
      </c>
      <c r="C1029" s="2">
        <f t="shared" si="48"/>
        <v>2018</v>
      </c>
      <c r="D1029">
        <f t="shared" si="49"/>
        <v>12</v>
      </c>
      <c r="E1029" t="str">
        <f t="shared" si="50"/>
        <v>201812</v>
      </c>
      <c r="F1029">
        <v>71.364998</v>
      </c>
      <c r="G1029">
        <f>VLOOKUP(B1029,'[4]CL=F'!$A$2:$G$1765,6,0)</f>
        <v>51</v>
      </c>
      <c r="H1029">
        <f>VLOOKUP(E1029,[1]Sheet1!$D$2:$G$71,2,0)</f>
        <v>82545.460000000006</v>
      </c>
      <c r="I1029">
        <f>VLOOKUP(B1029,[2]Sheet1!$B$2:$F$1439,3,0)</f>
        <v>7.5869999999999997</v>
      </c>
      <c r="J1029">
        <f>VLOOKUP(E1029,[3]Sheet1!$D$2:$E$188,2,0)</f>
        <v>-0.33</v>
      </c>
      <c r="K1029">
        <f>VLOOKUP(B1029,'[5]LBMA-GOLD'!$A$2:$G$1470,3,0)</f>
        <v>1245.3499999999999</v>
      </c>
    </row>
    <row r="1030" spans="1:11" x14ac:dyDescent="0.8">
      <c r="A1030" t="s">
        <v>3</v>
      </c>
      <c r="B1030" s="1">
        <v>43445</v>
      </c>
      <c r="C1030" s="2">
        <f t="shared" si="48"/>
        <v>2018</v>
      </c>
      <c r="D1030">
        <f t="shared" si="49"/>
        <v>12</v>
      </c>
      <c r="E1030" t="str">
        <f t="shared" si="50"/>
        <v>201812</v>
      </c>
      <c r="F1030">
        <v>72.730002999999996</v>
      </c>
      <c r="G1030">
        <f>VLOOKUP(B1030,'[4]CL=F'!$A$2:$G$1765,6,0)</f>
        <v>51.650002000000001</v>
      </c>
      <c r="H1030">
        <f>VLOOKUP(E1030,[1]Sheet1!$D$2:$G$71,2,0)</f>
        <v>82545.460000000006</v>
      </c>
      <c r="I1030">
        <f>VLOOKUP(B1030,[2]Sheet1!$B$2:$F$1439,3,0)</f>
        <v>7.5279999999999996</v>
      </c>
      <c r="J1030">
        <f>VLOOKUP(E1030,[3]Sheet1!$D$2:$E$188,2,0)</f>
        <v>-0.33</v>
      </c>
      <c r="K1030">
        <f>VLOOKUP(B1030,'[5]LBMA-GOLD'!$A$2:$G$1470,3,0)</f>
        <v>1245.3</v>
      </c>
    </row>
    <row r="1031" spans="1:11" x14ac:dyDescent="0.8">
      <c r="A1031" t="s">
        <v>3</v>
      </c>
      <c r="B1031" s="1">
        <v>43446</v>
      </c>
      <c r="C1031" s="2">
        <f t="shared" si="48"/>
        <v>2018</v>
      </c>
      <c r="D1031">
        <f t="shared" si="49"/>
        <v>12</v>
      </c>
      <c r="E1031" t="str">
        <f t="shared" si="50"/>
        <v>201812</v>
      </c>
      <c r="F1031">
        <v>72.620002999999997</v>
      </c>
      <c r="G1031">
        <f>VLOOKUP(B1031,'[4]CL=F'!$A$2:$G$1765,6,0)</f>
        <v>51.150002000000001</v>
      </c>
      <c r="H1031">
        <f>VLOOKUP(E1031,[1]Sheet1!$D$2:$G$71,2,0)</f>
        <v>82545.460000000006</v>
      </c>
      <c r="I1031">
        <f>VLOOKUP(B1031,[2]Sheet1!$B$2:$F$1439,3,0)</f>
        <v>7.4109999999999996</v>
      </c>
      <c r="J1031">
        <f>VLOOKUP(E1031,[3]Sheet1!$D$2:$E$188,2,0)</f>
        <v>-0.33</v>
      </c>
      <c r="K1031">
        <f>VLOOKUP(B1031,'[5]LBMA-GOLD'!$A$2:$G$1470,3,0)</f>
        <v>1245.75</v>
      </c>
    </row>
    <row r="1032" spans="1:11" x14ac:dyDescent="0.8">
      <c r="A1032" t="s">
        <v>3</v>
      </c>
      <c r="B1032" s="1">
        <v>43447</v>
      </c>
      <c r="C1032" s="2">
        <f t="shared" si="48"/>
        <v>2018</v>
      </c>
      <c r="D1032">
        <f t="shared" si="49"/>
        <v>12</v>
      </c>
      <c r="E1032" t="str">
        <f t="shared" si="50"/>
        <v>201812</v>
      </c>
      <c r="F1032">
        <v>72.150002000000001</v>
      </c>
      <c r="G1032">
        <f>VLOOKUP(B1032,'[4]CL=F'!$A$2:$G$1765,6,0)</f>
        <v>52.580002</v>
      </c>
      <c r="H1032">
        <f>VLOOKUP(E1032,[1]Sheet1!$D$2:$G$71,2,0)</f>
        <v>82545.460000000006</v>
      </c>
      <c r="I1032">
        <f>VLOOKUP(B1032,[2]Sheet1!$B$2:$F$1439,3,0)</f>
        <v>7.4080000000000004</v>
      </c>
      <c r="J1032">
        <f>VLOOKUP(E1032,[3]Sheet1!$D$2:$E$188,2,0)</f>
        <v>-0.33</v>
      </c>
      <c r="K1032">
        <f>VLOOKUP(B1032,'[5]LBMA-GOLD'!$A$2:$G$1470,3,0)</f>
        <v>1242.75</v>
      </c>
    </row>
    <row r="1033" spans="1:11" x14ac:dyDescent="0.8">
      <c r="A1033" t="s">
        <v>3</v>
      </c>
      <c r="B1033" s="1">
        <v>43448</v>
      </c>
      <c r="C1033" s="2">
        <f t="shared" si="48"/>
        <v>2018</v>
      </c>
      <c r="D1033">
        <f t="shared" si="49"/>
        <v>12</v>
      </c>
      <c r="E1033" t="str">
        <f t="shared" si="50"/>
        <v>201812</v>
      </c>
      <c r="F1033">
        <v>71.546997000000005</v>
      </c>
      <c r="G1033">
        <f>VLOOKUP(B1033,'[4]CL=F'!$A$2:$G$1765,6,0)</f>
        <v>51.200001</v>
      </c>
      <c r="H1033">
        <f>VLOOKUP(E1033,[1]Sheet1!$D$2:$G$71,2,0)</f>
        <v>82545.460000000006</v>
      </c>
      <c r="I1033">
        <f>VLOOKUP(B1033,[2]Sheet1!$B$2:$F$1439,3,0)</f>
        <v>7.4409999999999998</v>
      </c>
      <c r="J1033">
        <f>VLOOKUP(E1033,[3]Sheet1!$D$2:$E$188,2,0)</f>
        <v>-0.33</v>
      </c>
      <c r="K1033">
        <f>VLOOKUP(B1033,'[5]LBMA-GOLD'!$A$2:$G$1470,3,0)</f>
        <v>1235.3499999999999</v>
      </c>
    </row>
    <row r="1034" spans="1:11" x14ac:dyDescent="0.8">
      <c r="A1034" t="s">
        <v>3</v>
      </c>
      <c r="B1034" s="1">
        <v>43451</v>
      </c>
      <c r="C1034" s="2">
        <f t="shared" si="48"/>
        <v>2018</v>
      </c>
      <c r="D1034">
        <f t="shared" si="49"/>
        <v>12</v>
      </c>
      <c r="E1034" t="str">
        <f t="shared" si="50"/>
        <v>201812</v>
      </c>
      <c r="F1034">
        <v>71.910004000000001</v>
      </c>
      <c r="G1034">
        <f>VLOOKUP(B1034,'[4]CL=F'!$A$2:$G$1765,6,0)</f>
        <v>49.880001</v>
      </c>
      <c r="H1034">
        <f>VLOOKUP(E1034,[1]Sheet1!$D$2:$G$71,2,0)</f>
        <v>82545.460000000006</v>
      </c>
      <c r="I1034">
        <f>VLOOKUP(B1034,[2]Sheet1!$B$2:$F$1439,3,0)</f>
        <v>7.4610000000000003</v>
      </c>
      <c r="J1034">
        <f>VLOOKUP(E1034,[3]Sheet1!$D$2:$E$188,2,0)</f>
        <v>-0.33</v>
      </c>
      <c r="K1034">
        <f>VLOOKUP(B1034,'[5]LBMA-GOLD'!$A$2:$G$1470,3,0)</f>
        <v>1241.6500000000001</v>
      </c>
    </row>
    <row r="1035" spans="1:11" x14ac:dyDescent="0.8">
      <c r="A1035" t="s">
        <v>3</v>
      </c>
      <c r="B1035" s="1">
        <v>43452</v>
      </c>
      <c r="C1035" s="2">
        <f t="shared" si="48"/>
        <v>2018</v>
      </c>
      <c r="D1035">
        <f t="shared" si="49"/>
        <v>12</v>
      </c>
      <c r="E1035" t="str">
        <f t="shared" si="50"/>
        <v>201812</v>
      </c>
      <c r="F1035">
        <v>71.589995999999999</v>
      </c>
      <c r="G1035">
        <f>VLOOKUP(B1035,'[4]CL=F'!$A$2:$G$1765,6,0)</f>
        <v>46.240001999999997</v>
      </c>
      <c r="H1035">
        <f>VLOOKUP(E1035,[1]Sheet1!$D$2:$G$71,2,0)</f>
        <v>82545.460000000006</v>
      </c>
      <c r="I1035">
        <f>VLOOKUP(B1035,[2]Sheet1!$B$2:$F$1439,3,0)</f>
        <v>7.3449999999999998</v>
      </c>
      <c r="J1035">
        <f>VLOOKUP(E1035,[3]Sheet1!$D$2:$E$188,2,0)</f>
        <v>-0.33</v>
      </c>
      <c r="K1035">
        <f>VLOOKUP(B1035,'[5]LBMA-GOLD'!$A$2:$G$1470,3,0)</f>
        <v>1246.3</v>
      </c>
    </row>
    <row r="1036" spans="1:11" x14ac:dyDescent="0.8">
      <c r="A1036" t="s">
        <v>3</v>
      </c>
      <c r="B1036" s="1">
        <v>43453</v>
      </c>
      <c r="C1036" s="2">
        <f t="shared" si="48"/>
        <v>2018</v>
      </c>
      <c r="D1036">
        <f t="shared" si="49"/>
        <v>12</v>
      </c>
      <c r="E1036" t="str">
        <f t="shared" si="50"/>
        <v>201812</v>
      </c>
      <c r="F1036">
        <v>70.569999999999993</v>
      </c>
      <c r="G1036">
        <f>VLOOKUP(B1036,'[4]CL=F'!$A$2:$G$1765,6,0)</f>
        <v>47.200001</v>
      </c>
      <c r="H1036">
        <f>VLOOKUP(E1036,[1]Sheet1!$D$2:$G$71,2,0)</f>
        <v>82545.460000000006</v>
      </c>
      <c r="I1036">
        <f>VLOOKUP(B1036,[2]Sheet1!$B$2:$F$1439,3,0)</f>
        <v>7.2190000000000003</v>
      </c>
      <c r="J1036">
        <f>VLOOKUP(E1036,[3]Sheet1!$D$2:$E$188,2,0)</f>
        <v>-0.33</v>
      </c>
      <c r="K1036">
        <f>VLOOKUP(B1036,'[5]LBMA-GOLD'!$A$2:$G$1470,3,0)</f>
        <v>1255</v>
      </c>
    </row>
    <row r="1037" spans="1:11" x14ac:dyDescent="0.8">
      <c r="A1037" t="s">
        <v>3</v>
      </c>
      <c r="B1037" s="1">
        <v>43454</v>
      </c>
      <c r="C1037" s="2">
        <f t="shared" si="48"/>
        <v>2018</v>
      </c>
      <c r="D1037">
        <f t="shared" si="49"/>
        <v>12</v>
      </c>
      <c r="E1037" t="str">
        <f t="shared" si="50"/>
        <v>201812</v>
      </c>
      <c r="F1037">
        <v>70.685501000000002</v>
      </c>
      <c r="G1037">
        <f>VLOOKUP(B1037,'[4]CL=F'!$A$2:$G$1765,6,0)</f>
        <v>45.880001</v>
      </c>
      <c r="H1037">
        <f>VLOOKUP(E1037,[1]Sheet1!$D$2:$G$71,2,0)</f>
        <v>82545.460000000006</v>
      </c>
      <c r="I1037">
        <f>VLOOKUP(B1037,[2]Sheet1!$B$2:$F$1439,3,0)</f>
        <v>7.2720000000000002</v>
      </c>
      <c r="J1037">
        <f>VLOOKUP(E1037,[3]Sheet1!$D$2:$E$188,2,0)</f>
        <v>-0.33</v>
      </c>
      <c r="K1037">
        <f>VLOOKUP(B1037,'[5]LBMA-GOLD'!$A$2:$G$1470,3,0)</f>
        <v>1259.75</v>
      </c>
    </row>
    <row r="1038" spans="1:11" x14ac:dyDescent="0.8">
      <c r="A1038" t="s">
        <v>3</v>
      </c>
      <c r="B1038" s="1">
        <v>43455</v>
      </c>
      <c r="C1038" s="2">
        <f t="shared" si="48"/>
        <v>2018</v>
      </c>
      <c r="D1038">
        <f t="shared" si="49"/>
        <v>12</v>
      </c>
      <c r="E1038" t="str">
        <f t="shared" si="50"/>
        <v>201812</v>
      </c>
      <c r="F1038">
        <v>70.300003000000004</v>
      </c>
      <c r="G1038">
        <f>VLOOKUP(B1038,'[4]CL=F'!$A$2:$G$1765,6,0)</f>
        <v>45.59</v>
      </c>
      <c r="H1038">
        <f>VLOOKUP(E1038,[1]Sheet1!$D$2:$G$71,2,0)</f>
        <v>82545.460000000006</v>
      </c>
      <c r="I1038">
        <f>VLOOKUP(B1038,[2]Sheet1!$B$2:$F$1439,3,0)</f>
        <v>7.2759999999999998</v>
      </c>
      <c r="J1038">
        <f>VLOOKUP(E1038,[3]Sheet1!$D$2:$E$188,2,0)</f>
        <v>-0.33</v>
      </c>
      <c r="K1038">
        <f>VLOOKUP(B1038,'[5]LBMA-GOLD'!$A$2:$G$1470,3,0)</f>
        <v>1258.1500000000001</v>
      </c>
    </row>
    <row r="1039" spans="1:11" x14ac:dyDescent="0.8">
      <c r="A1039" t="s">
        <v>3</v>
      </c>
      <c r="B1039" s="1">
        <v>43458</v>
      </c>
      <c r="C1039" s="2">
        <f t="shared" si="48"/>
        <v>2018</v>
      </c>
      <c r="D1039">
        <f t="shared" si="49"/>
        <v>12</v>
      </c>
      <c r="E1039" t="str">
        <f t="shared" si="50"/>
        <v>201812</v>
      </c>
      <c r="F1039">
        <v>70.139999000000003</v>
      </c>
      <c r="G1039" t="str">
        <f>VLOOKUP(B1039,'[4]CL=F'!$A$2:$G$1765,6,0)</f>
        <v>null</v>
      </c>
      <c r="H1039">
        <f>VLOOKUP(E1039,[1]Sheet1!$D$2:$G$71,2,0)</f>
        <v>82545.460000000006</v>
      </c>
      <c r="I1039">
        <f>VLOOKUP(B1039,[2]Sheet1!$B$2:$F$1439,3,0)</f>
        <v>7.2869999999999999</v>
      </c>
      <c r="J1039">
        <f>VLOOKUP(E1039,[3]Sheet1!$D$2:$E$188,2,0)</f>
        <v>-0.33</v>
      </c>
      <c r="K1039">
        <f>VLOOKUP(B1039,'[5]LBMA-GOLD'!$A$2:$G$1470,3,0)</f>
        <v>0</v>
      </c>
    </row>
    <row r="1040" spans="1:11" x14ac:dyDescent="0.8">
      <c r="A1040" t="s">
        <v>3</v>
      </c>
      <c r="B1040" s="1">
        <v>43459</v>
      </c>
      <c r="C1040" s="2">
        <f t="shared" si="48"/>
        <v>2018</v>
      </c>
      <c r="D1040">
        <f t="shared" si="49"/>
        <v>12</v>
      </c>
      <c r="E1040" t="str">
        <f t="shared" si="50"/>
        <v>201812</v>
      </c>
      <c r="F1040">
        <v>70.239998</v>
      </c>
      <c r="G1040" t="e">
        <f>VLOOKUP(B1040,'[4]CL=F'!$A$2:$G$1765,6,0)</f>
        <v>#N/A</v>
      </c>
      <c r="H1040">
        <f>VLOOKUP(E1040,[1]Sheet1!$D$2:$G$71,2,0)</f>
        <v>82545.460000000006</v>
      </c>
      <c r="I1040" t="e">
        <f>VLOOKUP(B1040,[2]Sheet1!$B$2:$F$1439,3,0)</f>
        <v>#N/A</v>
      </c>
      <c r="J1040">
        <f>VLOOKUP(E1040,[3]Sheet1!$D$2:$E$188,2,0)</f>
        <v>-0.33</v>
      </c>
      <c r="K1040" t="e">
        <f>VLOOKUP(B1040,'[5]LBMA-GOLD'!$A$2:$G$1470,3,0)</f>
        <v>#N/A</v>
      </c>
    </row>
    <row r="1041" spans="1:11" x14ac:dyDescent="0.8">
      <c r="A1041" t="s">
        <v>3</v>
      </c>
      <c r="B1041" s="1">
        <v>43460</v>
      </c>
      <c r="C1041" s="2">
        <f t="shared" si="48"/>
        <v>2018</v>
      </c>
      <c r="D1041">
        <f t="shared" si="49"/>
        <v>12</v>
      </c>
      <c r="E1041" t="str">
        <f t="shared" si="50"/>
        <v>201812</v>
      </c>
      <c r="F1041">
        <v>70.239998</v>
      </c>
      <c r="G1041">
        <f>VLOOKUP(B1041,'[4]CL=F'!$A$2:$G$1765,6,0)</f>
        <v>46.220001000000003</v>
      </c>
      <c r="H1041">
        <f>VLOOKUP(E1041,[1]Sheet1!$D$2:$G$71,2,0)</f>
        <v>82545.460000000006</v>
      </c>
      <c r="I1041">
        <f>VLOOKUP(B1041,[2]Sheet1!$B$2:$F$1439,3,0)</f>
        <v>7.2629999999999999</v>
      </c>
      <c r="J1041">
        <f>VLOOKUP(E1041,[3]Sheet1!$D$2:$E$188,2,0)</f>
        <v>-0.33</v>
      </c>
      <c r="K1041" t="e">
        <f>VLOOKUP(B1041,'[5]LBMA-GOLD'!$A$2:$G$1470,3,0)</f>
        <v>#N/A</v>
      </c>
    </row>
    <row r="1042" spans="1:11" x14ac:dyDescent="0.8">
      <c r="A1042" t="s">
        <v>3</v>
      </c>
      <c r="B1042" s="1">
        <v>43461</v>
      </c>
      <c r="C1042" s="2">
        <f t="shared" si="48"/>
        <v>2018</v>
      </c>
      <c r="D1042">
        <f t="shared" si="49"/>
        <v>12</v>
      </c>
      <c r="E1042" t="str">
        <f t="shared" si="50"/>
        <v>201812</v>
      </c>
      <c r="F1042">
        <v>70.150002000000001</v>
      </c>
      <c r="G1042">
        <f>VLOOKUP(B1042,'[4]CL=F'!$A$2:$G$1765,6,0)</f>
        <v>44.610000999999997</v>
      </c>
      <c r="H1042">
        <f>VLOOKUP(E1042,[1]Sheet1!$D$2:$G$71,2,0)</f>
        <v>82545.460000000006</v>
      </c>
      <c r="I1042">
        <f>VLOOKUP(B1042,[2]Sheet1!$B$2:$F$1439,3,0)</f>
        <v>7.2770000000000001</v>
      </c>
      <c r="J1042">
        <f>VLOOKUP(E1042,[3]Sheet1!$D$2:$E$188,2,0)</f>
        <v>-0.33</v>
      </c>
      <c r="K1042">
        <f>VLOOKUP(B1042,'[5]LBMA-GOLD'!$A$2:$G$1470,3,0)</f>
        <v>1268</v>
      </c>
    </row>
    <row r="1043" spans="1:11" x14ac:dyDescent="0.8">
      <c r="A1043" t="s">
        <v>3</v>
      </c>
      <c r="B1043" s="1">
        <v>43462</v>
      </c>
      <c r="C1043" s="2">
        <f t="shared" si="48"/>
        <v>2018</v>
      </c>
      <c r="D1043">
        <f t="shared" si="49"/>
        <v>12</v>
      </c>
      <c r="E1043" t="str">
        <f t="shared" si="50"/>
        <v>201812</v>
      </c>
      <c r="F1043">
        <v>69.989998</v>
      </c>
      <c r="G1043">
        <f>VLOOKUP(B1043,'[4]CL=F'!$A$2:$G$1765,6,0)</f>
        <v>45.330002</v>
      </c>
      <c r="H1043">
        <f>VLOOKUP(E1043,[1]Sheet1!$D$2:$G$71,2,0)</f>
        <v>82545.460000000006</v>
      </c>
      <c r="I1043">
        <f>VLOOKUP(B1043,[2]Sheet1!$B$2:$F$1439,3,0)</f>
        <v>7.391</v>
      </c>
      <c r="J1043">
        <f>VLOOKUP(E1043,[3]Sheet1!$D$2:$E$188,2,0)</f>
        <v>-0.33</v>
      </c>
      <c r="K1043">
        <f>VLOOKUP(B1043,'[5]LBMA-GOLD'!$A$2:$G$1470,3,0)</f>
        <v>1279</v>
      </c>
    </row>
    <row r="1044" spans="1:11" x14ac:dyDescent="0.8">
      <c r="A1044" t="s">
        <v>3</v>
      </c>
      <c r="B1044" s="1">
        <v>43465</v>
      </c>
      <c r="C1044" s="2">
        <f t="shared" si="48"/>
        <v>2018</v>
      </c>
      <c r="D1044">
        <f t="shared" si="49"/>
        <v>12</v>
      </c>
      <c r="E1044" t="str">
        <f t="shared" si="50"/>
        <v>201812</v>
      </c>
      <c r="F1044">
        <v>69.922500999999997</v>
      </c>
      <c r="G1044">
        <f>VLOOKUP(B1044,'[4]CL=F'!$A$2:$G$1765,6,0)</f>
        <v>45.41</v>
      </c>
      <c r="H1044">
        <f>VLOOKUP(E1044,[1]Sheet1!$D$2:$G$71,2,0)</f>
        <v>82545.460000000006</v>
      </c>
      <c r="I1044">
        <f>VLOOKUP(B1044,[2]Sheet1!$B$2:$F$1439,3,0)</f>
        <v>7.37</v>
      </c>
      <c r="J1044">
        <f>VLOOKUP(E1044,[3]Sheet1!$D$2:$E$188,2,0)</f>
        <v>-0.33</v>
      </c>
      <c r="K1044">
        <f>VLOOKUP(B1044,'[5]LBMA-GOLD'!$A$2:$G$1470,3,0)</f>
        <v>0</v>
      </c>
    </row>
    <row r="1045" spans="1:11" x14ac:dyDescent="0.8">
      <c r="A1045" t="s">
        <v>3</v>
      </c>
      <c r="B1045" s="1">
        <v>43466</v>
      </c>
      <c r="C1045" s="2">
        <f t="shared" si="48"/>
        <v>2019</v>
      </c>
      <c r="D1045">
        <f t="shared" si="49"/>
        <v>1</v>
      </c>
      <c r="E1045" t="str">
        <f t="shared" si="50"/>
        <v>20191</v>
      </c>
      <c r="F1045">
        <v>69.709998999999996</v>
      </c>
      <c r="G1045" t="e">
        <f>VLOOKUP(B1045,'[4]CL=F'!$A$2:$G$1765,6,0)</f>
        <v>#N/A</v>
      </c>
      <c r="H1045">
        <f>VLOOKUP(E1045,[1]Sheet1!$D$2:$G$71,2,0)</f>
        <v>101801.24</v>
      </c>
      <c r="I1045">
        <f>VLOOKUP(B1045,[2]Sheet1!$B$2:$F$1439,3,0)</f>
        <v>7.4180000000000001</v>
      </c>
      <c r="J1045" t="str">
        <f>VLOOKUP(E1045,[3]Sheet1!$D$2:$E$188,2,0)</f>
        <v>1.99 </v>
      </c>
      <c r="K1045" t="e">
        <f>VLOOKUP(B1045,'[5]LBMA-GOLD'!$A$2:$G$1470,3,0)</f>
        <v>#N/A</v>
      </c>
    </row>
    <row r="1046" spans="1:11" x14ac:dyDescent="0.8">
      <c r="A1046" t="s">
        <v>3</v>
      </c>
      <c r="B1046" s="1">
        <v>43467</v>
      </c>
      <c r="C1046" s="2">
        <f t="shared" si="48"/>
        <v>2019</v>
      </c>
      <c r="D1046">
        <f t="shared" si="49"/>
        <v>1</v>
      </c>
      <c r="E1046" t="str">
        <f t="shared" si="50"/>
        <v>20191</v>
      </c>
      <c r="F1046">
        <v>69.709998999999996</v>
      </c>
      <c r="G1046">
        <f>VLOOKUP(B1046,'[4]CL=F'!$A$2:$G$1765,6,0)</f>
        <v>46.540000999999997</v>
      </c>
      <c r="H1046">
        <f>VLOOKUP(E1046,[1]Sheet1!$D$2:$G$71,2,0)</f>
        <v>101801.24</v>
      </c>
      <c r="I1046">
        <f>VLOOKUP(B1046,[2]Sheet1!$B$2:$F$1439,3,0)</f>
        <v>7.3540000000000001</v>
      </c>
      <c r="J1046" t="str">
        <f>VLOOKUP(E1046,[3]Sheet1!$D$2:$E$188,2,0)</f>
        <v>1.99 </v>
      </c>
      <c r="K1046">
        <f>VLOOKUP(B1046,'[5]LBMA-GOLD'!$A$2:$G$1470,3,0)</f>
        <v>1282.9000000000001</v>
      </c>
    </row>
    <row r="1047" spans="1:11" x14ac:dyDescent="0.8">
      <c r="A1047" t="s">
        <v>3</v>
      </c>
      <c r="B1047" s="1">
        <v>43468</v>
      </c>
      <c r="C1047" s="2">
        <f t="shared" si="48"/>
        <v>2019</v>
      </c>
      <c r="D1047">
        <f t="shared" si="49"/>
        <v>1</v>
      </c>
      <c r="E1047" t="str">
        <f t="shared" si="50"/>
        <v>20191</v>
      </c>
      <c r="F1047">
        <v>69.959998999999996</v>
      </c>
      <c r="G1047">
        <f>VLOOKUP(B1047,'[4]CL=F'!$A$2:$G$1765,6,0)</f>
        <v>47.09</v>
      </c>
      <c r="H1047">
        <f>VLOOKUP(E1047,[1]Sheet1!$D$2:$G$71,2,0)</f>
        <v>101801.24</v>
      </c>
      <c r="I1047">
        <f>VLOOKUP(B1047,[2]Sheet1!$B$2:$F$1439,3,0)</f>
        <v>7.4269999999999996</v>
      </c>
      <c r="J1047" t="str">
        <f>VLOOKUP(E1047,[3]Sheet1!$D$2:$E$188,2,0)</f>
        <v>1.99 </v>
      </c>
      <c r="K1047">
        <f>VLOOKUP(B1047,'[5]LBMA-GOLD'!$A$2:$G$1470,3,0)</f>
        <v>1290.45</v>
      </c>
    </row>
    <row r="1048" spans="1:11" x14ac:dyDescent="0.8">
      <c r="A1048" t="s">
        <v>3</v>
      </c>
      <c r="B1048" s="1">
        <v>43469</v>
      </c>
      <c r="C1048" s="2">
        <f t="shared" si="48"/>
        <v>2019</v>
      </c>
      <c r="D1048">
        <f t="shared" si="49"/>
        <v>1</v>
      </c>
      <c r="E1048" t="str">
        <f t="shared" si="50"/>
        <v>20191</v>
      </c>
      <c r="F1048">
        <v>70.300003000000004</v>
      </c>
      <c r="G1048">
        <f>VLOOKUP(B1048,'[4]CL=F'!$A$2:$G$1765,6,0)</f>
        <v>47.959999000000003</v>
      </c>
      <c r="H1048">
        <f>VLOOKUP(E1048,[1]Sheet1!$D$2:$G$71,2,0)</f>
        <v>101801.24</v>
      </c>
      <c r="I1048">
        <f>VLOOKUP(B1048,[2]Sheet1!$B$2:$F$1439,3,0)</f>
        <v>7.4480000000000004</v>
      </c>
      <c r="J1048" t="str">
        <f>VLOOKUP(E1048,[3]Sheet1!$D$2:$E$188,2,0)</f>
        <v>1.99 </v>
      </c>
      <c r="K1048">
        <f>VLOOKUP(B1048,'[5]LBMA-GOLD'!$A$2:$G$1470,3,0)</f>
        <v>1279.9000000000001</v>
      </c>
    </row>
    <row r="1049" spans="1:11" x14ac:dyDescent="0.8">
      <c r="A1049" t="s">
        <v>3</v>
      </c>
      <c r="B1049" s="1">
        <v>43472</v>
      </c>
      <c r="C1049" s="2">
        <f t="shared" si="48"/>
        <v>2019</v>
      </c>
      <c r="D1049">
        <f t="shared" si="49"/>
        <v>1</v>
      </c>
      <c r="E1049" t="str">
        <f t="shared" si="50"/>
        <v>20191</v>
      </c>
      <c r="F1049">
        <v>69.525002000000001</v>
      </c>
      <c r="G1049">
        <f>VLOOKUP(B1049,'[4]CL=F'!$A$2:$G$1765,6,0)</f>
        <v>48.52</v>
      </c>
      <c r="H1049">
        <f>VLOOKUP(E1049,[1]Sheet1!$D$2:$G$71,2,0)</f>
        <v>101801.24</v>
      </c>
      <c r="I1049">
        <f>VLOOKUP(B1049,[2]Sheet1!$B$2:$F$1439,3,0)</f>
        <v>7.508</v>
      </c>
      <c r="J1049" t="str">
        <f>VLOOKUP(E1049,[3]Sheet1!$D$2:$E$188,2,0)</f>
        <v>1.99 </v>
      </c>
      <c r="K1049">
        <f>VLOOKUP(B1049,'[5]LBMA-GOLD'!$A$2:$G$1470,3,0)</f>
        <v>1292.2</v>
      </c>
    </row>
    <row r="1050" spans="1:11" x14ac:dyDescent="0.8">
      <c r="A1050" t="s">
        <v>3</v>
      </c>
      <c r="B1050" s="1">
        <v>43473</v>
      </c>
      <c r="C1050" s="2">
        <f t="shared" si="48"/>
        <v>2019</v>
      </c>
      <c r="D1050">
        <f t="shared" si="49"/>
        <v>1</v>
      </c>
      <c r="E1050" t="str">
        <f t="shared" si="50"/>
        <v>20191</v>
      </c>
      <c r="F1050">
        <v>69.809997999999993</v>
      </c>
      <c r="G1050">
        <f>VLOOKUP(B1050,'[4]CL=F'!$A$2:$G$1765,6,0)</f>
        <v>49.779998999999997</v>
      </c>
      <c r="H1050">
        <f>VLOOKUP(E1050,[1]Sheet1!$D$2:$G$71,2,0)</f>
        <v>101801.24</v>
      </c>
      <c r="I1050">
        <f>VLOOKUP(B1050,[2]Sheet1!$B$2:$F$1439,3,0)</f>
        <v>7.4539999999999997</v>
      </c>
      <c r="J1050" t="str">
        <f>VLOOKUP(E1050,[3]Sheet1!$D$2:$E$188,2,0)</f>
        <v>1.99 </v>
      </c>
      <c r="K1050">
        <f>VLOOKUP(B1050,'[5]LBMA-GOLD'!$A$2:$G$1470,3,0)</f>
        <v>1286.45</v>
      </c>
    </row>
    <row r="1051" spans="1:11" x14ac:dyDescent="0.8">
      <c r="A1051" t="s">
        <v>3</v>
      </c>
      <c r="B1051" s="1">
        <v>43474</v>
      </c>
      <c r="C1051" s="2">
        <f t="shared" si="48"/>
        <v>2019</v>
      </c>
      <c r="D1051">
        <f t="shared" si="49"/>
        <v>1</v>
      </c>
      <c r="E1051" t="str">
        <f t="shared" si="50"/>
        <v>20191</v>
      </c>
      <c r="F1051">
        <v>70.330001999999993</v>
      </c>
      <c r="G1051">
        <f>VLOOKUP(B1051,'[4]CL=F'!$A$2:$G$1765,6,0)</f>
        <v>52.360000999999997</v>
      </c>
      <c r="H1051">
        <f>VLOOKUP(E1051,[1]Sheet1!$D$2:$G$71,2,0)</f>
        <v>101801.24</v>
      </c>
      <c r="I1051">
        <f>VLOOKUP(B1051,[2]Sheet1!$B$2:$F$1439,3,0)</f>
        <v>7.47</v>
      </c>
      <c r="J1051" t="str">
        <f>VLOOKUP(E1051,[3]Sheet1!$D$2:$E$188,2,0)</f>
        <v>1.99 </v>
      </c>
      <c r="K1051">
        <f>VLOOKUP(B1051,'[5]LBMA-GOLD'!$A$2:$G$1470,3,0)</f>
        <v>1288.5999999999999</v>
      </c>
    </row>
    <row r="1052" spans="1:11" x14ac:dyDescent="0.8">
      <c r="A1052" t="s">
        <v>3</v>
      </c>
      <c r="B1052" s="1">
        <v>43475</v>
      </c>
      <c r="C1052" s="2">
        <f t="shared" si="48"/>
        <v>2019</v>
      </c>
      <c r="D1052">
        <f t="shared" si="49"/>
        <v>1</v>
      </c>
      <c r="E1052" t="str">
        <f t="shared" si="50"/>
        <v>20191</v>
      </c>
      <c r="F1052">
        <v>70.550499000000002</v>
      </c>
      <c r="G1052">
        <f>VLOOKUP(B1052,'[4]CL=F'!$A$2:$G$1765,6,0)</f>
        <v>52.59</v>
      </c>
      <c r="H1052">
        <f>VLOOKUP(E1052,[1]Sheet1!$D$2:$G$71,2,0)</f>
        <v>101801.24</v>
      </c>
      <c r="I1052">
        <f>VLOOKUP(B1052,[2]Sheet1!$B$2:$F$1439,3,0)</f>
        <v>7.476</v>
      </c>
      <c r="J1052" t="str">
        <f>VLOOKUP(E1052,[3]Sheet1!$D$2:$E$188,2,0)</f>
        <v>1.99 </v>
      </c>
      <c r="K1052">
        <f>VLOOKUP(B1052,'[5]LBMA-GOLD'!$A$2:$G$1470,3,0)</f>
        <v>1291.9000000000001</v>
      </c>
    </row>
    <row r="1053" spans="1:11" x14ac:dyDescent="0.8">
      <c r="A1053" t="s">
        <v>3</v>
      </c>
      <c r="B1053" s="1">
        <v>43476</v>
      </c>
      <c r="C1053" s="2">
        <f t="shared" si="48"/>
        <v>2019</v>
      </c>
      <c r="D1053">
        <f t="shared" si="49"/>
        <v>1</v>
      </c>
      <c r="E1053" t="str">
        <f t="shared" si="50"/>
        <v>20191</v>
      </c>
      <c r="F1053">
        <v>70.720000999999996</v>
      </c>
      <c r="G1053">
        <f>VLOOKUP(B1053,'[4]CL=F'!$A$2:$G$1765,6,0)</f>
        <v>51.59</v>
      </c>
      <c r="H1053">
        <f>VLOOKUP(E1053,[1]Sheet1!$D$2:$G$71,2,0)</f>
        <v>101801.24</v>
      </c>
      <c r="I1053">
        <f>VLOOKUP(B1053,[2]Sheet1!$B$2:$F$1439,3,0)</f>
        <v>7.5030000000000001</v>
      </c>
      <c r="J1053" t="str">
        <f>VLOOKUP(E1053,[3]Sheet1!$D$2:$E$188,2,0)</f>
        <v>1.99 </v>
      </c>
      <c r="K1053">
        <f>VLOOKUP(B1053,'[5]LBMA-GOLD'!$A$2:$G$1470,3,0)</f>
        <v>1288.95</v>
      </c>
    </row>
    <row r="1054" spans="1:11" x14ac:dyDescent="0.8">
      <c r="A1054" t="s">
        <v>3</v>
      </c>
      <c r="B1054" s="1">
        <v>43479</v>
      </c>
      <c r="C1054" s="2">
        <f t="shared" si="48"/>
        <v>2019</v>
      </c>
      <c r="D1054">
        <f t="shared" si="49"/>
        <v>1</v>
      </c>
      <c r="E1054" t="str">
        <f t="shared" si="50"/>
        <v>20191</v>
      </c>
      <c r="F1054">
        <v>70.370002999999997</v>
      </c>
      <c r="G1054">
        <f>VLOOKUP(B1054,'[4]CL=F'!$A$2:$G$1765,6,0)</f>
        <v>50.509998000000003</v>
      </c>
      <c r="H1054">
        <f>VLOOKUP(E1054,[1]Sheet1!$D$2:$G$71,2,0)</f>
        <v>101801.24</v>
      </c>
      <c r="I1054">
        <f>VLOOKUP(B1054,[2]Sheet1!$B$2:$F$1439,3,0)</f>
        <v>7.431</v>
      </c>
      <c r="J1054" t="str">
        <f>VLOOKUP(E1054,[3]Sheet1!$D$2:$E$188,2,0)</f>
        <v>1.99 </v>
      </c>
      <c r="K1054">
        <f>VLOOKUP(B1054,'[5]LBMA-GOLD'!$A$2:$G$1470,3,0)</f>
        <v>1292.75</v>
      </c>
    </row>
    <row r="1055" spans="1:11" x14ac:dyDescent="0.8">
      <c r="A1055" t="s">
        <v>3</v>
      </c>
      <c r="B1055" s="1">
        <v>43480</v>
      </c>
      <c r="C1055" s="2">
        <f t="shared" si="48"/>
        <v>2019</v>
      </c>
      <c r="D1055">
        <f t="shared" si="49"/>
        <v>1</v>
      </c>
      <c r="E1055" t="str">
        <f t="shared" si="50"/>
        <v>20191</v>
      </c>
      <c r="F1055">
        <v>71.084998999999996</v>
      </c>
      <c r="G1055">
        <f>VLOOKUP(B1055,'[4]CL=F'!$A$2:$G$1765,6,0)</f>
        <v>52.110000999999997</v>
      </c>
      <c r="H1055">
        <f>VLOOKUP(E1055,[1]Sheet1!$D$2:$G$71,2,0)</f>
        <v>101801.24</v>
      </c>
      <c r="I1055">
        <f>VLOOKUP(B1055,[2]Sheet1!$B$2:$F$1439,3,0)</f>
        <v>7.4729999999999999</v>
      </c>
      <c r="J1055" t="str">
        <f>VLOOKUP(E1055,[3]Sheet1!$D$2:$E$188,2,0)</f>
        <v>1.99 </v>
      </c>
      <c r="K1055">
        <f>VLOOKUP(B1055,'[5]LBMA-GOLD'!$A$2:$G$1470,3,0)</f>
        <v>1294.4000000000001</v>
      </c>
    </row>
    <row r="1056" spans="1:11" x14ac:dyDescent="0.8">
      <c r="A1056" t="s">
        <v>3</v>
      </c>
      <c r="B1056" s="1">
        <v>43481</v>
      </c>
      <c r="C1056" s="2">
        <f t="shared" si="48"/>
        <v>2019</v>
      </c>
      <c r="D1056">
        <f t="shared" si="49"/>
        <v>1</v>
      </c>
      <c r="E1056" t="str">
        <f t="shared" si="50"/>
        <v>20191</v>
      </c>
      <c r="F1056">
        <v>71.092499000000004</v>
      </c>
      <c r="G1056">
        <f>VLOOKUP(B1056,'[4]CL=F'!$A$2:$G$1765,6,0)</f>
        <v>52.310001</v>
      </c>
      <c r="H1056">
        <f>VLOOKUP(E1056,[1]Sheet1!$D$2:$G$71,2,0)</f>
        <v>101801.24</v>
      </c>
      <c r="I1056">
        <f>VLOOKUP(B1056,[2]Sheet1!$B$2:$F$1439,3,0)</f>
        <v>7.5629999999999997</v>
      </c>
      <c r="J1056" t="str">
        <f>VLOOKUP(E1056,[3]Sheet1!$D$2:$E$188,2,0)</f>
        <v>1.99 </v>
      </c>
      <c r="K1056">
        <f>VLOOKUP(B1056,'[5]LBMA-GOLD'!$A$2:$G$1470,3,0)</f>
        <v>1292.3</v>
      </c>
    </row>
    <row r="1057" spans="1:11" x14ac:dyDescent="0.8">
      <c r="A1057" t="s">
        <v>3</v>
      </c>
      <c r="B1057" s="1">
        <v>43482</v>
      </c>
      <c r="C1057" s="2">
        <f t="shared" si="48"/>
        <v>2019</v>
      </c>
      <c r="D1057">
        <f t="shared" si="49"/>
        <v>1</v>
      </c>
      <c r="E1057" t="str">
        <f t="shared" si="50"/>
        <v>20191</v>
      </c>
      <c r="F1057">
        <v>71.364998</v>
      </c>
      <c r="G1057">
        <f>VLOOKUP(B1057,'[4]CL=F'!$A$2:$G$1765,6,0)</f>
        <v>52.07</v>
      </c>
      <c r="H1057">
        <f>VLOOKUP(E1057,[1]Sheet1!$D$2:$G$71,2,0)</f>
        <v>101801.24</v>
      </c>
      <c r="I1057">
        <f>VLOOKUP(B1057,[2]Sheet1!$B$2:$F$1439,3,0)</f>
        <v>7.5490000000000004</v>
      </c>
      <c r="J1057" t="str">
        <f>VLOOKUP(E1057,[3]Sheet1!$D$2:$E$188,2,0)</f>
        <v>1.99 </v>
      </c>
      <c r="K1057">
        <f>VLOOKUP(B1057,'[5]LBMA-GOLD'!$A$2:$G$1470,3,0)</f>
        <v>1290.7</v>
      </c>
    </row>
    <row r="1058" spans="1:11" x14ac:dyDescent="0.8">
      <c r="A1058" t="s">
        <v>3</v>
      </c>
      <c r="B1058" s="1">
        <v>43483</v>
      </c>
      <c r="C1058" s="2">
        <f t="shared" si="48"/>
        <v>2019</v>
      </c>
      <c r="D1058">
        <f t="shared" si="49"/>
        <v>1</v>
      </c>
      <c r="E1058" t="str">
        <f t="shared" si="50"/>
        <v>20191</v>
      </c>
      <c r="F1058">
        <v>71.030197000000001</v>
      </c>
      <c r="G1058">
        <f>VLOOKUP(B1058,'[4]CL=F'!$A$2:$G$1765,6,0)</f>
        <v>53.799999</v>
      </c>
      <c r="H1058">
        <f>VLOOKUP(E1058,[1]Sheet1!$D$2:$G$71,2,0)</f>
        <v>101801.24</v>
      </c>
      <c r="I1058">
        <f>VLOOKUP(B1058,[2]Sheet1!$B$2:$F$1439,3,0)</f>
        <v>7.5960000000000001</v>
      </c>
      <c r="J1058" t="str">
        <f>VLOOKUP(E1058,[3]Sheet1!$D$2:$E$188,2,0)</f>
        <v>1.99 </v>
      </c>
      <c r="K1058">
        <f>VLOOKUP(B1058,'[5]LBMA-GOLD'!$A$2:$G$1470,3,0)</f>
        <v>1284.2</v>
      </c>
    </row>
    <row r="1059" spans="1:11" x14ac:dyDescent="0.8">
      <c r="A1059" t="s">
        <v>3</v>
      </c>
      <c r="B1059" s="1">
        <v>43486</v>
      </c>
      <c r="C1059" s="2">
        <f t="shared" si="48"/>
        <v>2019</v>
      </c>
      <c r="D1059">
        <f t="shared" si="49"/>
        <v>1</v>
      </c>
      <c r="E1059" t="str">
        <f t="shared" si="50"/>
        <v>20191</v>
      </c>
      <c r="F1059">
        <v>71.230002999999996</v>
      </c>
      <c r="G1059" t="e">
        <f>VLOOKUP(B1059,'[4]CL=F'!$A$2:$G$1765,6,0)</f>
        <v>#N/A</v>
      </c>
      <c r="H1059">
        <f>VLOOKUP(E1059,[1]Sheet1!$D$2:$G$71,2,0)</f>
        <v>101801.24</v>
      </c>
      <c r="I1059">
        <f>VLOOKUP(B1059,[2]Sheet1!$B$2:$F$1439,3,0)</f>
        <v>7.569</v>
      </c>
      <c r="J1059" t="str">
        <f>VLOOKUP(E1059,[3]Sheet1!$D$2:$E$188,2,0)</f>
        <v>1.99 </v>
      </c>
      <c r="K1059">
        <f>VLOOKUP(B1059,'[5]LBMA-GOLD'!$A$2:$G$1470,3,0)</f>
        <v>1279.55</v>
      </c>
    </row>
    <row r="1060" spans="1:11" x14ac:dyDescent="0.8">
      <c r="A1060" t="s">
        <v>3</v>
      </c>
      <c r="B1060" s="1">
        <v>43487</v>
      </c>
      <c r="C1060" s="2">
        <f t="shared" si="48"/>
        <v>2019</v>
      </c>
      <c r="D1060">
        <f t="shared" si="49"/>
        <v>1</v>
      </c>
      <c r="E1060" t="str">
        <f t="shared" si="50"/>
        <v>20191</v>
      </c>
      <c r="F1060">
        <v>71.5</v>
      </c>
      <c r="G1060">
        <f>VLOOKUP(B1060,'[4]CL=F'!$A$2:$G$1765,6,0)</f>
        <v>52.57</v>
      </c>
      <c r="H1060">
        <f>VLOOKUP(E1060,[1]Sheet1!$D$2:$G$71,2,0)</f>
        <v>101801.24</v>
      </c>
      <c r="I1060">
        <f>VLOOKUP(B1060,[2]Sheet1!$B$2:$F$1439,3,0)</f>
        <v>7.5330000000000004</v>
      </c>
      <c r="J1060" t="str">
        <f>VLOOKUP(E1060,[3]Sheet1!$D$2:$E$188,2,0)</f>
        <v>1.99 </v>
      </c>
      <c r="K1060">
        <f>VLOOKUP(B1060,'[5]LBMA-GOLD'!$A$2:$G$1470,3,0)</f>
        <v>1282.0999999999999</v>
      </c>
    </row>
    <row r="1061" spans="1:11" x14ac:dyDescent="0.8">
      <c r="A1061" t="s">
        <v>3</v>
      </c>
      <c r="B1061" s="1">
        <v>43488</v>
      </c>
      <c r="C1061" s="2">
        <f t="shared" si="48"/>
        <v>2019</v>
      </c>
      <c r="D1061">
        <f t="shared" si="49"/>
        <v>1</v>
      </c>
      <c r="E1061" t="str">
        <f t="shared" si="50"/>
        <v>20191</v>
      </c>
      <c r="F1061">
        <v>71.230202000000006</v>
      </c>
      <c r="G1061">
        <f>VLOOKUP(B1061,'[4]CL=F'!$A$2:$G$1765,6,0)</f>
        <v>52.619999</v>
      </c>
      <c r="H1061">
        <f>VLOOKUP(E1061,[1]Sheet1!$D$2:$G$71,2,0)</f>
        <v>101801.24</v>
      </c>
      <c r="I1061">
        <f>VLOOKUP(B1061,[2]Sheet1!$B$2:$F$1439,3,0)</f>
        <v>7.577</v>
      </c>
      <c r="J1061" t="str">
        <f>VLOOKUP(E1061,[3]Sheet1!$D$2:$E$188,2,0)</f>
        <v>1.99 </v>
      </c>
      <c r="K1061">
        <f>VLOOKUP(B1061,'[5]LBMA-GOLD'!$A$2:$G$1470,3,0)</f>
        <v>1279.8</v>
      </c>
    </row>
    <row r="1062" spans="1:11" x14ac:dyDescent="0.8">
      <c r="A1062" t="s">
        <v>3</v>
      </c>
      <c r="B1062" s="1">
        <v>43489</v>
      </c>
      <c r="C1062" s="2">
        <f t="shared" si="48"/>
        <v>2019</v>
      </c>
      <c r="D1062">
        <f t="shared" si="49"/>
        <v>1</v>
      </c>
      <c r="E1062" t="str">
        <f t="shared" si="50"/>
        <v>20191</v>
      </c>
      <c r="F1062">
        <v>71.157302999999999</v>
      </c>
      <c r="G1062">
        <f>VLOOKUP(B1062,'[4]CL=F'!$A$2:$G$1765,6,0)</f>
        <v>53.130001</v>
      </c>
      <c r="H1062">
        <f>VLOOKUP(E1062,[1]Sheet1!$D$2:$G$71,2,0)</f>
        <v>101801.24</v>
      </c>
      <c r="I1062">
        <f>VLOOKUP(B1062,[2]Sheet1!$B$2:$F$1439,3,0)</f>
        <v>7.5570000000000004</v>
      </c>
      <c r="J1062" t="str">
        <f>VLOOKUP(E1062,[3]Sheet1!$D$2:$E$188,2,0)</f>
        <v>1.99 </v>
      </c>
      <c r="K1062">
        <f>VLOOKUP(B1062,'[5]LBMA-GOLD'!$A$2:$G$1470,3,0)</f>
        <v>1283.7</v>
      </c>
    </row>
    <row r="1063" spans="1:11" x14ac:dyDescent="0.8">
      <c r="A1063" t="s">
        <v>3</v>
      </c>
      <c r="B1063" s="1">
        <v>43490</v>
      </c>
      <c r="C1063" s="2">
        <f t="shared" si="48"/>
        <v>2019</v>
      </c>
      <c r="D1063">
        <f t="shared" si="49"/>
        <v>1</v>
      </c>
      <c r="E1063" t="str">
        <f t="shared" si="50"/>
        <v>20191</v>
      </c>
      <c r="F1063">
        <v>70.989998</v>
      </c>
      <c r="G1063">
        <f>VLOOKUP(B1063,'[4]CL=F'!$A$2:$G$1765,6,0)</f>
        <v>53.689999</v>
      </c>
      <c r="H1063">
        <f>VLOOKUP(E1063,[1]Sheet1!$D$2:$G$71,2,0)</f>
        <v>101801.24</v>
      </c>
      <c r="I1063">
        <f>VLOOKUP(B1063,[2]Sheet1!$B$2:$F$1439,3,0)</f>
        <v>7.5460000000000003</v>
      </c>
      <c r="J1063" t="str">
        <f>VLOOKUP(E1063,[3]Sheet1!$D$2:$E$188,2,0)</f>
        <v>1.99 </v>
      </c>
      <c r="K1063">
        <f>VLOOKUP(B1063,'[5]LBMA-GOLD'!$A$2:$G$1470,3,0)</f>
        <v>1293.9000000000001</v>
      </c>
    </row>
    <row r="1064" spans="1:11" x14ac:dyDescent="0.8">
      <c r="A1064" t="s">
        <v>3</v>
      </c>
      <c r="B1064" s="1">
        <v>43493</v>
      </c>
      <c r="C1064" s="2">
        <f t="shared" si="48"/>
        <v>2019</v>
      </c>
      <c r="D1064">
        <f t="shared" si="49"/>
        <v>1</v>
      </c>
      <c r="E1064" t="str">
        <f t="shared" si="50"/>
        <v>20191</v>
      </c>
      <c r="F1064">
        <v>70.974997999999999</v>
      </c>
      <c r="G1064">
        <f>VLOOKUP(B1064,'[4]CL=F'!$A$2:$G$1765,6,0)</f>
        <v>51.990001999999997</v>
      </c>
      <c r="H1064">
        <f>VLOOKUP(E1064,[1]Sheet1!$D$2:$G$71,2,0)</f>
        <v>101801.24</v>
      </c>
      <c r="I1064">
        <f>VLOOKUP(B1064,[2]Sheet1!$B$2:$F$1439,3,0)</f>
        <v>7.5410000000000004</v>
      </c>
      <c r="J1064" t="str">
        <f>VLOOKUP(E1064,[3]Sheet1!$D$2:$E$188,2,0)</f>
        <v>1.99 </v>
      </c>
      <c r="K1064">
        <f>VLOOKUP(B1064,'[5]LBMA-GOLD'!$A$2:$G$1470,3,0)</f>
        <v>1302.1500000000001</v>
      </c>
    </row>
    <row r="1065" spans="1:11" x14ac:dyDescent="0.8">
      <c r="A1065" t="s">
        <v>3</v>
      </c>
      <c r="B1065" s="1">
        <v>43494</v>
      </c>
      <c r="C1065" s="2">
        <f t="shared" si="48"/>
        <v>2019</v>
      </c>
      <c r="D1065">
        <f t="shared" si="49"/>
        <v>1</v>
      </c>
      <c r="E1065" t="str">
        <f t="shared" si="50"/>
        <v>20191</v>
      </c>
      <c r="F1065">
        <v>71.090102999999999</v>
      </c>
      <c r="G1065">
        <f>VLOOKUP(B1065,'[4]CL=F'!$A$2:$G$1765,6,0)</f>
        <v>53.310001</v>
      </c>
      <c r="H1065">
        <f>VLOOKUP(E1065,[1]Sheet1!$D$2:$G$71,2,0)</f>
        <v>101801.24</v>
      </c>
      <c r="I1065">
        <f>VLOOKUP(B1065,[2]Sheet1!$B$2:$F$1439,3,0)</f>
        <v>7.5250000000000004</v>
      </c>
      <c r="J1065" t="str">
        <f>VLOOKUP(E1065,[3]Sheet1!$D$2:$E$188,2,0)</f>
        <v>1.99 </v>
      </c>
      <c r="K1065">
        <f>VLOOKUP(B1065,'[5]LBMA-GOLD'!$A$2:$G$1470,3,0)</f>
        <v>1307.55</v>
      </c>
    </row>
    <row r="1066" spans="1:11" x14ac:dyDescent="0.8">
      <c r="A1066" t="s">
        <v>3</v>
      </c>
      <c r="B1066" s="1">
        <v>43495</v>
      </c>
      <c r="C1066" s="2">
        <f t="shared" si="48"/>
        <v>2019</v>
      </c>
      <c r="D1066">
        <f t="shared" si="49"/>
        <v>1</v>
      </c>
      <c r="E1066" t="str">
        <f t="shared" si="50"/>
        <v>20191</v>
      </c>
      <c r="F1066">
        <v>71.620002999999997</v>
      </c>
      <c r="G1066">
        <f>VLOOKUP(B1066,'[4]CL=F'!$A$2:$G$1765,6,0)</f>
        <v>54.23</v>
      </c>
      <c r="H1066">
        <f>VLOOKUP(E1066,[1]Sheet1!$D$2:$G$71,2,0)</f>
        <v>101801.24</v>
      </c>
      <c r="I1066">
        <f>VLOOKUP(B1066,[2]Sheet1!$B$2:$F$1439,3,0)</f>
        <v>7.5510000000000002</v>
      </c>
      <c r="J1066" t="str">
        <f>VLOOKUP(E1066,[3]Sheet1!$D$2:$E$188,2,0)</f>
        <v>1.99 </v>
      </c>
      <c r="K1066">
        <f>VLOOKUP(B1066,'[5]LBMA-GOLD'!$A$2:$G$1470,3,0)</f>
        <v>1310.7</v>
      </c>
    </row>
    <row r="1067" spans="1:11" x14ac:dyDescent="0.8">
      <c r="A1067" t="s">
        <v>3</v>
      </c>
      <c r="B1067" s="1">
        <v>43496</v>
      </c>
      <c r="C1067" s="2">
        <f t="shared" si="48"/>
        <v>2019</v>
      </c>
      <c r="D1067">
        <f t="shared" si="49"/>
        <v>1</v>
      </c>
      <c r="E1067" t="str">
        <f t="shared" si="50"/>
        <v>20191</v>
      </c>
      <c r="F1067">
        <v>71.120002999999997</v>
      </c>
      <c r="G1067">
        <f>VLOOKUP(B1067,'[4]CL=F'!$A$2:$G$1765,6,0)</f>
        <v>53.790000999999997</v>
      </c>
      <c r="H1067">
        <f>VLOOKUP(E1067,[1]Sheet1!$D$2:$G$71,2,0)</f>
        <v>101801.24</v>
      </c>
      <c r="I1067">
        <f>VLOOKUP(B1067,[2]Sheet1!$B$2:$F$1439,3,0)</f>
        <v>7.4829999999999997</v>
      </c>
      <c r="J1067" t="str">
        <f>VLOOKUP(E1067,[3]Sheet1!$D$2:$E$188,2,0)</f>
        <v>1.99 </v>
      </c>
      <c r="K1067">
        <f>VLOOKUP(B1067,'[5]LBMA-GOLD'!$A$2:$G$1470,3,0)</f>
        <v>1323.25</v>
      </c>
    </row>
    <row r="1068" spans="1:11" x14ac:dyDescent="0.8">
      <c r="A1068" t="s">
        <v>3</v>
      </c>
      <c r="B1068" s="1">
        <v>43497</v>
      </c>
      <c r="C1068" s="2">
        <f t="shared" si="48"/>
        <v>2019</v>
      </c>
      <c r="D1068">
        <f t="shared" si="49"/>
        <v>2</v>
      </c>
      <c r="E1068" t="str">
        <f t="shared" si="50"/>
        <v>20192</v>
      </c>
      <c r="F1068">
        <v>71.199996999999996</v>
      </c>
      <c r="G1068">
        <f>VLOOKUP(B1068,'[4]CL=F'!$A$2:$G$1765,6,0)</f>
        <v>55.259998000000003</v>
      </c>
      <c r="H1068">
        <f>VLOOKUP(E1068,[1]Sheet1!$D$2:$G$71,2,0)</f>
        <v>109909.66</v>
      </c>
      <c r="I1068">
        <f>VLOOKUP(B1068,[2]Sheet1!$B$2:$F$1439,3,0)</f>
        <v>7.61</v>
      </c>
      <c r="J1068" t="str">
        <f>VLOOKUP(E1068,[3]Sheet1!$D$2:$E$188,2,0)</f>
        <v>0.00 </v>
      </c>
      <c r="K1068">
        <f>VLOOKUP(B1068,'[5]LBMA-GOLD'!$A$2:$G$1470,3,0)</f>
        <v>1318.7</v>
      </c>
    </row>
    <row r="1069" spans="1:11" x14ac:dyDescent="0.8">
      <c r="A1069" t="s">
        <v>3</v>
      </c>
      <c r="B1069" s="1">
        <v>43500</v>
      </c>
      <c r="C1069" s="2">
        <f t="shared" si="48"/>
        <v>2019</v>
      </c>
      <c r="D1069">
        <f t="shared" si="49"/>
        <v>2</v>
      </c>
      <c r="E1069" t="str">
        <f t="shared" si="50"/>
        <v>20192</v>
      </c>
      <c r="F1069">
        <v>71.451697999999993</v>
      </c>
      <c r="G1069">
        <f>VLOOKUP(B1069,'[4]CL=F'!$A$2:$G$1765,6,0)</f>
        <v>54.560001</v>
      </c>
      <c r="H1069">
        <f>VLOOKUP(E1069,[1]Sheet1!$D$2:$G$71,2,0)</f>
        <v>109909.66</v>
      </c>
      <c r="I1069">
        <f>VLOOKUP(B1069,[2]Sheet1!$B$2:$F$1439,3,0)</f>
        <v>7.6719999999999997</v>
      </c>
      <c r="J1069" t="str">
        <f>VLOOKUP(E1069,[3]Sheet1!$D$2:$E$188,2,0)</f>
        <v>0.00 </v>
      </c>
      <c r="K1069">
        <f>VLOOKUP(B1069,'[5]LBMA-GOLD'!$A$2:$G$1470,3,0)</f>
        <v>1312.15</v>
      </c>
    </row>
    <row r="1070" spans="1:11" x14ac:dyDescent="0.8">
      <c r="A1070" t="s">
        <v>3</v>
      </c>
      <c r="B1070" s="1">
        <v>43501</v>
      </c>
      <c r="C1070" s="2">
        <f t="shared" si="48"/>
        <v>2019</v>
      </c>
      <c r="D1070">
        <f t="shared" si="49"/>
        <v>2</v>
      </c>
      <c r="E1070" t="str">
        <f t="shared" si="50"/>
        <v>20192</v>
      </c>
      <c r="F1070">
        <v>71.684997999999993</v>
      </c>
      <c r="G1070">
        <f>VLOOKUP(B1070,'[4]CL=F'!$A$2:$G$1765,6,0)</f>
        <v>53.66</v>
      </c>
      <c r="H1070">
        <f>VLOOKUP(E1070,[1]Sheet1!$D$2:$G$71,2,0)</f>
        <v>109909.66</v>
      </c>
      <c r="I1070">
        <f>VLOOKUP(B1070,[2]Sheet1!$B$2:$F$1439,3,0)</f>
        <v>7.6150000000000002</v>
      </c>
      <c r="J1070" t="str">
        <f>VLOOKUP(E1070,[3]Sheet1!$D$2:$E$188,2,0)</f>
        <v>0.00 </v>
      </c>
      <c r="K1070">
        <f>VLOOKUP(B1070,'[5]LBMA-GOLD'!$A$2:$G$1470,3,0)</f>
        <v>1314.2</v>
      </c>
    </row>
    <row r="1071" spans="1:11" x14ac:dyDescent="0.8">
      <c r="A1071" t="s">
        <v>3</v>
      </c>
      <c r="B1071" s="1">
        <v>43502</v>
      </c>
      <c r="C1071" s="2">
        <f t="shared" si="48"/>
        <v>2019</v>
      </c>
      <c r="D1071">
        <f t="shared" si="49"/>
        <v>2</v>
      </c>
      <c r="E1071" t="str">
        <f t="shared" si="50"/>
        <v>20192</v>
      </c>
      <c r="F1071">
        <v>71.769997000000004</v>
      </c>
      <c r="G1071">
        <f>VLOOKUP(B1071,'[4]CL=F'!$A$2:$G$1765,6,0)</f>
        <v>54.009998000000003</v>
      </c>
      <c r="H1071">
        <f>VLOOKUP(E1071,[1]Sheet1!$D$2:$G$71,2,0)</f>
        <v>109909.66</v>
      </c>
      <c r="I1071">
        <f>VLOOKUP(B1071,[2]Sheet1!$B$2:$F$1439,3,0)</f>
        <v>7.5650000000000004</v>
      </c>
      <c r="J1071" t="str">
        <f>VLOOKUP(E1071,[3]Sheet1!$D$2:$E$188,2,0)</f>
        <v>0.00 </v>
      </c>
      <c r="K1071">
        <f>VLOOKUP(B1071,'[5]LBMA-GOLD'!$A$2:$G$1470,3,0)</f>
        <v>1312.4</v>
      </c>
    </row>
    <row r="1072" spans="1:11" x14ac:dyDescent="0.8">
      <c r="A1072" t="s">
        <v>3</v>
      </c>
      <c r="B1072" s="1">
        <v>43503</v>
      </c>
      <c r="C1072" s="2">
        <f t="shared" si="48"/>
        <v>2019</v>
      </c>
      <c r="D1072">
        <f t="shared" si="49"/>
        <v>2</v>
      </c>
      <c r="E1072" t="str">
        <f t="shared" si="50"/>
        <v>20192</v>
      </c>
      <c r="F1072">
        <v>71.540497000000002</v>
      </c>
      <c r="G1072">
        <f>VLOOKUP(B1072,'[4]CL=F'!$A$2:$G$1765,6,0)</f>
        <v>52.639999000000003</v>
      </c>
      <c r="H1072">
        <f>VLOOKUP(E1072,[1]Sheet1!$D$2:$G$71,2,0)</f>
        <v>109909.66</v>
      </c>
      <c r="I1072">
        <f>VLOOKUP(B1072,[2]Sheet1!$B$2:$F$1439,3,0)</f>
        <v>7.5010000000000003</v>
      </c>
      <c r="J1072" t="str">
        <f>VLOOKUP(E1072,[3]Sheet1!$D$2:$E$188,2,0)</f>
        <v>0.00 </v>
      </c>
      <c r="K1072">
        <f>VLOOKUP(B1072,'[5]LBMA-GOLD'!$A$2:$G$1470,3,0)</f>
        <v>1310</v>
      </c>
    </row>
    <row r="1073" spans="1:11" x14ac:dyDescent="0.8">
      <c r="A1073" t="s">
        <v>3</v>
      </c>
      <c r="B1073" s="1">
        <v>43504</v>
      </c>
      <c r="C1073" s="2">
        <f t="shared" si="48"/>
        <v>2019</v>
      </c>
      <c r="D1073">
        <f t="shared" si="49"/>
        <v>2</v>
      </c>
      <c r="E1073" t="str">
        <f t="shared" si="50"/>
        <v>20192</v>
      </c>
      <c r="F1073">
        <v>71.580001999999993</v>
      </c>
      <c r="G1073">
        <f>VLOOKUP(B1073,'[4]CL=F'!$A$2:$G$1765,6,0)</f>
        <v>52.720001000000003</v>
      </c>
      <c r="H1073">
        <f>VLOOKUP(E1073,[1]Sheet1!$D$2:$G$71,2,0)</f>
        <v>109909.66</v>
      </c>
      <c r="I1073">
        <f>VLOOKUP(B1073,[2]Sheet1!$B$2:$F$1439,3,0)</f>
        <v>7.524</v>
      </c>
      <c r="J1073" t="str">
        <f>VLOOKUP(E1073,[3]Sheet1!$D$2:$E$188,2,0)</f>
        <v>0.00 </v>
      </c>
      <c r="K1073">
        <f>VLOOKUP(B1073,'[5]LBMA-GOLD'!$A$2:$G$1470,3,0)</f>
        <v>1314.85</v>
      </c>
    </row>
    <row r="1074" spans="1:11" x14ac:dyDescent="0.8">
      <c r="A1074" t="s">
        <v>3</v>
      </c>
      <c r="B1074" s="1">
        <v>43507</v>
      </c>
      <c r="C1074" s="2">
        <f t="shared" si="48"/>
        <v>2019</v>
      </c>
      <c r="D1074">
        <f t="shared" si="49"/>
        <v>2</v>
      </c>
      <c r="E1074" t="str">
        <f t="shared" si="50"/>
        <v>20192</v>
      </c>
      <c r="F1074">
        <v>71.150002000000001</v>
      </c>
      <c r="G1074">
        <f>VLOOKUP(B1074,'[4]CL=F'!$A$2:$G$1765,6,0)</f>
        <v>52.41</v>
      </c>
      <c r="H1074">
        <f>VLOOKUP(E1074,[1]Sheet1!$D$2:$G$71,2,0)</f>
        <v>109909.66</v>
      </c>
      <c r="I1074">
        <f>VLOOKUP(B1074,[2]Sheet1!$B$2:$F$1439,3,0)</f>
        <v>7.5289999999999999</v>
      </c>
      <c r="J1074" t="str">
        <f>VLOOKUP(E1074,[3]Sheet1!$D$2:$E$188,2,0)</f>
        <v>0.00 </v>
      </c>
      <c r="K1074">
        <f>VLOOKUP(B1074,'[5]LBMA-GOLD'!$A$2:$G$1470,3,0)</f>
        <v>1306.4000000000001</v>
      </c>
    </row>
    <row r="1075" spans="1:11" x14ac:dyDescent="0.8">
      <c r="A1075" t="s">
        <v>3</v>
      </c>
      <c r="B1075" s="1">
        <v>43508</v>
      </c>
      <c r="C1075" s="2">
        <f t="shared" si="48"/>
        <v>2019</v>
      </c>
      <c r="D1075">
        <f t="shared" si="49"/>
        <v>2</v>
      </c>
      <c r="E1075" t="str">
        <f t="shared" si="50"/>
        <v>20192</v>
      </c>
      <c r="F1075">
        <v>71.230002999999996</v>
      </c>
      <c r="G1075">
        <f>VLOOKUP(B1075,'[4]CL=F'!$A$2:$G$1765,6,0)</f>
        <v>53.099997999999999</v>
      </c>
      <c r="H1075">
        <f>VLOOKUP(E1075,[1]Sheet1!$D$2:$G$71,2,0)</f>
        <v>109909.66</v>
      </c>
      <c r="I1075">
        <f>VLOOKUP(B1075,[2]Sheet1!$B$2:$F$1439,3,0)</f>
        <v>7.5339999999999998</v>
      </c>
      <c r="J1075" t="str">
        <f>VLOOKUP(E1075,[3]Sheet1!$D$2:$E$188,2,0)</f>
        <v>0.00 </v>
      </c>
      <c r="K1075">
        <f>VLOOKUP(B1075,'[5]LBMA-GOLD'!$A$2:$G$1470,3,0)</f>
        <v>1310</v>
      </c>
    </row>
    <row r="1076" spans="1:11" x14ac:dyDescent="0.8">
      <c r="A1076" t="s">
        <v>3</v>
      </c>
      <c r="B1076" s="1">
        <v>43509</v>
      </c>
      <c r="C1076" s="2">
        <f t="shared" si="48"/>
        <v>2019</v>
      </c>
      <c r="D1076">
        <f t="shared" si="49"/>
        <v>2</v>
      </c>
      <c r="E1076" t="str">
        <f t="shared" si="50"/>
        <v>20192</v>
      </c>
      <c r="F1076">
        <v>70.809997999999993</v>
      </c>
      <c r="G1076">
        <f>VLOOKUP(B1076,'[4]CL=F'!$A$2:$G$1765,6,0)</f>
        <v>53.900002000000001</v>
      </c>
      <c r="H1076">
        <f>VLOOKUP(E1076,[1]Sheet1!$D$2:$G$71,2,0)</f>
        <v>109909.66</v>
      </c>
      <c r="I1076">
        <f>VLOOKUP(B1076,[2]Sheet1!$B$2:$F$1439,3,0)</f>
        <v>7.4660000000000002</v>
      </c>
      <c r="J1076" t="str">
        <f>VLOOKUP(E1076,[3]Sheet1!$D$2:$E$188,2,0)</f>
        <v>0.00 </v>
      </c>
      <c r="K1076">
        <f>VLOOKUP(B1076,'[5]LBMA-GOLD'!$A$2:$G$1470,3,0)</f>
        <v>1312.8</v>
      </c>
    </row>
    <row r="1077" spans="1:11" x14ac:dyDescent="0.8">
      <c r="A1077" t="s">
        <v>3</v>
      </c>
      <c r="B1077" s="1">
        <v>43510</v>
      </c>
      <c r="C1077" s="2">
        <f t="shared" si="48"/>
        <v>2019</v>
      </c>
      <c r="D1077">
        <f t="shared" si="49"/>
        <v>2</v>
      </c>
      <c r="E1077" t="str">
        <f t="shared" si="50"/>
        <v>20192</v>
      </c>
      <c r="F1077">
        <v>70.865097000000006</v>
      </c>
      <c r="G1077">
        <f>VLOOKUP(B1077,'[4]CL=F'!$A$2:$G$1765,6,0)</f>
        <v>54.41</v>
      </c>
      <c r="H1077">
        <f>VLOOKUP(E1077,[1]Sheet1!$D$2:$G$71,2,0)</f>
        <v>109909.66</v>
      </c>
      <c r="I1077">
        <f>VLOOKUP(B1077,[2]Sheet1!$B$2:$F$1439,3,0)</f>
        <v>7.5209999999999999</v>
      </c>
      <c r="J1077" t="str">
        <f>VLOOKUP(E1077,[3]Sheet1!$D$2:$E$188,2,0)</f>
        <v>0.00 </v>
      </c>
      <c r="K1077">
        <f>VLOOKUP(B1077,'[5]LBMA-GOLD'!$A$2:$G$1470,3,0)</f>
        <v>1311.45</v>
      </c>
    </row>
    <row r="1078" spans="1:11" x14ac:dyDescent="0.8">
      <c r="A1078" t="s">
        <v>3</v>
      </c>
      <c r="B1078" s="1">
        <v>43511</v>
      </c>
      <c r="C1078" s="2">
        <f t="shared" si="48"/>
        <v>2019</v>
      </c>
      <c r="D1078">
        <f t="shared" si="49"/>
        <v>2</v>
      </c>
      <c r="E1078" t="str">
        <f t="shared" si="50"/>
        <v>20192</v>
      </c>
      <c r="F1078">
        <v>71.010002</v>
      </c>
      <c r="G1078">
        <f>VLOOKUP(B1078,'[4]CL=F'!$A$2:$G$1765,6,0)</f>
        <v>55.59</v>
      </c>
      <c r="H1078">
        <f>VLOOKUP(E1078,[1]Sheet1!$D$2:$G$71,2,0)</f>
        <v>109909.66</v>
      </c>
      <c r="I1078">
        <f>VLOOKUP(B1078,[2]Sheet1!$B$2:$F$1439,3,0)</f>
        <v>7.577</v>
      </c>
      <c r="J1078" t="str">
        <f>VLOOKUP(E1078,[3]Sheet1!$D$2:$E$188,2,0)</f>
        <v>0.00 </v>
      </c>
      <c r="K1078">
        <f>VLOOKUP(B1078,'[5]LBMA-GOLD'!$A$2:$G$1470,3,0)</f>
        <v>1316.55</v>
      </c>
    </row>
    <row r="1079" spans="1:11" x14ac:dyDescent="0.8">
      <c r="A1079" t="s">
        <v>3</v>
      </c>
      <c r="B1079" s="1">
        <v>43514</v>
      </c>
      <c r="C1079" s="2">
        <f t="shared" si="48"/>
        <v>2019</v>
      </c>
      <c r="D1079">
        <f t="shared" si="49"/>
        <v>2</v>
      </c>
      <c r="E1079" t="str">
        <f t="shared" si="50"/>
        <v>20192</v>
      </c>
      <c r="F1079">
        <v>71.319999999999993</v>
      </c>
      <c r="G1079" t="e">
        <f>VLOOKUP(B1079,'[4]CL=F'!$A$2:$G$1765,6,0)</f>
        <v>#N/A</v>
      </c>
      <c r="H1079">
        <f>VLOOKUP(E1079,[1]Sheet1!$D$2:$G$71,2,0)</f>
        <v>109909.66</v>
      </c>
      <c r="I1079">
        <f>VLOOKUP(B1079,[2]Sheet1!$B$2:$F$1439,3,0)</f>
        <v>7.58</v>
      </c>
      <c r="J1079" t="str">
        <f>VLOOKUP(E1079,[3]Sheet1!$D$2:$E$188,2,0)</f>
        <v>0.00 </v>
      </c>
      <c r="K1079">
        <f>VLOOKUP(B1079,'[5]LBMA-GOLD'!$A$2:$G$1470,3,0)</f>
        <v>1325.5</v>
      </c>
    </row>
    <row r="1080" spans="1:11" x14ac:dyDescent="0.8">
      <c r="A1080" t="s">
        <v>3</v>
      </c>
      <c r="B1080" s="1">
        <v>43515</v>
      </c>
      <c r="C1080" s="2">
        <f t="shared" si="48"/>
        <v>2019</v>
      </c>
      <c r="D1080">
        <f t="shared" si="49"/>
        <v>2</v>
      </c>
      <c r="E1080" t="str">
        <f t="shared" si="50"/>
        <v>20192</v>
      </c>
      <c r="F1080">
        <v>71.699996999999996</v>
      </c>
      <c r="G1080">
        <f>VLOOKUP(B1080,'[4]CL=F'!$A$2:$G$1765,6,0)</f>
        <v>56.09</v>
      </c>
      <c r="H1080">
        <f>VLOOKUP(E1080,[1]Sheet1!$D$2:$G$71,2,0)</f>
        <v>109909.66</v>
      </c>
      <c r="I1080" t="e">
        <f>VLOOKUP(B1080,[2]Sheet1!$B$2:$F$1439,3,0)</f>
        <v>#N/A</v>
      </c>
      <c r="J1080" t="str">
        <f>VLOOKUP(E1080,[3]Sheet1!$D$2:$E$188,2,0)</f>
        <v>0.00 </v>
      </c>
      <c r="K1080">
        <f>VLOOKUP(B1080,'[5]LBMA-GOLD'!$A$2:$G$1470,3,0)</f>
        <v>1334.15</v>
      </c>
    </row>
    <row r="1081" spans="1:11" x14ac:dyDescent="0.8">
      <c r="A1081" t="s">
        <v>3</v>
      </c>
      <c r="B1081" s="1">
        <v>43516</v>
      </c>
      <c r="C1081" s="2">
        <f t="shared" si="48"/>
        <v>2019</v>
      </c>
      <c r="D1081">
        <f t="shared" si="49"/>
        <v>2</v>
      </c>
      <c r="E1081" t="str">
        <f t="shared" si="50"/>
        <v>20192</v>
      </c>
      <c r="F1081">
        <v>71.599997999999999</v>
      </c>
      <c r="G1081">
        <f>VLOOKUP(B1081,'[4]CL=F'!$A$2:$G$1765,6,0)</f>
        <v>56.919998</v>
      </c>
      <c r="H1081">
        <f>VLOOKUP(E1081,[1]Sheet1!$D$2:$G$71,2,0)</f>
        <v>109909.66</v>
      </c>
      <c r="I1081">
        <f>VLOOKUP(B1081,[2]Sheet1!$B$2:$F$1439,3,0)</f>
        <v>7.5449999999999999</v>
      </c>
      <c r="J1081" t="str">
        <f>VLOOKUP(E1081,[3]Sheet1!$D$2:$E$188,2,0)</f>
        <v>0.00 </v>
      </c>
      <c r="K1081">
        <f>VLOOKUP(B1081,'[5]LBMA-GOLD'!$A$2:$G$1470,3,0)</f>
        <v>1343.75</v>
      </c>
    </row>
    <row r="1082" spans="1:11" x14ac:dyDescent="0.8">
      <c r="A1082" t="s">
        <v>3</v>
      </c>
      <c r="B1082" s="1">
        <v>43517</v>
      </c>
      <c r="C1082" s="2">
        <f t="shared" si="48"/>
        <v>2019</v>
      </c>
      <c r="D1082">
        <f t="shared" si="49"/>
        <v>2</v>
      </c>
      <c r="E1082" t="str">
        <f t="shared" si="50"/>
        <v>20192</v>
      </c>
      <c r="F1082">
        <v>71.300003000000004</v>
      </c>
      <c r="G1082">
        <f>VLOOKUP(B1082,'[4]CL=F'!$A$2:$G$1765,6,0)</f>
        <v>56.959999000000003</v>
      </c>
      <c r="H1082">
        <f>VLOOKUP(E1082,[1]Sheet1!$D$2:$G$71,2,0)</f>
        <v>109909.66</v>
      </c>
      <c r="I1082">
        <f>VLOOKUP(B1082,[2]Sheet1!$B$2:$F$1439,3,0)</f>
        <v>7.5439999999999996</v>
      </c>
      <c r="J1082" t="str">
        <f>VLOOKUP(E1082,[3]Sheet1!$D$2:$E$188,2,0)</f>
        <v>0.00 </v>
      </c>
      <c r="K1082">
        <f>VLOOKUP(B1082,'[5]LBMA-GOLD'!$A$2:$G$1470,3,0)</f>
        <v>1331.25</v>
      </c>
    </row>
    <row r="1083" spans="1:11" x14ac:dyDescent="0.8">
      <c r="A1083" t="s">
        <v>3</v>
      </c>
      <c r="B1083" s="1">
        <v>43518</v>
      </c>
      <c r="C1083" s="2">
        <f t="shared" si="48"/>
        <v>2019</v>
      </c>
      <c r="D1083">
        <f t="shared" si="49"/>
        <v>2</v>
      </c>
      <c r="E1083" t="str">
        <f t="shared" si="50"/>
        <v>20192</v>
      </c>
      <c r="F1083">
        <v>71.184997999999993</v>
      </c>
      <c r="G1083">
        <f>VLOOKUP(B1083,'[4]CL=F'!$A$2:$G$1765,6,0)</f>
        <v>57.259998000000003</v>
      </c>
      <c r="H1083">
        <f>VLOOKUP(E1083,[1]Sheet1!$D$2:$G$71,2,0)</f>
        <v>109909.66</v>
      </c>
      <c r="I1083">
        <f>VLOOKUP(B1083,[2]Sheet1!$B$2:$F$1439,3,0)</f>
        <v>7.6050000000000004</v>
      </c>
      <c r="J1083" t="str">
        <f>VLOOKUP(E1083,[3]Sheet1!$D$2:$E$188,2,0)</f>
        <v>0.00 </v>
      </c>
      <c r="K1083">
        <f>VLOOKUP(B1083,'[5]LBMA-GOLD'!$A$2:$G$1470,3,0)</f>
        <v>1329.05</v>
      </c>
    </row>
    <row r="1084" spans="1:11" x14ac:dyDescent="0.8">
      <c r="A1084" t="s">
        <v>3</v>
      </c>
      <c r="B1084" s="1">
        <v>43521</v>
      </c>
      <c r="C1084" s="2">
        <f t="shared" si="48"/>
        <v>2019</v>
      </c>
      <c r="D1084">
        <f t="shared" si="49"/>
        <v>2</v>
      </c>
      <c r="E1084" t="str">
        <f t="shared" si="50"/>
        <v>20192</v>
      </c>
      <c r="F1084">
        <v>71.030997999999997</v>
      </c>
      <c r="G1084">
        <f>VLOOKUP(B1084,'[4]CL=F'!$A$2:$G$1765,6,0)</f>
        <v>55.48</v>
      </c>
      <c r="H1084">
        <f>VLOOKUP(E1084,[1]Sheet1!$D$2:$G$71,2,0)</f>
        <v>109909.66</v>
      </c>
      <c r="I1084">
        <f>VLOOKUP(B1084,[2]Sheet1!$B$2:$F$1439,3,0)</f>
        <v>7.5839999999999996</v>
      </c>
      <c r="J1084" t="str">
        <f>VLOOKUP(E1084,[3]Sheet1!$D$2:$E$188,2,0)</f>
        <v>0.00 </v>
      </c>
      <c r="K1084">
        <f>VLOOKUP(B1084,'[5]LBMA-GOLD'!$A$2:$G$1470,3,0)</f>
        <v>1331.05</v>
      </c>
    </row>
    <row r="1085" spans="1:11" x14ac:dyDescent="0.8">
      <c r="A1085" t="s">
        <v>3</v>
      </c>
      <c r="B1085" s="1">
        <v>43522</v>
      </c>
      <c r="C1085" s="2">
        <f t="shared" si="48"/>
        <v>2019</v>
      </c>
      <c r="D1085">
        <f t="shared" si="49"/>
        <v>2</v>
      </c>
      <c r="E1085" t="str">
        <f t="shared" si="50"/>
        <v>20192</v>
      </c>
      <c r="F1085">
        <v>71.089995999999999</v>
      </c>
      <c r="G1085">
        <f>VLOOKUP(B1085,'[4]CL=F'!$A$2:$G$1765,6,0)</f>
        <v>55.5</v>
      </c>
      <c r="H1085">
        <f>VLOOKUP(E1085,[1]Sheet1!$D$2:$G$71,2,0)</f>
        <v>109909.66</v>
      </c>
      <c r="I1085">
        <f>VLOOKUP(B1085,[2]Sheet1!$B$2:$F$1439,3,0)</f>
        <v>7.5869999999999997</v>
      </c>
      <c r="J1085" t="str">
        <f>VLOOKUP(E1085,[3]Sheet1!$D$2:$E$188,2,0)</f>
        <v>0.00 </v>
      </c>
      <c r="K1085">
        <f>VLOOKUP(B1085,'[5]LBMA-GOLD'!$A$2:$G$1470,3,0)</f>
        <v>1325.05</v>
      </c>
    </row>
    <row r="1086" spans="1:11" x14ac:dyDescent="0.8">
      <c r="A1086" t="s">
        <v>3</v>
      </c>
      <c r="B1086" s="1">
        <v>43523</v>
      </c>
      <c r="C1086" s="2">
        <f t="shared" si="48"/>
        <v>2019</v>
      </c>
      <c r="D1086">
        <f t="shared" si="49"/>
        <v>2</v>
      </c>
      <c r="E1086" t="str">
        <f t="shared" si="50"/>
        <v>20192</v>
      </c>
      <c r="F1086">
        <v>70.940002000000007</v>
      </c>
      <c r="G1086">
        <f>VLOOKUP(B1086,'[4]CL=F'!$A$2:$G$1765,6,0)</f>
        <v>56.939999</v>
      </c>
      <c r="H1086">
        <f>VLOOKUP(E1086,[1]Sheet1!$D$2:$G$71,2,0)</f>
        <v>109909.66</v>
      </c>
      <c r="I1086">
        <f>VLOOKUP(B1086,[2]Sheet1!$B$2:$F$1439,3,0)</f>
        <v>7.6719999999999997</v>
      </c>
      <c r="J1086" t="str">
        <f>VLOOKUP(E1086,[3]Sheet1!$D$2:$E$188,2,0)</f>
        <v>0.00 </v>
      </c>
      <c r="K1086">
        <f>VLOOKUP(B1086,'[5]LBMA-GOLD'!$A$2:$G$1470,3,0)</f>
        <v>1322.85</v>
      </c>
    </row>
    <row r="1087" spans="1:11" x14ac:dyDescent="0.8">
      <c r="A1087" t="s">
        <v>3</v>
      </c>
      <c r="B1087" s="1">
        <v>43524</v>
      </c>
      <c r="C1087" s="2">
        <f t="shared" si="48"/>
        <v>2019</v>
      </c>
      <c r="D1087">
        <f t="shared" si="49"/>
        <v>2</v>
      </c>
      <c r="E1087" t="str">
        <f t="shared" si="50"/>
        <v>20192</v>
      </c>
      <c r="F1087">
        <v>71.190002000000007</v>
      </c>
      <c r="G1087">
        <f>VLOOKUP(B1087,'[4]CL=F'!$A$2:$G$1765,6,0)</f>
        <v>57.220001000000003</v>
      </c>
      <c r="H1087">
        <f>VLOOKUP(E1087,[1]Sheet1!$D$2:$G$71,2,0)</f>
        <v>109909.66</v>
      </c>
      <c r="I1087">
        <f>VLOOKUP(B1087,[2]Sheet1!$B$2:$F$1439,3,0)</f>
        <v>7.5910000000000002</v>
      </c>
      <c r="J1087" t="str">
        <f>VLOOKUP(E1087,[3]Sheet1!$D$2:$E$188,2,0)</f>
        <v>0.00 </v>
      </c>
      <c r="K1087">
        <f>VLOOKUP(B1087,'[5]LBMA-GOLD'!$A$2:$G$1470,3,0)</f>
        <v>1319.15</v>
      </c>
    </row>
    <row r="1088" spans="1:11" x14ac:dyDescent="0.8">
      <c r="A1088" t="s">
        <v>3</v>
      </c>
      <c r="B1088" s="1">
        <v>43525</v>
      </c>
      <c r="C1088" s="2">
        <f t="shared" si="48"/>
        <v>2019</v>
      </c>
      <c r="D1088">
        <f t="shared" si="49"/>
        <v>3</v>
      </c>
      <c r="E1088" t="str">
        <f t="shared" si="50"/>
        <v>20193</v>
      </c>
      <c r="F1088">
        <v>70.816001999999997</v>
      </c>
      <c r="G1088">
        <f>VLOOKUP(B1088,'[4]CL=F'!$A$2:$G$1765,6,0)</f>
        <v>55.799999</v>
      </c>
      <c r="H1088">
        <f>VLOOKUP(E1088,[1]Sheet1!$D$2:$G$71,2,0)</f>
        <v>143577.57999999999</v>
      </c>
      <c r="I1088">
        <f>VLOOKUP(B1088,[2]Sheet1!$B$2:$F$1439,3,0)</f>
        <v>7.556</v>
      </c>
      <c r="J1088" t="str">
        <f>VLOOKUP(E1088,[3]Sheet1!$D$2:$E$188,2,0)</f>
        <v>0.65 </v>
      </c>
      <c r="K1088">
        <f>VLOOKUP(B1088,'[5]LBMA-GOLD'!$A$2:$G$1470,3,0)</f>
        <v>1311.95</v>
      </c>
    </row>
    <row r="1089" spans="1:11" x14ac:dyDescent="0.8">
      <c r="A1089" t="s">
        <v>3</v>
      </c>
      <c r="B1089" s="1">
        <v>43528</v>
      </c>
      <c r="C1089" s="2">
        <f t="shared" si="48"/>
        <v>2019</v>
      </c>
      <c r="D1089">
        <f t="shared" si="49"/>
        <v>3</v>
      </c>
      <c r="E1089" t="str">
        <f t="shared" si="50"/>
        <v>20193</v>
      </c>
      <c r="F1089">
        <v>70.989998</v>
      </c>
      <c r="G1089">
        <f>VLOOKUP(B1089,'[4]CL=F'!$A$2:$G$1765,6,0)</f>
        <v>56.59</v>
      </c>
      <c r="H1089">
        <f>VLOOKUP(E1089,[1]Sheet1!$D$2:$G$71,2,0)</f>
        <v>143577.57999999999</v>
      </c>
      <c r="I1089" t="e">
        <f>VLOOKUP(B1089,[2]Sheet1!$B$2:$F$1439,3,0)</f>
        <v>#N/A</v>
      </c>
      <c r="J1089" t="str">
        <f>VLOOKUP(E1089,[3]Sheet1!$D$2:$E$188,2,0)</f>
        <v>0.65 </v>
      </c>
      <c r="K1089">
        <f>VLOOKUP(B1089,'[5]LBMA-GOLD'!$A$2:$G$1470,3,0)</f>
        <v>1285.4000000000001</v>
      </c>
    </row>
    <row r="1090" spans="1:11" x14ac:dyDescent="0.8">
      <c r="A1090" t="s">
        <v>3</v>
      </c>
      <c r="B1090" s="1">
        <v>43529</v>
      </c>
      <c r="C1090" s="2">
        <f t="shared" si="48"/>
        <v>2019</v>
      </c>
      <c r="D1090">
        <f t="shared" si="49"/>
        <v>3</v>
      </c>
      <c r="E1090" t="str">
        <f t="shared" si="50"/>
        <v>20193</v>
      </c>
      <c r="F1090">
        <v>70.900002000000001</v>
      </c>
      <c r="G1090">
        <f>VLOOKUP(B1090,'[4]CL=F'!$A$2:$G$1765,6,0)</f>
        <v>56.560001</v>
      </c>
      <c r="H1090">
        <f>VLOOKUP(E1090,[1]Sheet1!$D$2:$G$71,2,0)</f>
        <v>143577.57999999999</v>
      </c>
      <c r="I1090">
        <f>VLOOKUP(B1090,[2]Sheet1!$B$2:$F$1439,3,0)</f>
        <v>7.556</v>
      </c>
      <c r="J1090" t="str">
        <f>VLOOKUP(E1090,[3]Sheet1!$D$2:$E$188,2,0)</f>
        <v>0.65 </v>
      </c>
      <c r="K1090">
        <f>VLOOKUP(B1090,'[5]LBMA-GOLD'!$A$2:$G$1470,3,0)</f>
        <v>1283.8</v>
      </c>
    </row>
    <row r="1091" spans="1:11" x14ac:dyDescent="0.8">
      <c r="A1091" t="s">
        <v>3</v>
      </c>
      <c r="B1091" s="1">
        <v>43530</v>
      </c>
      <c r="C1091" s="2">
        <f t="shared" ref="C1091:C1154" si="51">YEAR(B1091)</f>
        <v>2019</v>
      </c>
      <c r="D1091">
        <f t="shared" ref="D1091:D1154" si="52">MONTH(B1091)</f>
        <v>3</v>
      </c>
      <c r="E1091" t="str">
        <f t="shared" ref="E1091:E1154" si="53">CONCATENATE(C1091,D1091)</f>
        <v>20193</v>
      </c>
      <c r="F1091">
        <v>70.742500000000007</v>
      </c>
      <c r="G1091">
        <f>VLOOKUP(B1091,'[4]CL=F'!$A$2:$G$1765,6,0)</f>
        <v>56.220001000000003</v>
      </c>
      <c r="H1091">
        <f>VLOOKUP(E1091,[1]Sheet1!$D$2:$G$71,2,0)</f>
        <v>143577.57999999999</v>
      </c>
      <c r="I1091">
        <f>VLOOKUP(B1091,[2]Sheet1!$B$2:$F$1439,3,0)</f>
        <v>7.5720000000000001</v>
      </c>
      <c r="J1091" t="str">
        <f>VLOOKUP(E1091,[3]Sheet1!$D$2:$E$188,2,0)</f>
        <v>0.65 </v>
      </c>
      <c r="K1091">
        <f>VLOOKUP(B1091,'[5]LBMA-GOLD'!$A$2:$G$1470,3,0)</f>
        <v>1285.8499999999999</v>
      </c>
    </row>
    <row r="1092" spans="1:11" x14ac:dyDescent="0.8">
      <c r="A1092" t="s">
        <v>3</v>
      </c>
      <c r="B1092" s="1">
        <v>43531</v>
      </c>
      <c r="C1092" s="2">
        <f t="shared" si="51"/>
        <v>2019</v>
      </c>
      <c r="D1092">
        <f t="shared" si="52"/>
        <v>3</v>
      </c>
      <c r="E1092" t="str">
        <f t="shared" si="53"/>
        <v>20193</v>
      </c>
      <c r="F1092">
        <v>70.364998</v>
      </c>
      <c r="G1092">
        <f>VLOOKUP(B1092,'[4]CL=F'!$A$2:$G$1765,6,0)</f>
        <v>56.66</v>
      </c>
      <c r="H1092">
        <f>VLOOKUP(E1092,[1]Sheet1!$D$2:$G$71,2,0)</f>
        <v>143577.57999999999</v>
      </c>
      <c r="I1092">
        <f>VLOOKUP(B1092,[2]Sheet1!$B$2:$F$1439,3,0)</f>
        <v>7.58</v>
      </c>
      <c r="J1092" t="str">
        <f>VLOOKUP(E1092,[3]Sheet1!$D$2:$E$188,2,0)</f>
        <v>0.65 </v>
      </c>
      <c r="K1092">
        <f>VLOOKUP(B1092,'[5]LBMA-GOLD'!$A$2:$G$1470,3,0)</f>
        <v>1285.3</v>
      </c>
    </row>
    <row r="1093" spans="1:11" x14ac:dyDescent="0.8">
      <c r="A1093" t="s">
        <v>3</v>
      </c>
      <c r="B1093" s="1">
        <v>43532</v>
      </c>
      <c r="C1093" s="2">
        <f t="shared" si="51"/>
        <v>2019</v>
      </c>
      <c r="D1093">
        <f t="shared" si="52"/>
        <v>3</v>
      </c>
      <c r="E1093" t="str">
        <f t="shared" si="53"/>
        <v>20193</v>
      </c>
      <c r="F1093">
        <v>70.487503000000004</v>
      </c>
      <c r="G1093">
        <f>VLOOKUP(B1093,'[4]CL=F'!$A$2:$G$1765,6,0)</f>
        <v>56.07</v>
      </c>
      <c r="H1093">
        <f>VLOOKUP(E1093,[1]Sheet1!$D$2:$G$71,2,0)</f>
        <v>143577.57999999999</v>
      </c>
      <c r="I1093">
        <f>VLOOKUP(B1093,[2]Sheet1!$B$2:$F$1439,3,0)</f>
        <v>7.532</v>
      </c>
      <c r="J1093" t="str">
        <f>VLOOKUP(E1093,[3]Sheet1!$D$2:$E$188,2,0)</f>
        <v>0.65 </v>
      </c>
      <c r="K1093">
        <f>VLOOKUP(B1093,'[5]LBMA-GOLD'!$A$2:$G$1470,3,0)</f>
        <v>1296.75</v>
      </c>
    </row>
    <row r="1094" spans="1:11" x14ac:dyDescent="0.8">
      <c r="A1094" t="s">
        <v>3</v>
      </c>
      <c r="B1094" s="1">
        <v>43535</v>
      </c>
      <c r="C1094" s="2">
        <f t="shared" si="51"/>
        <v>2019</v>
      </c>
      <c r="D1094">
        <f t="shared" si="52"/>
        <v>3</v>
      </c>
      <c r="E1094" t="str">
        <f t="shared" si="53"/>
        <v>20193</v>
      </c>
      <c r="F1094">
        <v>69.986900000000006</v>
      </c>
      <c r="G1094">
        <f>VLOOKUP(B1094,'[4]CL=F'!$A$2:$G$1765,6,0)</f>
        <v>56.790000999999997</v>
      </c>
      <c r="H1094">
        <f>VLOOKUP(E1094,[1]Sheet1!$D$2:$G$71,2,0)</f>
        <v>143577.57999999999</v>
      </c>
      <c r="I1094">
        <f>VLOOKUP(B1094,[2]Sheet1!$B$2:$F$1439,3,0)</f>
        <v>7.5119999999999996</v>
      </c>
      <c r="J1094" t="str">
        <f>VLOOKUP(E1094,[3]Sheet1!$D$2:$E$188,2,0)</f>
        <v>0.65 </v>
      </c>
      <c r="K1094">
        <f>VLOOKUP(B1094,'[5]LBMA-GOLD'!$A$2:$G$1470,3,0)</f>
        <v>1292.75</v>
      </c>
    </row>
    <row r="1095" spans="1:11" x14ac:dyDescent="0.8">
      <c r="A1095" t="s">
        <v>3</v>
      </c>
      <c r="B1095" s="1">
        <v>43536</v>
      </c>
      <c r="C1095" s="2">
        <f t="shared" si="51"/>
        <v>2019</v>
      </c>
      <c r="D1095">
        <f t="shared" si="52"/>
        <v>3</v>
      </c>
      <c r="E1095" t="str">
        <f t="shared" si="53"/>
        <v>20193</v>
      </c>
      <c r="F1095">
        <v>69.790099999999995</v>
      </c>
      <c r="G1095">
        <f>VLOOKUP(B1095,'[4]CL=F'!$A$2:$G$1765,6,0)</f>
        <v>56.869999</v>
      </c>
      <c r="H1095">
        <f>VLOOKUP(E1095,[1]Sheet1!$D$2:$G$71,2,0)</f>
        <v>143577.57999999999</v>
      </c>
      <c r="I1095">
        <f>VLOOKUP(B1095,[2]Sheet1!$B$2:$F$1439,3,0)</f>
        <v>7.5129999999999999</v>
      </c>
      <c r="J1095" t="str">
        <f>VLOOKUP(E1095,[3]Sheet1!$D$2:$E$188,2,0)</f>
        <v>0.65 </v>
      </c>
      <c r="K1095">
        <f>VLOOKUP(B1095,'[5]LBMA-GOLD'!$A$2:$G$1470,3,0)</f>
        <v>1297.05</v>
      </c>
    </row>
    <row r="1096" spans="1:11" x14ac:dyDescent="0.8">
      <c r="A1096" t="s">
        <v>3</v>
      </c>
      <c r="B1096" s="1">
        <v>43537</v>
      </c>
      <c r="C1096" s="2">
        <f t="shared" si="51"/>
        <v>2019</v>
      </c>
      <c r="D1096">
        <f t="shared" si="52"/>
        <v>3</v>
      </c>
      <c r="E1096" t="str">
        <f t="shared" si="53"/>
        <v>20193</v>
      </c>
      <c r="F1096">
        <v>69.845000999999996</v>
      </c>
      <c r="G1096">
        <f>VLOOKUP(B1096,'[4]CL=F'!$A$2:$G$1765,6,0)</f>
        <v>58.259998000000003</v>
      </c>
      <c r="H1096">
        <f>VLOOKUP(E1096,[1]Sheet1!$D$2:$G$71,2,0)</f>
        <v>143577.57999999999</v>
      </c>
      <c r="I1096">
        <f>VLOOKUP(B1096,[2]Sheet1!$B$2:$F$1439,3,0)</f>
        <v>7.548</v>
      </c>
      <c r="J1096" t="str">
        <f>VLOOKUP(E1096,[3]Sheet1!$D$2:$E$188,2,0)</f>
        <v>0.65 </v>
      </c>
      <c r="K1096">
        <f>VLOOKUP(B1096,'[5]LBMA-GOLD'!$A$2:$G$1470,3,0)</f>
        <v>1306.95</v>
      </c>
    </row>
    <row r="1097" spans="1:11" x14ac:dyDescent="0.8">
      <c r="A1097" t="s">
        <v>3</v>
      </c>
      <c r="B1097" s="1">
        <v>43538</v>
      </c>
      <c r="C1097" s="2">
        <f t="shared" si="51"/>
        <v>2019</v>
      </c>
      <c r="D1097">
        <f t="shared" si="52"/>
        <v>3</v>
      </c>
      <c r="E1097" t="str">
        <f t="shared" si="53"/>
        <v>20193</v>
      </c>
      <c r="F1097">
        <v>69.726303000000001</v>
      </c>
      <c r="G1097">
        <f>VLOOKUP(B1097,'[4]CL=F'!$A$2:$G$1765,6,0)</f>
        <v>58.610000999999997</v>
      </c>
      <c r="H1097">
        <f>VLOOKUP(E1097,[1]Sheet1!$D$2:$G$71,2,0)</f>
        <v>143577.57999999999</v>
      </c>
      <c r="I1097">
        <f>VLOOKUP(B1097,[2]Sheet1!$B$2:$F$1439,3,0)</f>
        <v>7.5529999999999999</v>
      </c>
      <c r="J1097" t="str">
        <f>VLOOKUP(E1097,[3]Sheet1!$D$2:$E$188,2,0)</f>
        <v>0.65 </v>
      </c>
      <c r="K1097">
        <f>VLOOKUP(B1097,'[5]LBMA-GOLD'!$A$2:$G$1470,3,0)</f>
        <v>1295.55</v>
      </c>
    </row>
    <row r="1098" spans="1:11" x14ac:dyDescent="0.8">
      <c r="A1098" t="s">
        <v>3</v>
      </c>
      <c r="B1098" s="1">
        <v>43539</v>
      </c>
      <c r="C1098" s="2">
        <f t="shared" si="51"/>
        <v>2019</v>
      </c>
      <c r="D1098">
        <f t="shared" si="52"/>
        <v>3</v>
      </c>
      <c r="E1098" t="str">
        <f t="shared" si="53"/>
        <v>20193</v>
      </c>
      <c r="F1098">
        <v>69.337303000000006</v>
      </c>
      <c r="G1098">
        <f>VLOOKUP(B1098,'[4]CL=F'!$A$2:$G$1765,6,0)</f>
        <v>58.52</v>
      </c>
      <c r="H1098">
        <f>VLOOKUP(E1098,[1]Sheet1!$D$2:$G$71,2,0)</f>
        <v>143577.57999999999</v>
      </c>
      <c r="I1098">
        <f>VLOOKUP(B1098,[2]Sheet1!$B$2:$F$1439,3,0)</f>
        <v>7.5019999999999998</v>
      </c>
      <c r="J1098" t="str">
        <f>VLOOKUP(E1098,[3]Sheet1!$D$2:$E$188,2,0)</f>
        <v>0.65 </v>
      </c>
      <c r="K1098">
        <f>VLOOKUP(B1098,'[5]LBMA-GOLD'!$A$2:$G$1470,3,0)</f>
        <v>1303.5</v>
      </c>
    </row>
    <row r="1099" spans="1:11" x14ac:dyDescent="0.8">
      <c r="A1099" t="s">
        <v>3</v>
      </c>
      <c r="B1099" s="1">
        <v>43542</v>
      </c>
      <c r="C1099" s="2">
        <f t="shared" si="51"/>
        <v>2019</v>
      </c>
      <c r="D1099">
        <f t="shared" si="52"/>
        <v>3</v>
      </c>
      <c r="E1099" t="str">
        <f t="shared" si="53"/>
        <v>20193</v>
      </c>
      <c r="F1099">
        <v>68.953002999999995</v>
      </c>
      <c r="G1099">
        <f>VLOOKUP(B1099,'[4]CL=F'!$A$2:$G$1765,6,0)</f>
        <v>59.09</v>
      </c>
      <c r="H1099">
        <f>VLOOKUP(E1099,[1]Sheet1!$D$2:$G$71,2,0)</f>
        <v>143577.57999999999</v>
      </c>
      <c r="I1099">
        <f>VLOOKUP(B1099,[2]Sheet1!$B$2:$F$1439,3,0)</f>
        <v>7.48</v>
      </c>
      <c r="J1099" t="str">
        <f>VLOOKUP(E1099,[3]Sheet1!$D$2:$E$188,2,0)</f>
        <v>0.65 </v>
      </c>
      <c r="K1099">
        <f>VLOOKUP(B1099,'[5]LBMA-GOLD'!$A$2:$G$1470,3,0)</f>
        <v>1305.5999999999999</v>
      </c>
    </row>
    <row r="1100" spans="1:11" x14ac:dyDescent="0.8">
      <c r="A1100" t="s">
        <v>3</v>
      </c>
      <c r="B1100" s="1">
        <v>43543</v>
      </c>
      <c r="C1100" s="2">
        <f t="shared" si="51"/>
        <v>2019</v>
      </c>
      <c r="D1100">
        <f t="shared" si="52"/>
        <v>3</v>
      </c>
      <c r="E1100" t="str">
        <f t="shared" si="53"/>
        <v>20193</v>
      </c>
      <c r="F1100">
        <v>68.617996000000005</v>
      </c>
      <c r="G1100">
        <f>VLOOKUP(B1100,'[4]CL=F'!$A$2:$G$1765,6,0)</f>
        <v>59.029998999999997</v>
      </c>
      <c r="H1100">
        <f>VLOOKUP(E1100,[1]Sheet1!$D$2:$G$71,2,0)</f>
        <v>143577.57999999999</v>
      </c>
      <c r="I1100">
        <f>VLOOKUP(B1100,[2]Sheet1!$B$2:$F$1439,3,0)</f>
        <v>7.5359999999999996</v>
      </c>
      <c r="J1100" t="str">
        <f>VLOOKUP(E1100,[3]Sheet1!$D$2:$E$188,2,0)</f>
        <v>0.65 </v>
      </c>
      <c r="K1100">
        <f>VLOOKUP(B1100,'[5]LBMA-GOLD'!$A$2:$G$1470,3,0)</f>
        <v>1307.7</v>
      </c>
    </row>
    <row r="1101" spans="1:11" x14ac:dyDescent="0.8">
      <c r="A1101" t="s">
        <v>3</v>
      </c>
      <c r="B1101" s="1">
        <v>43544</v>
      </c>
      <c r="C1101" s="2">
        <f t="shared" si="51"/>
        <v>2019</v>
      </c>
      <c r="D1101">
        <f t="shared" si="52"/>
        <v>3</v>
      </c>
      <c r="E1101" t="str">
        <f t="shared" si="53"/>
        <v>20193</v>
      </c>
      <c r="F1101">
        <v>69.317497000000003</v>
      </c>
      <c r="G1101">
        <f>VLOOKUP(B1101,'[4]CL=F'!$A$2:$G$1765,6,0)</f>
        <v>59.830002</v>
      </c>
      <c r="H1101">
        <f>VLOOKUP(E1101,[1]Sheet1!$D$2:$G$71,2,0)</f>
        <v>143577.57999999999</v>
      </c>
      <c r="I1101">
        <f>VLOOKUP(B1101,[2]Sheet1!$B$2:$F$1439,3,0)</f>
        <v>7.5170000000000003</v>
      </c>
      <c r="J1101" t="str">
        <f>VLOOKUP(E1101,[3]Sheet1!$D$2:$E$188,2,0)</f>
        <v>0.65 </v>
      </c>
      <c r="K1101">
        <f>VLOOKUP(B1101,'[5]LBMA-GOLD'!$A$2:$G$1470,3,0)</f>
        <v>1303.7</v>
      </c>
    </row>
    <row r="1102" spans="1:11" x14ac:dyDescent="0.8">
      <c r="A1102" t="s">
        <v>3</v>
      </c>
      <c r="B1102" s="1">
        <v>43545</v>
      </c>
      <c r="C1102" s="2">
        <f t="shared" si="51"/>
        <v>2019</v>
      </c>
      <c r="D1102">
        <f t="shared" si="52"/>
        <v>3</v>
      </c>
      <c r="E1102" t="str">
        <f t="shared" si="53"/>
        <v>20193</v>
      </c>
      <c r="F1102">
        <v>68.824996999999996</v>
      </c>
      <c r="G1102">
        <f>VLOOKUP(B1102,'[4]CL=F'!$A$2:$G$1765,6,0)</f>
        <v>59.98</v>
      </c>
      <c r="H1102">
        <f>VLOOKUP(E1102,[1]Sheet1!$D$2:$G$71,2,0)</f>
        <v>143577.57999999999</v>
      </c>
      <c r="I1102" t="e">
        <f>VLOOKUP(B1102,[2]Sheet1!$B$2:$F$1439,3,0)</f>
        <v>#N/A</v>
      </c>
      <c r="J1102" t="str">
        <f>VLOOKUP(E1102,[3]Sheet1!$D$2:$E$188,2,0)</f>
        <v>0.65 </v>
      </c>
      <c r="K1102">
        <f>VLOOKUP(B1102,'[5]LBMA-GOLD'!$A$2:$G$1470,3,0)</f>
        <v>1309.5999999999999</v>
      </c>
    </row>
    <row r="1103" spans="1:11" x14ac:dyDescent="0.8">
      <c r="A1103" t="s">
        <v>3</v>
      </c>
      <c r="B1103" s="1">
        <v>43546</v>
      </c>
      <c r="C1103" s="2">
        <f t="shared" si="51"/>
        <v>2019</v>
      </c>
      <c r="D1103">
        <f t="shared" si="52"/>
        <v>3</v>
      </c>
      <c r="E1103" t="str">
        <f t="shared" si="53"/>
        <v>20193</v>
      </c>
      <c r="F1103">
        <v>68.930000000000007</v>
      </c>
      <c r="G1103">
        <f>VLOOKUP(B1103,'[4]CL=F'!$A$2:$G$1765,6,0)</f>
        <v>59.040000999999997</v>
      </c>
      <c r="H1103">
        <f>VLOOKUP(E1103,[1]Sheet1!$D$2:$G$71,2,0)</f>
        <v>143577.57999999999</v>
      </c>
      <c r="I1103">
        <f>VLOOKUP(B1103,[2]Sheet1!$B$2:$F$1439,3,0)</f>
        <v>7.5039999999999996</v>
      </c>
      <c r="J1103" t="str">
        <f>VLOOKUP(E1103,[3]Sheet1!$D$2:$E$188,2,0)</f>
        <v>0.65 </v>
      </c>
      <c r="K1103">
        <f>VLOOKUP(B1103,'[5]LBMA-GOLD'!$A$2:$G$1470,3,0)</f>
        <v>1311.3</v>
      </c>
    </row>
    <row r="1104" spans="1:11" x14ac:dyDescent="0.8">
      <c r="A1104" t="s">
        <v>3</v>
      </c>
      <c r="B1104" s="1">
        <v>43549</v>
      </c>
      <c r="C1104" s="2">
        <f t="shared" si="51"/>
        <v>2019</v>
      </c>
      <c r="D1104">
        <f t="shared" si="52"/>
        <v>3</v>
      </c>
      <c r="E1104" t="str">
        <f t="shared" si="53"/>
        <v>20193</v>
      </c>
      <c r="F1104">
        <v>69.160499999999999</v>
      </c>
      <c r="G1104">
        <f>VLOOKUP(B1104,'[4]CL=F'!$A$2:$G$1765,6,0)</f>
        <v>58.82</v>
      </c>
      <c r="H1104">
        <f>VLOOKUP(E1104,[1]Sheet1!$D$2:$G$71,2,0)</f>
        <v>143577.57999999999</v>
      </c>
      <c r="I1104">
        <f>VLOOKUP(B1104,[2]Sheet1!$B$2:$F$1439,3,0)</f>
        <v>7.4710000000000001</v>
      </c>
      <c r="J1104" t="str">
        <f>VLOOKUP(E1104,[3]Sheet1!$D$2:$E$188,2,0)</f>
        <v>0.65 </v>
      </c>
      <c r="K1104">
        <f>VLOOKUP(B1104,'[5]LBMA-GOLD'!$A$2:$G$1470,3,0)</f>
        <v>1319.55</v>
      </c>
    </row>
    <row r="1105" spans="1:11" x14ac:dyDescent="0.8">
      <c r="A1105" t="s">
        <v>3</v>
      </c>
      <c r="B1105" s="1">
        <v>43550</v>
      </c>
      <c r="C1105" s="2">
        <f t="shared" si="51"/>
        <v>2019</v>
      </c>
      <c r="D1105">
        <f t="shared" si="52"/>
        <v>3</v>
      </c>
      <c r="E1105" t="str">
        <f t="shared" si="53"/>
        <v>20193</v>
      </c>
      <c r="F1105">
        <v>68.923400999999998</v>
      </c>
      <c r="G1105">
        <f>VLOOKUP(B1105,'[4]CL=F'!$A$2:$G$1765,6,0)</f>
        <v>59.939999</v>
      </c>
      <c r="H1105">
        <f>VLOOKUP(E1105,[1]Sheet1!$D$2:$G$71,2,0)</f>
        <v>143577.57999999999</v>
      </c>
      <c r="I1105">
        <f>VLOOKUP(B1105,[2]Sheet1!$B$2:$F$1439,3,0)</f>
        <v>7.3419999999999996</v>
      </c>
      <c r="J1105" t="str">
        <f>VLOOKUP(E1105,[3]Sheet1!$D$2:$E$188,2,0)</f>
        <v>0.65 </v>
      </c>
      <c r="K1105">
        <f>VLOOKUP(B1105,'[5]LBMA-GOLD'!$A$2:$G$1470,3,0)</f>
        <v>1316.3</v>
      </c>
    </row>
    <row r="1106" spans="1:11" x14ac:dyDescent="0.8">
      <c r="A1106" t="s">
        <v>3</v>
      </c>
      <c r="B1106" s="1">
        <v>43551</v>
      </c>
      <c r="C1106" s="2">
        <f t="shared" si="51"/>
        <v>2019</v>
      </c>
      <c r="D1106">
        <f t="shared" si="52"/>
        <v>3</v>
      </c>
      <c r="E1106" t="str">
        <f t="shared" si="53"/>
        <v>20193</v>
      </c>
      <c r="F1106">
        <v>69.427498</v>
      </c>
      <c r="G1106">
        <f>VLOOKUP(B1106,'[4]CL=F'!$A$2:$G$1765,6,0)</f>
        <v>59.41</v>
      </c>
      <c r="H1106">
        <f>VLOOKUP(E1106,[1]Sheet1!$D$2:$G$71,2,0)</f>
        <v>143577.57999999999</v>
      </c>
      <c r="I1106">
        <f>VLOOKUP(B1106,[2]Sheet1!$B$2:$F$1439,3,0)</f>
        <v>7.327</v>
      </c>
      <c r="J1106" t="str">
        <f>VLOOKUP(E1106,[3]Sheet1!$D$2:$E$188,2,0)</f>
        <v>0.65 </v>
      </c>
      <c r="K1106">
        <f>VLOOKUP(B1106,'[5]LBMA-GOLD'!$A$2:$G$1470,3,0)</f>
        <v>1309.7</v>
      </c>
    </row>
    <row r="1107" spans="1:11" x14ac:dyDescent="0.8">
      <c r="A1107" t="s">
        <v>3</v>
      </c>
      <c r="B1107" s="1">
        <v>43552</v>
      </c>
      <c r="C1107" s="2">
        <f t="shared" si="51"/>
        <v>2019</v>
      </c>
      <c r="D1107">
        <f t="shared" si="52"/>
        <v>3</v>
      </c>
      <c r="E1107" t="str">
        <f t="shared" si="53"/>
        <v>20193</v>
      </c>
      <c r="F1107">
        <v>69.370002999999997</v>
      </c>
      <c r="G1107">
        <f>VLOOKUP(B1107,'[4]CL=F'!$A$2:$G$1765,6,0)</f>
        <v>59.299999</v>
      </c>
      <c r="H1107">
        <f>VLOOKUP(E1107,[1]Sheet1!$D$2:$G$71,2,0)</f>
        <v>143577.57999999999</v>
      </c>
      <c r="I1107">
        <f>VLOOKUP(B1107,[2]Sheet1!$B$2:$F$1439,3,0)</f>
        <v>7.3230000000000004</v>
      </c>
      <c r="J1107" t="str">
        <f>VLOOKUP(E1107,[3]Sheet1!$D$2:$E$188,2,0)</f>
        <v>0.65 </v>
      </c>
      <c r="K1107">
        <f>VLOOKUP(B1107,'[5]LBMA-GOLD'!$A$2:$G$1470,3,0)</f>
        <v>1295.1500000000001</v>
      </c>
    </row>
    <row r="1108" spans="1:11" x14ac:dyDescent="0.8">
      <c r="A1108" t="s">
        <v>3</v>
      </c>
      <c r="B1108" s="1">
        <v>43553</v>
      </c>
      <c r="C1108" s="2">
        <f t="shared" si="51"/>
        <v>2019</v>
      </c>
      <c r="D1108">
        <f t="shared" si="52"/>
        <v>3</v>
      </c>
      <c r="E1108" t="str">
        <f t="shared" si="53"/>
        <v>20193</v>
      </c>
      <c r="F1108">
        <v>69.5</v>
      </c>
      <c r="G1108">
        <f>VLOOKUP(B1108,'[4]CL=F'!$A$2:$G$1765,6,0)</f>
        <v>60.139999000000003</v>
      </c>
      <c r="H1108">
        <f>VLOOKUP(E1108,[1]Sheet1!$D$2:$G$71,2,0)</f>
        <v>143577.57999999999</v>
      </c>
      <c r="I1108">
        <f>VLOOKUP(B1108,[2]Sheet1!$B$2:$F$1439,3,0)</f>
        <v>7.3460000000000001</v>
      </c>
      <c r="J1108" t="str">
        <f>VLOOKUP(E1108,[3]Sheet1!$D$2:$E$188,2,0)</f>
        <v>0.65 </v>
      </c>
      <c r="K1108">
        <f>VLOOKUP(B1108,'[5]LBMA-GOLD'!$A$2:$G$1470,3,0)</f>
        <v>1295.4000000000001</v>
      </c>
    </row>
    <row r="1109" spans="1:11" x14ac:dyDescent="0.8">
      <c r="A1109" t="s">
        <v>3</v>
      </c>
      <c r="B1109" s="1">
        <v>43556</v>
      </c>
      <c r="C1109" s="2">
        <f t="shared" si="51"/>
        <v>2019</v>
      </c>
      <c r="D1109">
        <f t="shared" si="52"/>
        <v>4</v>
      </c>
      <c r="E1109" t="str">
        <f t="shared" si="53"/>
        <v>20194</v>
      </c>
      <c r="F1109">
        <v>69.430000000000007</v>
      </c>
      <c r="G1109">
        <f>VLOOKUP(B1109,'[4]CL=F'!$A$2:$G$1765,6,0)</f>
        <v>61.59</v>
      </c>
      <c r="H1109">
        <f>VLOOKUP(E1109,[1]Sheet1!$D$2:$G$71,2,0)</f>
        <v>102562.51</v>
      </c>
      <c r="I1109" t="e">
        <f>VLOOKUP(B1109,[2]Sheet1!$B$2:$F$1439,3,0)</f>
        <v>#N/A</v>
      </c>
      <c r="J1109" t="str">
        <f>VLOOKUP(E1109,[3]Sheet1!$D$2:$E$188,2,0)</f>
        <v>0.97 </v>
      </c>
      <c r="K1109">
        <f>VLOOKUP(B1109,'[5]LBMA-GOLD'!$A$2:$G$1470,3,0)</f>
        <v>1293.5</v>
      </c>
    </row>
    <row r="1110" spans="1:11" x14ac:dyDescent="0.8">
      <c r="A1110" t="s">
        <v>3</v>
      </c>
      <c r="B1110" s="1">
        <v>43557</v>
      </c>
      <c r="C1110" s="2">
        <f t="shared" si="51"/>
        <v>2019</v>
      </c>
      <c r="D1110">
        <f t="shared" si="52"/>
        <v>4</v>
      </c>
      <c r="E1110" t="str">
        <f t="shared" si="53"/>
        <v>20194</v>
      </c>
      <c r="F1110">
        <v>69.195296999999997</v>
      </c>
      <c r="G1110">
        <f>VLOOKUP(B1110,'[4]CL=F'!$A$2:$G$1765,6,0)</f>
        <v>62.580002</v>
      </c>
      <c r="H1110">
        <f>VLOOKUP(E1110,[1]Sheet1!$D$2:$G$71,2,0)</f>
        <v>102562.51</v>
      </c>
      <c r="I1110">
        <f>VLOOKUP(B1110,[2]Sheet1!$B$2:$F$1439,3,0)</f>
        <v>7.2720000000000002</v>
      </c>
      <c r="J1110" t="str">
        <f>VLOOKUP(E1110,[3]Sheet1!$D$2:$E$188,2,0)</f>
        <v>0.97 </v>
      </c>
      <c r="K1110">
        <f>VLOOKUP(B1110,'[5]LBMA-GOLD'!$A$2:$G$1470,3,0)</f>
        <v>1290.3</v>
      </c>
    </row>
    <row r="1111" spans="1:11" x14ac:dyDescent="0.8">
      <c r="A1111" t="s">
        <v>3</v>
      </c>
      <c r="B1111" s="1">
        <v>43558</v>
      </c>
      <c r="C1111" s="2">
        <f t="shared" si="51"/>
        <v>2019</v>
      </c>
      <c r="D1111">
        <f t="shared" si="52"/>
        <v>4</v>
      </c>
      <c r="E1111" t="str">
        <f t="shared" si="53"/>
        <v>20194</v>
      </c>
      <c r="F1111">
        <v>68.910201999999998</v>
      </c>
      <c r="G1111">
        <f>VLOOKUP(B1111,'[4]CL=F'!$A$2:$G$1765,6,0)</f>
        <v>62.459999000000003</v>
      </c>
      <c r="H1111">
        <f>VLOOKUP(E1111,[1]Sheet1!$D$2:$G$71,2,0)</f>
        <v>102562.51</v>
      </c>
      <c r="I1111">
        <f>VLOOKUP(B1111,[2]Sheet1!$B$2:$F$1439,3,0)</f>
        <v>7.2709999999999999</v>
      </c>
      <c r="J1111" t="str">
        <f>VLOOKUP(E1111,[3]Sheet1!$D$2:$E$188,2,0)</f>
        <v>0.97 </v>
      </c>
      <c r="K1111">
        <f>VLOOKUP(B1111,'[5]LBMA-GOLD'!$A$2:$G$1470,3,0)</f>
        <v>1290.45</v>
      </c>
    </row>
    <row r="1112" spans="1:11" x14ac:dyDescent="0.8">
      <c r="A1112" t="s">
        <v>3</v>
      </c>
      <c r="B1112" s="1">
        <v>43559</v>
      </c>
      <c r="C1112" s="2">
        <f t="shared" si="51"/>
        <v>2019</v>
      </c>
      <c r="D1112">
        <f t="shared" si="52"/>
        <v>4</v>
      </c>
      <c r="E1112" t="str">
        <f t="shared" si="53"/>
        <v>20194</v>
      </c>
      <c r="F1112">
        <v>68.849997999999999</v>
      </c>
      <c r="G1112">
        <f>VLOOKUP(B1112,'[4]CL=F'!$A$2:$G$1765,6,0)</f>
        <v>62.099997999999999</v>
      </c>
      <c r="H1112">
        <f>VLOOKUP(E1112,[1]Sheet1!$D$2:$G$71,2,0)</f>
        <v>102562.51</v>
      </c>
      <c r="I1112">
        <f>VLOOKUP(B1112,[2]Sheet1!$B$2:$F$1439,3,0)</f>
        <v>7.3479999999999999</v>
      </c>
      <c r="J1112" t="str">
        <f>VLOOKUP(E1112,[3]Sheet1!$D$2:$E$188,2,0)</f>
        <v>0.97 </v>
      </c>
      <c r="K1112">
        <f>VLOOKUP(B1112,'[5]LBMA-GOLD'!$A$2:$G$1470,3,0)</f>
        <v>1283.1500000000001</v>
      </c>
    </row>
    <row r="1113" spans="1:11" x14ac:dyDescent="0.8">
      <c r="A1113" t="s">
        <v>3</v>
      </c>
      <c r="B1113" s="1">
        <v>43560</v>
      </c>
      <c r="C1113" s="2">
        <f t="shared" si="51"/>
        <v>2019</v>
      </c>
      <c r="D1113">
        <f t="shared" si="52"/>
        <v>4</v>
      </c>
      <c r="E1113" t="str">
        <f t="shared" si="53"/>
        <v>20194</v>
      </c>
      <c r="F1113">
        <v>68.970398000000003</v>
      </c>
      <c r="G1113">
        <f>VLOOKUP(B1113,'[4]CL=F'!$A$2:$G$1765,6,0)</f>
        <v>63.080002</v>
      </c>
      <c r="H1113">
        <f>VLOOKUP(E1113,[1]Sheet1!$D$2:$G$71,2,0)</f>
        <v>102562.51</v>
      </c>
      <c r="I1113">
        <f>VLOOKUP(B1113,[2]Sheet1!$B$2:$F$1439,3,0)</f>
        <v>7.3529999999999998</v>
      </c>
      <c r="J1113" t="str">
        <f>VLOOKUP(E1113,[3]Sheet1!$D$2:$E$188,2,0)</f>
        <v>0.97 </v>
      </c>
      <c r="K1113">
        <f>VLOOKUP(B1113,'[5]LBMA-GOLD'!$A$2:$G$1470,3,0)</f>
        <v>1288.45</v>
      </c>
    </row>
    <row r="1114" spans="1:11" x14ac:dyDescent="0.8">
      <c r="A1114" t="s">
        <v>3</v>
      </c>
      <c r="B1114" s="1">
        <v>43563</v>
      </c>
      <c r="C1114" s="2">
        <f t="shared" si="51"/>
        <v>2019</v>
      </c>
      <c r="D1114">
        <f t="shared" si="52"/>
        <v>4</v>
      </c>
      <c r="E1114" t="str">
        <f t="shared" si="53"/>
        <v>20194</v>
      </c>
      <c r="F1114">
        <v>69.160004000000001</v>
      </c>
      <c r="G1114">
        <f>VLOOKUP(B1114,'[4]CL=F'!$A$2:$G$1765,6,0)</f>
        <v>64.400002000000001</v>
      </c>
      <c r="H1114">
        <f>VLOOKUP(E1114,[1]Sheet1!$D$2:$G$71,2,0)</f>
        <v>102562.51</v>
      </c>
      <c r="I1114">
        <f>VLOOKUP(B1114,[2]Sheet1!$B$2:$F$1439,3,0)</f>
        <v>7.4</v>
      </c>
      <c r="J1114" t="str">
        <f>VLOOKUP(E1114,[3]Sheet1!$D$2:$E$188,2,0)</f>
        <v>0.97 </v>
      </c>
      <c r="K1114">
        <f>VLOOKUP(B1114,'[5]LBMA-GOLD'!$A$2:$G$1470,3,0)</f>
        <v>1300</v>
      </c>
    </row>
    <row r="1115" spans="1:11" x14ac:dyDescent="0.8">
      <c r="A1115" t="s">
        <v>3</v>
      </c>
      <c r="B1115" s="1">
        <v>43564</v>
      </c>
      <c r="C1115" s="2">
        <f t="shared" si="51"/>
        <v>2019</v>
      </c>
      <c r="D1115">
        <f t="shared" si="52"/>
        <v>4</v>
      </c>
      <c r="E1115" t="str">
        <f t="shared" si="53"/>
        <v>20194</v>
      </c>
      <c r="F1115">
        <v>69.552498</v>
      </c>
      <c r="G1115">
        <f>VLOOKUP(B1115,'[4]CL=F'!$A$2:$G$1765,6,0)</f>
        <v>63.98</v>
      </c>
      <c r="H1115">
        <f>VLOOKUP(E1115,[1]Sheet1!$D$2:$G$71,2,0)</f>
        <v>102562.51</v>
      </c>
      <c r="I1115">
        <f>VLOOKUP(B1115,[2]Sheet1!$B$2:$F$1439,3,0)</f>
        <v>7.3739999999999997</v>
      </c>
      <c r="J1115" t="str">
        <f>VLOOKUP(E1115,[3]Sheet1!$D$2:$E$188,2,0)</f>
        <v>0.97 </v>
      </c>
      <c r="K1115">
        <f>VLOOKUP(B1115,'[5]LBMA-GOLD'!$A$2:$G$1470,3,0)</f>
        <v>1303</v>
      </c>
    </row>
    <row r="1116" spans="1:11" x14ac:dyDescent="0.8">
      <c r="A1116" t="s">
        <v>3</v>
      </c>
      <c r="B1116" s="1">
        <v>43565</v>
      </c>
      <c r="C1116" s="2">
        <f t="shared" si="51"/>
        <v>2019</v>
      </c>
      <c r="D1116">
        <f t="shared" si="52"/>
        <v>4</v>
      </c>
      <c r="E1116" t="str">
        <f t="shared" si="53"/>
        <v>20194</v>
      </c>
      <c r="F1116">
        <v>69.261803</v>
      </c>
      <c r="G1116">
        <f>VLOOKUP(B1116,'[4]CL=F'!$A$2:$G$1765,6,0)</f>
        <v>64.610000999999997</v>
      </c>
      <c r="H1116">
        <f>VLOOKUP(E1116,[1]Sheet1!$D$2:$G$71,2,0)</f>
        <v>102562.51</v>
      </c>
      <c r="I1116">
        <f>VLOOKUP(B1116,[2]Sheet1!$B$2:$F$1439,3,0)</f>
        <v>7.367</v>
      </c>
      <c r="J1116" t="str">
        <f>VLOOKUP(E1116,[3]Sheet1!$D$2:$E$188,2,0)</f>
        <v>0.97 </v>
      </c>
      <c r="K1116">
        <f>VLOOKUP(B1116,'[5]LBMA-GOLD'!$A$2:$G$1470,3,0)</f>
        <v>1305.45</v>
      </c>
    </row>
    <row r="1117" spans="1:11" x14ac:dyDescent="0.8">
      <c r="A1117" t="s">
        <v>3</v>
      </c>
      <c r="B1117" s="1">
        <v>43566</v>
      </c>
      <c r="C1117" s="2">
        <f t="shared" si="51"/>
        <v>2019</v>
      </c>
      <c r="D1117">
        <f t="shared" si="52"/>
        <v>4</v>
      </c>
      <c r="E1117" t="str">
        <f t="shared" si="53"/>
        <v>20194</v>
      </c>
      <c r="F1117">
        <v>69.140197999999998</v>
      </c>
      <c r="G1117">
        <f>VLOOKUP(B1117,'[4]CL=F'!$A$2:$G$1765,6,0)</f>
        <v>63.580002</v>
      </c>
      <c r="H1117">
        <f>VLOOKUP(E1117,[1]Sheet1!$D$2:$G$71,2,0)</f>
        <v>102562.51</v>
      </c>
      <c r="I1117">
        <f>VLOOKUP(B1117,[2]Sheet1!$B$2:$F$1439,3,0)</f>
        <v>7.3710000000000004</v>
      </c>
      <c r="J1117" t="str">
        <f>VLOOKUP(E1117,[3]Sheet1!$D$2:$E$188,2,0)</f>
        <v>0.97 </v>
      </c>
      <c r="K1117">
        <f>VLOOKUP(B1117,'[5]LBMA-GOLD'!$A$2:$G$1470,3,0)</f>
        <v>1298.8</v>
      </c>
    </row>
    <row r="1118" spans="1:11" x14ac:dyDescent="0.8">
      <c r="A1118" t="s">
        <v>3</v>
      </c>
      <c r="B1118" s="1">
        <v>43567</v>
      </c>
      <c r="C1118" s="2">
        <f t="shared" si="51"/>
        <v>2019</v>
      </c>
      <c r="D1118">
        <f t="shared" si="52"/>
        <v>4</v>
      </c>
      <c r="E1118" t="str">
        <f t="shared" si="53"/>
        <v>20194</v>
      </c>
      <c r="F1118">
        <v>69.430000000000007</v>
      </c>
      <c r="G1118">
        <f>VLOOKUP(B1118,'[4]CL=F'!$A$2:$G$1765,6,0)</f>
        <v>63.889999000000003</v>
      </c>
      <c r="H1118">
        <f>VLOOKUP(E1118,[1]Sheet1!$D$2:$G$71,2,0)</f>
        <v>102562.51</v>
      </c>
      <c r="I1118">
        <f>VLOOKUP(B1118,[2]Sheet1!$B$2:$F$1439,3,0)</f>
        <v>7.4089999999999998</v>
      </c>
      <c r="J1118" t="str">
        <f>VLOOKUP(E1118,[3]Sheet1!$D$2:$E$188,2,0)</f>
        <v>0.97 </v>
      </c>
      <c r="K1118">
        <f>VLOOKUP(B1118,'[5]LBMA-GOLD'!$A$2:$G$1470,3,0)</f>
        <v>1294.3</v>
      </c>
    </row>
    <row r="1119" spans="1:11" x14ac:dyDescent="0.8">
      <c r="A1119" t="s">
        <v>3</v>
      </c>
      <c r="B1119" s="1">
        <v>43570</v>
      </c>
      <c r="C1119" s="2">
        <f t="shared" si="51"/>
        <v>2019</v>
      </c>
      <c r="D1119">
        <f t="shared" si="52"/>
        <v>4</v>
      </c>
      <c r="E1119" t="str">
        <f t="shared" si="53"/>
        <v>20194</v>
      </c>
      <c r="F1119">
        <v>69.161002999999994</v>
      </c>
      <c r="G1119">
        <f>VLOOKUP(B1119,'[4]CL=F'!$A$2:$G$1765,6,0)</f>
        <v>63.400002000000001</v>
      </c>
      <c r="H1119">
        <f>VLOOKUP(E1119,[1]Sheet1!$D$2:$G$71,2,0)</f>
        <v>102562.51</v>
      </c>
      <c r="I1119">
        <f>VLOOKUP(B1119,[2]Sheet1!$B$2:$F$1439,3,0)</f>
        <v>7.3920000000000003</v>
      </c>
      <c r="J1119" t="str">
        <f>VLOOKUP(E1119,[3]Sheet1!$D$2:$E$188,2,0)</f>
        <v>0.97 </v>
      </c>
      <c r="K1119">
        <f>VLOOKUP(B1119,'[5]LBMA-GOLD'!$A$2:$G$1470,3,0)</f>
        <v>1285.6500000000001</v>
      </c>
    </row>
    <row r="1120" spans="1:11" x14ac:dyDescent="0.8">
      <c r="A1120" t="s">
        <v>3</v>
      </c>
      <c r="B1120" s="1">
        <v>43571</v>
      </c>
      <c r="C1120" s="2">
        <f t="shared" si="51"/>
        <v>2019</v>
      </c>
      <c r="D1120">
        <f t="shared" si="52"/>
        <v>4</v>
      </c>
      <c r="E1120" t="str">
        <f t="shared" si="53"/>
        <v>20194</v>
      </c>
      <c r="F1120">
        <v>69.809997999999993</v>
      </c>
      <c r="G1120">
        <f>VLOOKUP(B1120,'[4]CL=F'!$A$2:$G$1765,6,0)</f>
        <v>64.050003000000004</v>
      </c>
      <c r="H1120">
        <f>VLOOKUP(E1120,[1]Sheet1!$D$2:$G$71,2,0)</f>
        <v>102562.51</v>
      </c>
      <c r="I1120">
        <f>VLOOKUP(B1120,[2]Sheet1!$B$2:$F$1439,3,0)</f>
        <v>7.39</v>
      </c>
      <c r="J1120" t="str">
        <f>VLOOKUP(E1120,[3]Sheet1!$D$2:$E$188,2,0)</f>
        <v>0.97 </v>
      </c>
      <c r="K1120">
        <f>VLOOKUP(B1120,'[5]LBMA-GOLD'!$A$2:$G$1470,3,0)</f>
        <v>1276.3499999999999</v>
      </c>
    </row>
    <row r="1121" spans="1:11" x14ac:dyDescent="0.8">
      <c r="A1121" t="s">
        <v>3</v>
      </c>
      <c r="B1121" s="1">
        <v>43572</v>
      </c>
      <c r="C1121" s="2">
        <f t="shared" si="51"/>
        <v>2019</v>
      </c>
      <c r="D1121">
        <f t="shared" si="52"/>
        <v>4</v>
      </c>
      <c r="E1121" t="str">
        <f t="shared" si="53"/>
        <v>20194</v>
      </c>
      <c r="F1121">
        <v>69.885002</v>
      </c>
      <c r="G1121">
        <f>VLOOKUP(B1121,'[4]CL=F'!$A$2:$G$1765,6,0)</f>
        <v>63.759998000000003</v>
      </c>
      <c r="H1121">
        <f>VLOOKUP(E1121,[1]Sheet1!$D$2:$G$71,2,0)</f>
        <v>102562.51</v>
      </c>
      <c r="I1121" t="e">
        <f>VLOOKUP(B1121,[2]Sheet1!$B$2:$F$1439,3,0)</f>
        <v>#N/A</v>
      </c>
      <c r="J1121" t="str">
        <f>VLOOKUP(E1121,[3]Sheet1!$D$2:$E$188,2,0)</f>
        <v>0.97 </v>
      </c>
      <c r="K1121">
        <f>VLOOKUP(B1121,'[5]LBMA-GOLD'!$A$2:$G$1470,3,0)</f>
        <v>1275.8499999999999</v>
      </c>
    </row>
    <row r="1122" spans="1:11" x14ac:dyDescent="0.8">
      <c r="A1122" t="s">
        <v>3</v>
      </c>
      <c r="B1122" s="1">
        <v>43573</v>
      </c>
      <c r="C1122" s="2">
        <f t="shared" si="51"/>
        <v>2019</v>
      </c>
      <c r="D1122">
        <f t="shared" si="52"/>
        <v>4</v>
      </c>
      <c r="E1122" t="str">
        <f t="shared" si="53"/>
        <v>20194</v>
      </c>
      <c r="F1122">
        <v>69.401000999999994</v>
      </c>
      <c r="G1122">
        <f>VLOOKUP(B1122,'[4]CL=F'!$A$2:$G$1765,6,0)</f>
        <v>64</v>
      </c>
      <c r="H1122">
        <f>VLOOKUP(E1122,[1]Sheet1!$D$2:$G$71,2,0)</f>
        <v>102562.51</v>
      </c>
      <c r="I1122">
        <f>VLOOKUP(B1122,[2]Sheet1!$B$2:$F$1439,3,0)</f>
        <v>7.42</v>
      </c>
      <c r="J1122" t="str">
        <f>VLOOKUP(E1122,[3]Sheet1!$D$2:$E$188,2,0)</f>
        <v>0.97 </v>
      </c>
      <c r="K1122">
        <f>VLOOKUP(B1122,'[5]LBMA-GOLD'!$A$2:$G$1470,3,0)</f>
        <v>1275.7</v>
      </c>
    </row>
    <row r="1123" spans="1:11" x14ac:dyDescent="0.8">
      <c r="A1123" t="s">
        <v>3</v>
      </c>
      <c r="B1123" s="1">
        <v>43574</v>
      </c>
      <c r="C1123" s="2">
        <f t="shared" si="51"/>
        <v>2019</v>
      </c>
      <c r="D1123">
        <f t="shared" si="52"/>
        <v>4</v>
      </c>
      <c r="E1123" t="str">
        <f t="shared" si="53"/>
        <v>20194</v>
      </c>
      <c r="F1123">
        <v>69.380996999999994</v>
      </c>
      <c r="G1123" t="e">
        <f>VLOOKUP(B1123,'[4]CL=F'!$A$2:$G$1765,6,0)</f>
        <v>#N/A</v>
      </c>
      <c r="H1123">
        <f>VLOOKUP(E1123,[1]Sheet1!$D$2:$G$71,2,0)</f>
        <v>102562.51</v>
      </c>
      <c r="I1123" t="e">
        <f>VLOOKUP(B1123,[2]Sheet1!$B$2:$F$1439,3,0)</f>
        <v>#N/A</v>
      </c>
      <c r="J1123" t="str">
        <f>VLOOKUP(E1123,[3]Sheet1!$D$2:$E$188,2,0)</f>
        <v>0.97 </v>
      </c>
      <c r="K1123" t="e">
        <f>VLOOKUP(B1123,'[5]LBMA-GOLD'!$A$2:$G$1470,3,0)</f>
        <v>#N/A</v>
      </c>
    </row>
    <row r="1124" spans="1:11" x14ac:dyDescent="0.8">
      <c r="A1124" t="s">
        <v>3</v>
      </c>
      <c r="B1124" s="1">
        <v>43577</v>
      </c>
      <c r="C1124" s="2">
        <f t="shared" si="51"/>
        <v>2019</v>
      </c>
      <c r="D1124">
        <f t="shared" si="52"/>
        <v>4</v>
      </c>
      <c r="E1124" t="str">
        <f t="shared" si="53"/>
        <v>20194</v>
      </c>
      <c r="F1124">
        <v>69.360000999999997</v>
      </c>
      <c r="G1124">
        <f>VLOOKUP(B1124,'[4]CL=F'!$A$2:$G$1765,6,0)</f>
        <v>65.699996999999996</v>
      </c>
      <c r="H1124">
        <f>VLOOKUP(E1124,[1]Sheet1!$D$2:$G$71,2,0)</f>
        <v>102562.51</v>
      </c>
      <c r="I1124">
        <f>VLOOKUP(B1124,[2]Sheet1!$B$2:$F$1439,3,0)</f>
        <v>7.4740000000000002</v>
      </c>
      <c r="J1124" t="str">
        <f>VLOOKUP(E1124,[3]Sheet1!$D$2:$E$188,2,0)</f>
        <v>0.97 </v>
      </c>
      <c r="K1124" t="e">
        <f>VLOOKUP(B1124,'[5]LBMA-GOLD'!$A$2:$G$1470,3,0)</f>
        <v>#N/A</v>
      </c>
    </row>
    <row r="1125" spans="1:11" x14ac:dyDescent="0.8">
      <c r="A1125" t="s">
        <v>3</v>
      </c>
      <c r="B1125" s="1">
        <v>43578</v>
      </c>
      <c r="C1125" s="2">
        <f t="shared" si="51"/>
        <v>2019</v>
      </c>
      <c r="D1125">
        <f t="shared" si="52"/>
        <v>4</v>
      </c>
      <c r="E1125" t="str">
        <f t="shared" si="53"/>
        <v>20194</v>
      </c>
      <c r="F1125">
        <v>70.0625</v>
      </c>
      <c r="G1125">
        <f>VLOOKUP(B1125,'[4]CL=F'!$A$2:$G$1765,6,0)</f>
        <v>66.300003000000004</v>
      </c>
      <c r="H1125">
        <f>VLOOKUP(E1125,[1]Sheet1!$D$2:$G$71,2,0)</f>
        <v>102562.51</v>
      </c>
      <c r="I1125">
        <f>VLOOKUP(B1125,[2]Sheet1!$B$2:$F$1439,3,0)</f>
        <v>7.4729999999999999</v>
      </c>
      <c r="J1125" t="str">
        <f>VLOOKUP(E1125,[3]Sheet1!$D$2:$E$188,2,0)</f>
        <v>0.97 </v>
      </c>
      <c r="K1125">
        <f>VLOOKUP(B1125,'[5]LBMA-GOLD'!$A$2:$G$1470,3,0)</f>
        <v>1269.5</v>
      </c>
    </row>
    <row r="1126" spans="1:11" x14ac:dyDescent="0.8">
      <c r="A1126" t="s">
        <v>3</v>
      </c>
      <c r="B1126" s="1">
        <v>43579</v>
      </c>
      <c r="C1126" s="2">
        <f t="shared" si="51"/>
        <v>2019</v>
      </c>
      <c r="D1126">
        <f t="shared" si="52"/>
        <v>4</v>
      </c>
      <c r="E1126" t="str">
        <f t="shared" si="53"/>
        <v>20194</v>
      </c>
      <c r="F1126">
        <v>69.758003000000002</v>
      </c>
      <c r="G1126">
        <f>VLOOKUP(B1126,'[4]CL=F'!$A$2:$G$1765,6,0)</f>
        <v>65.889999000000003</v>
      </c>
      <c r="H1126">
        <f>VLOOKUP(E1126,[1]Sheet1!$D$2:$G$71,2,0)</f>
        <v>102562.51</v>
      </c>
      <c r="I1126">
        <f>VLOOKUP(B1126,[2]Sheet1!$B$2:$F$1439,3,0)</f>
        <v>7.4240000000000004</v>
      </c>
      <c r="J1126" t="str">
        <f>VLOOKUP(E1126,[3]Sheet1!$D$2:$E$188,2,0)</f>
        <v>0.97 </v>
      </c>
      <c r="K1126">
        <f>VLOOKUP(B1126,'[5]LBMA-GOLD'!$A$2:$G$1470,3,0)</f>
        <v>1271.6500000000001</v>
      </c>
    </row>
    <row r="1127" spans="1:11" x14ac:dyDescent="0.8">
      <c r="A1127" t="s">
        <v>3</v>
      </c>
      <c r="B1127" s="1">
        <v>43580</v>
      </c>
      <c r="C1127" s="2">
        <f t="shared" si="51"/>
        <v>2019</v>
      </c>
      <c r="D1127">
        <f t="shared" si="52"/>
        <v>4</v>
      </c>
      <c r="E1127" t="str">
        <f t="shared" si="53"/>
        <v>20194</v>
      </c>
      <c r="F1127">
        <v>70.095802000000006</v>
      </c>
      <c r="G1127">
        <f>VLOOKUP(B1127,'[4]CL=F'!$A$2:$G$1765,6,0)</f>
        <v>65.209998999999996</v>
      </c>
      <c r="H1127">
        <f>VLOOKUP(E1127,[1]Sheet1!$D$2:$G$71,2,0)</f>
        <v>102562.51</v>
      </c>
      <c r="I1127">
        <f>VLOOKUP(B1127,[2]Sheet1!$B$2:$F$1439,3,0)</f>
        <v>7.4509999999999996</v>
      </c>
      <c r="J1127" t="str">
        <f>VLOOKUP(E1127,[3]Sheet1!$D$2:$E$188,2,0)</f>
        <v>0.97 </v>
      </c>
      <c r="K1127">
        <f>VLOOKUP(B1127,'[5]LBMA-GOLD'!$A$2:$G$1470,3,0)</f>
        <v>1280.8</v>
      </c>
    </row>
    <row r="1128" spans="1:11" x14ac:dyDescent="0.8">
      <c r="A1128" t="s">
        <v>3</v>
      </c>
      <c r="B1128" s="1">
        <v>43581</v>
      </c>
      <c r="C1128" s="2">
        <f t="shared" si="51"/>
        <v>2019</v>
      </c>
      <c r="D1128">
        <f t="shared" si="52"/>
        <v>4</v>
      </c>
      <c r="E1128" t="str">
        <f t="shared" si="53"/>
        <v>20194</v>
      </c>
      <c r="F1128">
        <v>70.160004000000001</v>
      </c>
      <c r="G1128">
        <f>VLOOKUP(B1128,'[4]CL=F'!$A$2:$G$1765,6,0)</f>
        <v>63.299999</v>
      </c>
      <c r="H1128">
        <f>VLOOKUP(E1128,[1]Sheet1!$D$2:$G$71,2,0)</f>
        <v>102562.51</v>
      </c>
      <c r="I1128">
        <f>VLOOKUP(B1128,[2]Sheet1!$B$2:$F$1439,3,0)</f>
        <v>7.4080000000000004</v>
      </c>
      <c r="J1128" t="str">
        <f>VLOOKUP(E1128,[3]Sheet1!$D$2:$E$188,2,0)</f>
        <v>0.97 </v>
      </c>
      <c r="K1128">
        <f>VLOOKUP(B1128,'[5]LBMA-GOLD'!$A$2:$G$1470,3,0)</f>
        <v>1284.2</v>
      </c>
    </row>
    <row r="1129" spans="1:11" x14ac:dyDescent="0.8">
      <c r="A1129" t="s">
        <v>3</v>
      </c>
      <c r="B1129" s="1">
        <v>43584</v>
      </c>
      <c r="C1129" s="2">
        <f t="shared" si="51"/>
        <v>2019</v>
      </c>
      <c r="D1129">
        <f t="shared" si="52"/>
        <v>4</v>
      </c>
      <c r="E1129" t="str">
        <f t="shared" si="53"/>
        <v>20194</v>
      </c>
      <c r="F1129">
        <v>69.842003000000005</v>
      </c>
      <c r="G1129">
        <f>VLOOKUP(B1129,'[4]CL=F'!$A$2:$G$1765,6,0)</f>
        <v>63.5</v>
      </c>
      <c r="H1129">
        <f>VLOOKUP(E1129,[1]Sheet1!$D$2:$G$71,2,0)</f>
        <v>102562.51</v>
      </c>
      <c r="I1129" t="e">
        <f>VLOOKUP(B1129,[2]Sheet1!$B$2:$F$1439,3,0)</f>
        <v>#N/A</v>
      </c>
      <c r="J1129" t="str">
        <f>VLOOKUP(E1129,[3]Sheet1!$D$2:$E$188,2,0)</f>
        <v>0.97 </v>
      </c>
      <c r="K1129">
        <f>VLOOKUP(B1129,'[5]LBMA-GOLD'!$A$2:$G$1470,3,0)</f>
        <v>1279.5</v>
      </c>
    </row>
    <row r="1130" spans="1:11" x14ac:dyDescent="0.8">
      <c r="A1130" t="s">
        <v>3</v>
      </c>
      <c r="B1130" s="1">
        <v>43585</v>
      </c>
      <c r="C1130" s="2">
        <f t="shared" si="51"/>
        <v>2019</v>
      </c>
      <c r="D1130">
        <f t="shared" si="52"/>
        <v>4</v>
      </c>
      <c r="E1130" t="str">
        <f t="shared" si="53"/>
        <v>20194</v>
      </c>
      <c r="F1130">
        <v>69.811797999999996</v>
      </c>
      <c r="G1130">
        <f>VLOOKUP(B1130,'[4]CL=F'!$A$2:$G$1765,6,0)</f>
        <v>63.91</v>
      </c>
      <c r="H1130">
        <f>VLOOKUP(E1130,[1]Sheet1!$D$2:$G$71,2,0)</f>
        <v>102562.51</v>
      </c>
      <c r="I1130">
        <f>VLOOKUP(B1130,[2]Sheet1!$B$2:$F$1439,3,0)</f>
        <v>7.4139999999999997</v>
      </c>
      <c r="J1130" t="str">
        <f>VLOOKUP(E1130,[3]Sheet1!$D$2:$E$188,2,0)</f>
        <v>0.97 </v>
      </c>
      <c r="K1130">
        <f>VLOOKUP(B1130,'[5]LBMA-GOLD'!$A$2:$G$1470,3,0)</f>
        <v>1282.3</v>
      </c>
    </row>
    <row r="1131" spans="1:11" x14ac:dyDescent="0.8">
      <c r="A1131" t="s">
        <v>3</v>
      </c>
      <c r="B1131" s="1">
        <v>43586</v>
      </c>
      <c r="C1131" s="2">
        <f t="shared" si="51"/>
        <v>2019</v>
      </c>
      <c r="D1131">
        <f t="shared" si="52"/>
        <v>5</v>
      </c>
      <c r="E1131" t="str">
        <f t="shared" si="53"/>
        <v>20195</v>
      </c>
      <c r="F1131">
        <v>69.555999999999997</v>
      </c>
      <c r="G1131">
        <f>VLOOKUP(B1131,'[4]CL=F'!$A$2:$G$1765,6,0)</f>
        <v>63.599997999999999</v>
      </c>
      <c r="H1131">
        <f>VLOOKUP(E1131,[1]Sheet1!$D$2:$G$71,2,0)</f>
        <v>131468.97</v>
      </c>
      <c r="I1131" t="e">
        <f>VLOOKUP(B1131,[2]Sheet1!$B$2:$F$1439,3,0)</f>
        <v>#N/A</v>
      </c>
      <c r="J1131" t="str">
        <f>VLOOKUP(E1131,[3]Sheet1!$D$2:$E$188,2,0)</f>
        <v>0.64 </v>
      </c>
      <c r="K1131">
        <f>VLOOKUP(B1131,'[5]LBMA-GOLD'!$A$2:$G$1470,3,0)</f>
        <v>1283.8</v>
      </c>
    </row>
    <row r="1132" spans="1:11" x14ac:dyDescent="0.8">
      <c r="A1132" t="s">
        <v>3</v>
      </c>
      <c r="B1132" s="1">
        <v>43587</v>
      </c>
      <c r="C1132" s="2">
        <f t="shared" si="51"/>
        <v>2019</v>
      </c>
      <c r="D1132">
        <f t="shared" si="52"/>
        <v>5</v>
      </c>
      <c r="E1132" t="str">
        <f t="shared" si="53"/>
        <v>20195</v>
      </c>
      <c r="F1132">
        <v>69.632896000000002</v>
      </c>
      <c r="G1132">
        <f>VLOOKUP(B1132,'[4]CL=F'!$A$2:$G$1765,6,0)</f>
        <v>61.810001</v>
      </c>
      <c r="H1132">
        <f>VLOOKUP(E1132,[1]Sheet1!$D$2:$G$71,2,0)</f>
        <v>131468.97</v>
      </c>
      <c r="I1132">
        <f>VLOOKUP(B1132,[2]Sheet1!$B$2:$F$1439,3,0)</f>
        <v>7.3860000000000001</v>
      </c>
      <c r="J1132" t="str">
        <f>VLOOKUP(E1132,[3]Sheet1!$D$2:$E$188,2,0)</f>
        <v>0.64 </v>
      </c>
      <c r="K1132">
        <f>VLOOKUP(B1132,'[5]LBMA-GOLD'!$A$2:$G$1470,3,0)</f>
        <v>1270.95</v>
      </c>
    </row>
    <row r="1133" spans="1:11" x14ac:dyDescent="0.8">
      <c r="A1133" t="s">
        <v>3</v>
      </c>
      <c r="B1133" s="1">
        <v>43588</v>
      </c>
      <c r="C1133" s="2">
        <f t="shared" si="51"/>
        <v>2019</v>
      </c>
      <c r="D1133">
        <f t="shared" si="52"/>
        <v>5</v>
      </c>
      <c r="E1133" t="str">
        <f t="shared" si="53"/>
        <v>20195</v>
      </c>
      <c r="F1133">
        <v>69.424400000000006</v>
      </c>
      <c r="G1133">
        <f>VLOOKUP(B1133,'[4]CL=F'!$A$2:$G$1765,6,0)</f>
        <v>61.939999</v>
      </c>
      <c r="H1133">
        <f>VLOOKUP(E1133,[1]Sheet1!$D$2:$G$71,2,0)</f>
        <v>131468.97</v>
      </c>
      <c r="I1133">
        <f>VLOOKUP(B1133,[2]Sheet1!$B$2:$F$1439,3,0)</f>
        <v>7.3970000000000002</v>
      </c>
      <c r="J1133" t="str">
        <f>VLOOKUP(E1133,[3]Sheet1!$D$2:$E$188,2,0)</f>
        <v>0.64 </v>
      </c>
      <c r="K1133">
        <f>VLOOKUP(B1133,'[5]LBMA-GOLD'!$A$2:$G$1470,3,0)</f>
        <v>1278.55</v>
      </c>
    </row>
    <row r="1134" spans="1:11" x14ac:dyDescent="0.8">
      <c r="A1134" t="s">
        <v>3</v>
      </c>
      <c r="B1134" s="1">
        <v>43591</v>
      </c>
      <c r="C1134" s="2">
        <f t="shared" si="51"/>
        <v>2019</v>
      </c>
      <c r="D1134">
        <f t="shared" si="52"/>
        <v>5</v>
      </c>
      <c r="E1134" t="str">
        <f t="shared" si="53"/>
        <v>20195</v>
      </c>
      <c r="F1134">
        <v>69.167998999999995</v>
      </c>
      <c r="G1134">
        <f>VLOOKUP(B1134,'[4]CL=F'!$A$2:$G$1765,6,0)</f>
        <v>62.25</v>
      </c>
      <c r="H1134">
        <f>VLOOKUP(E1134,[1]Sheet1!$D$2:$G$71,2,0)</f>
        <v>131468.97</v>
      </c>
      <c r="I1134">
        <f>VLOOKUP(B1134,[2]Sheet1!$B$2:$F$1439,3,0)</f>
        <v>7.3940000000000001</v>
      </c>
      <c r="J1134" t="str">
        <f>VLOOKUP(E1134,[3]Sheet1!$D$2:$E$188,2,0)</f>
        <v>0.64 </v>
      </c>
      <c r="K1134" t="e">
        <f>VLOOKUP(B1134,'[5]LBMA-GOLD'!$A$2:$G$1470,3,0)</f>
        <v>#N/A</v>
      </c>
    </row>
    <row r="1135" spans="1:11" x14ac:dyDescent="0.8">
      <c r="A1135" t="s">
        <v>3</v>
      </c>
      <c r="B1135" s="1">
        <v>43592</v>
      </c>
      <c r="C1135" s="2">
        <f t="shared" si="51"/>
        <v>2019</v>
      </c>
      <c r="D1135">
        <f t="shared" si="52"/>
        <v>5</v>
      </c>
      <c r="E1135" t="str">
        <f t="shared" si="53"/>
        <v>20195</v>
      </c>
      <c r="F1135">
        <v>69.400299000000004</v>
      </c>
      <c r="G1135">
        <f>VLOOKUP(B1135,'[4]CL=F'!$A$2:$G$1765,6,0)</f>
        <v>61.400002000000001</v>
      </c>
      <c r="H1135">
        <f>VLOOKUP(E1135,[1]Sheet1!$D$2:$G$71,2,0)</f>
        <v>131468.97</v>
      </c>
      <c r="I1135">
        <f>VLOOKUP(B1135,[2]Sheet1!$B$2:$F$1439,3,0)</f>
        <v>7.3819999999999997</v>
      </c>
      <c r="J1135" t="str">
        <f>VLOOKUP(E1135,[3]Sheet1!$D$2:$E$188,2,0)</f>
        <v>0.64 </v>
      </c>
      <c r="K1135">
        <f>VLOOKUP(B1135,'[5]LBMA-GOLD'!$A$2:$G$1470,3,0)</f>
        <v>1281.2</v>
      </c>
    </row>
    <row r="1136" spans="1:11" x14ac:dyDescent="0.8">
      <c r="A1136" t="s">
        <v>3</v>
      </c>
      <c r="B1136" s="1">
        <v>43593</v>
      </c>
      <c r="C1136" s="2">
        <f t="shared" si="51"/>
        <v>2019</v>
      </c>
      <c r="D1136">
        <f t="shared" si="52"/>
        <v>5</v>
      </c>
      <c r="E1136" t="str">
        <f t="shared" si="53"/>
        <v>20195</v>
      </c>
      <c r="F1136">
        <v>69.910004000000001</v>
      </c>
      <c r="G1136">
        <f>VLOOKUP(B1136,'[4]CL=F'!$A$2:$G$1765,6,0)</f>
        <v>62.119999</v>
      </c>
      <c r="H1136">
        <f>VLOOKUP(E1136,[1]Sheet1!$D$2:$G$71,2,0)</f>
        <v>131468.97</v>
      </c>
      <c r="I1136">
        <f>VLOOKUP(B1136,[2]Sheet1!$B$2:$F$1439,3,0)</f>
        <v>7.375</v>
      </c>
      <c r="J1136" t="str">
        <f>VLOOKUP(E1136,[3]Sheet1!$D$2:$E$188,2,0)</f>
        <v>0.64 </v>
      </c>
      <c r="K1136">
        <f>VLOOKUP(B1136,'[5]LBMA-GOLD'!$A$2:$G$1470,3,0)</f>
        <v>1285.2</v>
      </c>
    </row>
    <row r="1137" spans="1:11" x14ac:dyDescent="0.8">
      <c r="A1137" t="s">
        <v>3</v>
      </c>
      <c r="B1137" s="1">
        <v>43594</v>
      </c>
      <c r="C1137" s="2">
        <f t="shared" si="51"/>
        <v>2019</v>
      </c>
      <c r="D1137">
        <f t="shared" si="52"/>
        <v>5</v>
      </c>
      <c r="E1137" t="str">
        <f t="shared" si="53"/>
        <v>20195</v>
      </c>
      <c r="F1137">
        <v>70.010002</v>
      </c>
      <c r="G1137">
        <f>VLOOKUP(B1137,'[4]CL=F'!$A$2:$G$1765,6,0)</f>
        <v>61.700001</v>
      </c>
      <c r="H1137">
        <f>VLOOKUP(E1137,[1]Sheet1!$D$2:$G$71,2,0)</f>
        <v>131468.97</v>
      </c>
      <c r="I1137">
        <f>VLOOKUP(B1137,[2]Sheet1!$B$2:$F$1439,3,0)</f>
        <v>7.3970000000000002</v>
      </c>
      <c r="J1137" t="str">
        <f>VLOOKUP(E1137,[3]Sheet1!$D$2:$E$188,2,0)</f>
        <v>0.64 </v>
      </c>
      <c r="K1137">
        <f>VLOOKUP(B1137,'[5]LBMA-GOLD'!$A$2:$G$1470,3,0)</f>
        <v>1286.0999999999999</v>
      </c>
    </row>
    <row r="1138" spans="1:11" x14ac:dyDescent="0.8">
      <c r="A1138" t="s">
        <v>3</v>
      </c>
      <c r="B1138" s="1">
        <v>43595</v>
      </c>
      <c r="C1138" s="2">
        <f t="shared" si="51"/>
        <v>2019</v>
      </c>
      <c r="D1138">
        <f t="shared" si="52"/>
        <v>5</v>
      </c>
      <c r="E1138" t="str">
        <f t="shared" si="53"/>
        <v>20195</v>
      </c>
      <c r="F1138">
        <v>70.410004000000001</v>
      </c>
      <c r="G1138">
        <f>VLOOKUP(B1138,'[4]CL=F'!$A$2:$G$1765,6,0)</f>
        <v>61.66</v>
      </c>
      <c r="H1138">
        <f>VLOOKUP(E1138,[1]Sheet1!$D$2:$G$71,2,0)</f>
        <v>131468.97</v>
      </c>
      <c r="I1138">
        <f>VLOOKUP(B1138,[2]Sheet1!$B$2:$F$1439,3,0)</f>
        <v>7.4130000000000003</v>
      </c>
      <c r="J1138" t="str">
        <f>VLOOKUP(E1138,[3]Sheet1!$D$2:$E$188,2,0)</f>
        <v>0.64 </v>
      </c>
      <c r="K1138">
        <f>VLOOKUP(B1138,'[5]LBMA-GOLD'!$A$2:$G$1470,3,0)</f>
        <v>1287.0999999999999</v>
      </c>
    </row>
    <row r="1139" spans="1:11" x14ac:dyDescent="0.8">
      <c r="A1139" t="s">
        <v>3</v>
      </c>
      <c r="B1139" s="1">
        <v>43598</v>
      </c>
      <c r="C1139" s="2">
        <f t="shared" si="51"/>
        <v>2019</v>
      </c>
      <c r="D1139">
        <f t="shared" si="52"/>
        <v>5</v>
      </c>
      <c r="E1139" t="str">
        <f t="shared" si="53"/>
        <v>20195</v>
      </c>
      <c r="F1139">
        <v>69.922500999999997</v>
      </c>
      <c r="G1139">
        <f>VLOOKUP(B1139,'[4]CL=F'!$A$2:$G$1765,6,0)</f>
        <v>61.040000999999997</v>
      </c>
      <c r="H1139">
        <f>VLOOKUP(E1139,[1]Sheet1!$D$2:$G$71,2,0)</f>
        <v>131468.97</v>
      </c>
      <c r="I1139">
        <f>VLOOKUP(B1139,[2]Sheet1!$B$2:$F$1439,3,0)</f>
        <v>7.3879999999999999</v>
      </c>
      <c r="J1139" t="str">
        <f>VLOOKUP(E1139,[3]Sheet1!$D$2:$E$188,2,0)</f>
        <v>0.64 </v>
      </c>
      <c r="K1139">
        <f>VLOOKUP(B1139,'[5]LBMA-GOLD'!$A$2:$G$1470,3,0)</f>
        <v>1295.5999999999999</v>
      </c>
    </row>
    <row r="1140" spans="1:11" x14ac:dyDescent="0.8">
      <c r="A1140" t="s">
        <v>3</v>
      </c>
      <c r="B1140" s="1">
        <v>43599</v>
      </c>
      <c r="C1140" s="2">
        <f t="shared" si="51"/>
        <v>2019</v>
      </c>
      <c r="D1140">
        <f t="shared" si="52"/>
        <v>5</v>
      </c>
      <c r="E1140" t="str">
        <f t="shared" si="53"/>
        <v>20195</v>
      </c>
      <c r="F1140">
        <v>70.616996999999998</v>
      </c>
      <c r="G1140">
        <f>VLOOKUP(B1140,'[4]CL=F'!$A$2:$G$1765,6,0)</f>
        <v>61.779998999999997</v>
      </c>
      <c r="H1140">
        <f>VLOOKUP(E1140,[1]Sheet1!$D$2:$G$71,2,0)</f>
        <v>131468.97</v>
      </c>
      <c r="I1140">
        <f>VLOOKUP(B1140,[2]Sheet1!$B$2:$F$1439,3,0)</f>
        <v>7.3780000000000001</v>
      </c>
      <c r="J1140" t="str">
        <f>VLOOKUP(E1140,[3]Sheet1!$D$2:$E$188,2,0)</f>
        <v>0.64 </v>
      </c>
      <c r="K1140">
        <f>VLOOKUP(B1140,'[5]LBMA-GOLD'!$A$2:$G$1470,3,0)</f>
        <v>1298.4000000000001</v>
      </c>
    </row>
    <row r="1141" spans="1:11" x14ac:dyDescent="0.8">
      <c r="A1141" t="s">
        <v>3</v>
      </c>
      <c r="B1141" s="1">
        <v>43600</v>
      </c>
      <c r="C1141" s="2">
        <f t="shared" si="51"/>
        <v>2019</v>
      </c>
      <c r="D1141">
        <f t="shared" si="52"/>
        <v>5</v>
      </c>
      <c r="E1141" t="str">
        <f t="shared" si="53"/>
        <v>20195</v>
      </c>
      <c r="F1141">
        <v>70.306999000000005</v>
      </c>
      <c r="G1141">
        <f>VLOOKUP(B1141,'[4]CL=F'!$A$2:$G$1765,6,0)</f>
        <v>62.02</v>
      </c>
      <c r="H1141">
        <f>VLOOKUP(E1141,[1]Sheet1!$D$2:$G$71,2,0)</f>
        <v>131468.97</v>
      </c>
      <c r="I1141">
        <f>VLOOKUP(B1141,[2]Sheet1!$B$2:$F$1439,3,0)</f>
        <v>7.3789999999999996</v>
      </c>
      <c r="J1141" t="str">
        <f>VLOOKUP(E1141,[3]Sheet1!$D$2:$E$188,2,0)</f>
        <v>0.64 </v>
      </c>
      <c r="K1141">
        <f>VLOOKUP(B1141,'[5]LBMA-GOLD'!$A$2:$G$1470,3,0)</f>
        <v>1299.0999999999999</v>
      </c>
    </row>
    <row r="1142" spans="1:11" x14ac:dyDescent="0.8">
      <c r="A1142" t="s">
        <v>3</v>
      </c>
      <c r="B1142" s="1">
        <v>43601</v>
      </c>
      <c r="C1142" s="2">
        <f t="shared" si="51"/>
        <v>2019</v>
      </c>
      <c r="D1142">
        <f t="shared" si="52"/>
        <v>5</v>
      </c>
      <c r="E1142" t="str">
        <f t="shared" si="53"/>
        <v>20195</v>
      </c>
      <c r="F1142">
        <v>70.209198000000001</v>
      </c>
      <c r="G1142">
        <f>VLOOKUP(B1142,'[4]CL=F'!$A$2:$G$1765,6,0)</f>
        <v>62.869999</v>
      </c>
      <c r="H1142">
        <f>VLOOKUP(E1142,[1]Sheet1!$D$2:$G$71,2,0)</f>
        <v>131468.97</v>
      </c>
      <c r="I1142">
        <f>VLOOKUP(B1142,[2]Sheet1!$B$2:$F$1439,3,0)</f>
        <v>7.3769999999999998</v>
      </c>
      <c r="J1142" t="str">
        <f>VLOOKUP(E1142,[3]Sheet1!$D$2:$E$188,2,0)</f>
        <v>0.64 </v>
      </c>
      <c r="K1142">
        <f>VLOOKUP(B1142,'[5]LBMA-GOLD'!$A$2:$G$1470,3,0)</f>
        <v>1291.7</v>
      </c>
    </row>
    <row r="1143" spans="1:11" x14ac:dyDescent="0.8">
      <c r="A1143" t="s">
        <v>3</v>
      </c>
      <c r="B1143" s="1">
        <v>43602</v>
      </c>
      <c r="C1143" s="2">
        <f t="shared" si="51"/>
        <v>2019</v>
      </c>
      <c r="D1143">
        <f t="shared" si="52"/>
        <v>5</v>
      </c>
      <c r="E1143" t="str">
        <f t="shared" si="53"/>
        <v>20195</v>
      </c>
      <c r="F1143">
        <v>70.235000999999997</v>
      </c>
      <c r="G1143">
        <f>VLOOKUP(B1143,'[4]CL=F'!$A$2:$G$1765,6,0)</f>
        <v>62.759998000000003</v>
      </c>
      <c r="H1143">
        <f>VLOOKUP(E1143,[1]Sheet1!$D$2:$G$71,2,0)</f>
        <v>131468.97</v>
      </c>
      <c r="I1143">
        <f>VLOOKUP(B1143,[2]Sheet1!$B$2:$F$1439,3,0)</f>
        <v>7.3620000000000001</v>
      </c>
      <c r="J1143" t="str">
        <f>VLOOKUP(E1143,[3]Sheet1!$D$2:$E$188,2,0)</f>
        <v>0.64 </v>
      </c>
      <c r="K1143">
        <f>VLOOKUP(B1143,'[5]LBMA-GOLD'!$A$2:$G$1470,3,0)</f>
        <v>1280.8</v>
      </c>
    </row>
    <row r="1144" spans="1:11" x14ac:dyDescent="0.8">
      <c r="A1144" t="s">
        <v>3</v>
      </c>
      <c r="B1144" s="1">
        <v>43605</v>
      </c>
      <c r="C1144" s="2">
        <f t="shared" si="51"/>
        <v>2019</v>
      </c>
      <c r="D1144">
        <f t="shared" si="52"/>
        <v>5</v>
      </c>
      <c r="E1144" t="str">
        <f t="shared" si="53"/>
        <v>20195</v>
      </c>
      <c r="F1144">
        <v>70.281502000000003</v>
      </c>
      <c r="G1144">
        <f>VLOOKUP(B1144,'[4]CL=F'!$A$2:$G$1765,6,0)</f>
        <v>63.099997999999999</v>
      </c>
      <c r="H1144">
        <f>VLOOKUP(E1144,[1]Sheet1!$D$2:$G$71,2,0)</f>
        <v>131468.97</v>
      </c>
      <c r="I1144">
        <f>VLOOKUP(B1144,[2]Sheet1!$B$2:$F$1439,3,0)</f>
        <v>7.2859999999999996</v>
      </c>
      <c r="J1144" t="str">
        <f>VLOOKUP(E1144,[3]Sheet1!$D$2:$E$188,2,0)</f>
        <v>0.64 </v>
      </c>
      <c r="K1144">
        <f>VLOOKUP(B1144,'[5]LBMA-GOLD'!$A$2:$G$1470,3,0)</f>
        <v>1276.8499999999999</v>
      </c>
    </row>
    <row r="1145" spans="1:11" x14ac:dyDescent="0.8">
      <c r="A1145" t="s">
        <v>3</v>
      </c>
      <c r="B1145" s="1">
        <v>43606</v>
      </c>
      <c r="C1145" s="2">
        <f t="shared" si="51"/>
        <v>2019</v>
      </c>
      <c r="D1145">
        <f t="shared" si="52"/>
        <v>5</v>
      </c>
      <c r="E1145" t="str">
        <f t="shared" si="53"/>
        <v>20195</v>
      </c>
      <c r="F1145">
        <v>70.127502000000007</v>
      </c>
      <c r="G1145">
        <f>VLOOKUP(B1145,'[4]CL=F'!$A$2:$G$1765,6,0)</f>
        <v>62.990001999999997</v>
      </c>
      <c r="H1145">
        <f>VLOOKUP(E1145,[1]Sheet1!$D$2:$G$71,2,0)</f>
        <v>131468.97</v>
      </c>
      <c r="I1145">
        <f>VLOOKUP(B1145,[2]Sheet1!$B$2:$F$1439,3,0)</f>
        <v>7.3029999999999999</v>
      </c>
      <c r="J1145" t="str">
        <f>VLOOKUP(E1145,[3]Sheet1!$D$2:$E$188,2,0)</f>
        <v>0.64 </v>
      </c>
      <c r="K1145">
        <f>VLOOKUP(B1145,'[5]LBMA-GOLD'!$A$2:$G$1470,3,0)</f>
        <v>1271.1500000000001</v>
      </c>
    </row>
    <row r="1146" spans="1:11" x14ac:dyDescent="0.8">
      <c r="A1146" t="s">
        <v>3</v>
      </c>
      <c r="B1146" s="1">
        <v>43607</v>
      </c>
      <c r="C1146" s="2">
        <f t="shared" si="51"/>
        <v>2019</v>
      </c>
      <c r="D1146">
        <f t="shared" si="52"/>
        <v>5</v>
      </c>
      <c r="E1146" t="str">
        <f t="shared" si="53"/>
        <v>20195</v>
      </c>
      <c r="F1146" t="s">
        <v>7</v>
      </c>
      <c r="G1146">
        <f>VLOOKUP(B1146,'[4]CL=F'!$A$2:$G$1765,6,0)</f>
        <v>61.419998</v>
      </c>
      <c r="H1146">
        <f>VLOOKUP(E1146,[1]Sheet1!$D$2:$G$71,2,0)</f>
        <v>131468.97</v>
      </c>
      <c r="I1146">
        <f>VLOOKUP(B1146,[2]Sheet1!$B$2:$F$1439,3,0)</f>
        <v>7.26</v>
      </c>
      <c r="J1146" t="str">
        <f>VLOOKUP(E1146,[3]Sheet1!$D$2:$E$188,2,0)</f>
        <v>0.64 </v>
      </c>
      <c r="K1146">
        <f>VLOOKUP(B1146,'[5]LBMA-GOLD'!$A$2:$G$1470,3,0)</f>
        <v>1273.8</v>
      </c>
    </row>
    <row r="1147" spans="1:11" x14ac:dyDescent="0.8">
      <c r="A1147" t="s">
        <v>3</v>
      </c>
      <c r="B1147" s="1">
        <v>43608</v>
      </c>
      <c r="C1147" s="2">
        <f t="shared" si="51"/>
        <v>2019</v>
      </c>
      <c r="D1147">
        <f t="shared" si="52"/>
        <v>5</v>
      </c>
      <c r="E1147" t="str">
        <f t="shared" si="53"/>
        <v>20195</v>
      </c>
      <c r="F1147">
        <v>69.972504000000001</v>
      </c>
      <c r="G1147">
        <f>VLOOKUP(B1147,'[4]CL=F'!$A$2:$G$1765,6,0)</f>
        <v>57.91</v>
      </c>
      <c r="H1147">
        <f>VLOOKUP(E1147,[1]Sheet1!$D$2:$G$71,2,0)</f>
        <v>131468.97</v>
      </c>
      <c r="I1147">
        <f>VLOOKUP(B1147,[2]Sheet1!$B$2:$F$1439,3,0)</f>
        <v>7.2389999999999999</v>
      </c>
      <c r="J1147" t="str">
        <f>VLOOKUP(E1147,[3]Sheet1!$D$2:$E$188,2,0)</f>
        <v>0.64 </v>
      </c>
      <c r="K1147">
        <f>VLOOKUP(B1147,'[5]LBMA-GOLD'!$A$2:$G$1470,3,0)</f>
        <v>1283.6500000000001</v>
      </c>
    </row>
    <row r="1148" spans="1:11" x14ac:dyDescent="0.8">
      <c r="A1148" t="s">
        <v>3</v>
      </c>
      <c r="B1148" s="1">
        <v>43609</v>
      </c>
      <c r="C1148" s="2">
        <f t="shared" si="51"/>
        <v>2019</v>
      </c>
      <c r="D1148">
        <f t="shared" si="52"/>
        <v>5</v>
      </c>
      <c r="E1148" t="str">
        <f t="shared" si="53"/>
        <v>20195</v>
      </c>
      <c r="F1148">
        <v>69.944999999999993</v>
      </c>
      <c r="G1148">
        <f>VLOOKUP(B1148,'[4]CL=F'!$A$2:$G$1765,6,0)</f>
        <v>58.630001</v>
      </c>
      <c r="H1148">
        <f>VLOOKUP(E1148,[1]Sheet1!$D$2:$G$71,2,0)</f>
        <v>131468.97</v>
      </c>
      <c r="I1148">
        <f>VLOOKUP(B1148,[2]Sheet1!$B$2:$F$1439,3,0)</f>
        <v>7.226</v>
      </c>
      <c r="J1148" t="str">
        <f>VLOOKUP(E1148,[3]Sheet1!$D$2:$E$188,2,0)</f>
        <v>0.64 </v>
      </c>
      <c r="K1148">
        <f>VLOOKUP(B1148,'[5]LBMA-GOLD'!$A$2:$G$1470,3,0)</f>
        <v>1282.5</v>
      </c>
    </row>
    <row r="1149" spans="1:11" x14ac:dyDescent="0.8">
      <c r="A1149" t="s">
        <v>3</v>
      </c>
      <c r="B1149" s="1">
        <v>43612</v>
      </c>
      <c r="C1149" s="2">
        <f t="shared" si="51"/>
        <v>2019</v>
      </c>
      <c r="D1149">
        <f t="shared" si="52"/>
        <v>5</v>
      </c>
      <c r="E1149" t="str">
        <f t="shared" si="53"/>
        <v>20195</v>
      </c>
      <c r="F1149">
        <v>69.360000999999997</v>
      </c>
      <c r="G1149" t="e">
        <f>VLOOKUP(B1149,'[4]CL=F'!$A$2:$G$1765,6,0)</f>
        <v>#N/A</v>
      </c>
      <c r="H1149">
        <f>VLOOKUP(E1149,[1]Sheet1!$D$2:$G$71,2,0)</f>
        <v>131468.97</v>
      </c>
      <c r="I1149">
        <f>VLOOKUP(B1149,[2]Sheet1!$B$2:$F$1439,3,0)</f>
        <v>7.1669999999999998</v>
      </c>
      <c r="J1149" t="str">
        <f>VLOOKUP(E1149,[3]Sheet1!$D$2:$E$188,2,0)</f>
        <v>0.64 </v>
      </c>
      <c r="K1149" t="e">
        <f>VLOOKUP(B1149,'[5]LBMA-GOLD'!$A$2:$G$1470,3,0)</f>
        <v>#N/A</v>
      </c>
    </row>
    <row r="1150" spans="1:11" x14ac:dyDescent="0.8">
      <c r="A1150" t="s">
        <v>3</v>
      </c>
      <c r="B1150" s="1">
        <v>43613</v>
      </c>
      <c r="C1150" s="2">
        <f t="shared" si="51"/>
        <v>2019</v>
      </c>
      <c r="D1150">
        <f t="shared" si="52"/>
        <v>5</v>
      </c>
      <c r="E1150" t="str">
        <f t="shared" si="53"/>
        <v>20195</v>
      </c>
      <c r="F1150">
        <v>69.720000999999996</v>
      </c>
      <c r="G1150">
        <f>VLOOKUP(B1150,'[4]CL=F'!$A$2:$G$1765,6,0)</f>
        <v>59.139999000000003</v>
      </c>
      <c r="H1150">
        <f>VLOOKUP(E1150,[1]Sheet1!$D$2:$G$71,2,0)</f>
        <v>131468.97</v>
      </c>
      <c r="I1150">
        <f>VLOOKUP(B1150,[2]Sheet1!$B$2:$F$1439,3,0)</f>
        <v>7.149</v>
      </c>
      <c r="J1150" t="str">
        <f>VLOOKUP(E1150,[3]Sheet1!$D$2:$E$188,2,0)</f>
        <v>0.64 </v>
      </c>
      <c r="K1150">
        <f>VLOOKUP(B1150,'[5]LBMA-GOLD'!$A$2:$G$1470,3,0)</f>
        <v>1278.3</v>
      </c>
    </row>
    <row r="1151" spans="1:11" x14ac:dyDescent="0.8">
      <c r="A1151" t="s">
        <v>3</v>
      </c>
      <c r="B1151" s="1">
        <v>43614</v>
      </c>
      <c r="C1151" s="2">
        <f t="shared" si="51"/>
        <v>2019</v>
      </c>
      <c r="D1151">
        <f t="shared" si="52"/>
        <v>5</v>
      </c>
      <c r="E1151" t="str">
        <f t="shared" si="53"/>
        <v>20195</v>
      </c>
      <c r="F1151">
        <v>69.875</v>
      </c>
      <c r="G1151">
        <f>VLOOKUP(B1151,'[4]CL=F'!$A$2:$G$1765,6,0)</f>
        <v>58.810001</v>
      </c>
      <c r="H1151">
        <f>VLOOKUP(E1151,[1]Sheet1!$D$2:$G$71,2,0)</f>
        <v>131468.97</v>
      </c>
      <c r="I1151">
        <f>VLOOKUP(B1151,[2]Sheet1!$B$2:$F$1439,3,0)</f>
        <v>7.125</v>
      </c>
      <c r="J1151" t="str">
        <f>VLOOKUP(E1151,[3]Sheet1!$D$2:$E$188,2,0)</f>
        <v>0.64 </v>
      </c>
      <c r="K1151">
        <f>VLOOKUP(B1151,'[5]LBMA-GOLD'!$A$2:$G$1470,3,0)</f>
        <v>1281.6500000000001</v>
      </c>
    </row>
    <row r="1152" spans="1:11" x14ac:dyDescent="0.8">
      <c r="A1152" t="s">
        <v>3</v>
      </c>
      <c r="B1152" s="1">
        <v>43615</v>
      </c>
      <c r="C1152" s="2">
        <f t="shared" si="51"/>
        <v>2019</v>
      </c>
      <c r="D1152">
        <f t="shared" si="52"/>
        <v>5</v>
      </c>
      <c r="E1152" t="str">
        <f t="shared" si="53"/>
        <v>20195</v>
      </c>
      <c r="F1152">
        <v>69.815002000000007</v>
      </c>
      <c r="G1152">
        <f>VLOOKUP(B1152,'[4]CL=F'!$A$2:$G$1765,6,0)</f>
        <v>56.59</v>
      </c>
      <c r="H1152">
        <f>VLOOKUP(E1152,[1]Sheet1!$D$2:$G$71,2,0)</f>
        <v>131468.97</v>
      </c>
      <c r="I1152">
        <f>VLOOKUP(B1152,[2]Sheet1!$B$2:$F$1439,3,0)</f>
        <v>7.133</v>
      </c>
      <c r="J1152" t="str">
        <f>VLOOKUP(E1152,[3]Sheet1!$D$2:$E$188,2,0)</f>
        <v>0.64 </v>
      </c>
      <c r="K1152">
        <f>VLOOKUP(B1152,'[5]LBMA-GOLD'!$A$2:$G$1470,3,0)</f>
        <v>1280.95</v>
      </c>
    </row>
    <row r="1153" spans="1:11" x14ac:dyDescent="0.8">
      <c r="A1153" t="s">
        <v>3</v>
      </c>
      <c r="B1153" s="1">
        <v>43616</v>
      </c>
      <c r="C1153" s="2">
        <f t="shared" si="51"/>
        <v>2019</v>
      </c>
      <c r="D1153">
        <f t="shared" si="52"/>
        <v>5</v>
      </c>
      <c r="E1153" t="str">
        <f t="shared" si="53"/>
        <v>20195</v>
      </c>
      <c r="F1153">
        <v>69.980002999999996</v>
      </c>
      <c r="G1153">
        <f>VLOOKUP(B1153,'[4]CL=F'!$A$2:$G$1765,6,0)</f>
        <v>53.5</v>
      </c>
      <c r="H1153">
        <f>VLOOKUP(E1153,[1]Sheet1!$D$2:$G$71,2,0)</f>
        <v>131468.97</v>
      </c>
      <c r="I1153">
        <f>VLOOKUP(B1153,[2]Sheet1!$B$2:$F$1439,3,0)</f>
        <v>7.032</v>
      </c>
      <c r="J1153" t="str">
        <f>VLOOKUP(E1153,[3]Sheet1!$D$2:$E$188,2,0)</f>
        <v>0.64 </v>
      </c>
      <c r="K1153">
        <f>VLOOKUP(B1153,'[5]LBMA-GOLD'!$A$2:$G$1470,3,0)</f>
        <v>1295.55</v>
      </c>
    </row>
    <row r="1154" spans="1:11" x14ac:dyDescent="0.8">
      <c r="A1154" t="s">
        <v>3</v>
      </c>
      <c r="B1154" s="1">
        <v>43619</v>
      </c>
      <c r="C1154" s="2">
        <f t="shared" si="51"/>
        <v>2019</v>
      </c>
      <c r="D1154">
        <f t="shared" si="52"/>
        <v>6</v>
      </c>
      <c r="E1154" t="str">
        <f t="shared" si="53"/>
        <v>20196</v>
      </c>
      <c r="F1154">
        <v>69.569603000000001</v>
      </c>
      <c r="G1154">
        <f>VLOOKUP(B1154,'[4]CL=F'!$A$2:$G$1765,6,0)</f>
        <v>53.25</v>
      </c>
      <c r="H1154">
        <f>VLOOKUP(E1154,[1]Sheet1!$D$2:$G$71,2,0)</f>
        <v>98712.03</v>
      </c>
      <c r="I1154">
        <f>VLOOKUP(B1154,[2]Sheet1!$B$2:$F$1439,3,0)</f>
        <v>6.9820000000000002</v>
      </c>
      <c r="J1154" t="str">
        <f>VLOOKUP(E1154,[3]Sheet1!$D$2:$E$188,2,0)</f>
        <v>0.64 </v>
      </c>
      <c r="K1154">
        <f>VLOOKUP(B1154,'[5]LBMA-GOLD'!$A$2:$G$1470,3,0)</f>
        <v>1317.1</v>
      </c>
    </row>
    <row r="1155" spans="1:11" x14ac:dyDescent="0.8">
      <c r="A1155" t="s">
        <v>3</v>
      </c>
      <c r="B1155" s="1">
        <v>43620</v>
      </c>
      <c r="C1155" s="2">
        <f t="shared" ref="C1155:C1218" si="54">YEAR(B1155)</f>
        <v>2019</v>
      </c>
      <c r="D1155">
        <f t="shared" ref="D1155:D1218" si="55">MONTH(B1155)</f>
        <v>6</v>
      </c>
      <c r="E1155" t="str">
        <f t="shared" ref="E1155:E1218" si="56">CONCATENATE(C1155,D1155)</f>
        <v>20196</v>
      </c>
      <c r="F1155">
        <v>69.161902999999995</v>
      </c>
      <c r="G1155">
        <f>VLOOKUP(B1155,'[4]CL=F'!$A$2:$G$1765,6,0)</f>
        <v>53.48</v>
      </c>
      <c r="H1155">
        <f>VLOOKUP(E1155,[1]Sheet1!$D$2:$G$71,2,0)</f>
        <v>98712.03</v>
      </c>
      <c r="I1155">
        <f>VLOOKUP(B1155,[2]Sheet1!$B$2:$F$1439,3,0)</f>
        <v>7.0220000000000002</v>
      </c>
      <c r="J1155" t="str">
        <f>VLOOKUP(E1155,[3]Sheet1!$D$2:$E$188,2,0)</f>
        <v>0.64 </v>
      </c>
      <c r="K1155">
        <f>VLOOKUP(B1155,'[5]LBMA-GOLD'!$A$2:$G$1470,3,0)</f>
        <v>1324.25</v>
      </c>
    </row>
    <row r="1156" spans="1:11" x14ac:dyDescent="0.8">
      <c r="A1156" t="s">
        <v>3</v>
      </c>
      <c r="B1156" s="1">
        <v>43621</v>
      </c>
      <c r="C1156" s="2">
        <f t="shared" si="54"/>
        <v>2019</v>
      </c>
      <c r="D1156">
        <f t="shared" si="55"/>
        <v>6</v>
      </c>
      <c r="E1156" t="str">
        <f t="shared" si="56"/>
        <v>20196</v>
      </c>
      <c r="F1156">
        <v>69.559997999999993</v>
      </c>
      <c r="G1156">
        <f>VLOOKUP(B1156,'[4]CL=F'!$A$2:$G$1765,6,0)</f>
        <v>51.68</v>
      </c>
      <c r="H1156">
        <f>VLOOKUP(E1156,[1]Sheet1!$D$2:$G$71,2,0)</f>
        <v>98712.03</v>
      </c>
      <c r="I1156" t="e">
        <f>VLOOKUP(B1156,[2]Sheet1!$B$2:$F$1439,3,0)</f>
        <v>#N/A</v>
      </c>
      <c r="J1156" t="str">
        <f>VLOOKUP(E1156,[3]Sheet1!$D$2:$E$188,2,0)</f>
        <v>0.64 </v>
      </c>
      <c r="K1156">
        <f>VLOOKUP(B1156,'[5]LBMA-GOLD'!$A$2:$G$1470,3,0)</f>
        <v>1335.05</v>
      </c>
    </row>
    <row r="1157" spans="1:11" x14ac:dyDescent="0.8">
      <c r="A1157" t="s">
        <v>3</v>
      </c>
      <c r="B1157" s="1">
        <v>43622</v>
      </c>
      <c r="C1157" s="2">
        <f t="shared" si="54"/>
        <v>2019</v>
      </c>
      <c r="D1157">
        <f t="shared" si="55"/>
        <v>6</v>
      </c>
      <c r="E1157" t="str">
        <f t="shared" si="56"/>
        <v>20196</v>
      </c>
      <c r="F1157">
        <v>69.625</v>
      </c>
      <c r="G1157">
        <f>VLOOKUP(B1157,'[4]CL=F'!$A$2:$G$1765,6,0)</f>
        <v>52.59</v>
      </c>
      <c r="H1157">
        <f>VLOOKUP(E1157,[1]Sheet1!$D$2:$G$71,2,0)</f>
        <v>98712.03</v>
      </c>
      <c r="I1157">
        <f>VLOOKUP(B1157,[2]Sheet1!$B$2:$F$1439,3,0)</f>
        <v>6.931</v>
      </c>
      <c r="J1157" t="str">
        <f>VLOOKUP(E1157,[3]Sheet1!$D$2:$E$188,2,0)</f>
        <v>0.64 </v>
      </c>
      <c r="K1157">
        <f>VLOOKUP(B1157,'[5]LBMA-GOLD'!$A$2:$G$1470,3,0)</f>
        <v>1335.5</v>
      </c>
    </row>
    <row r="1158" spans="1:11" x14ac:dyDescent="0.8">
      <c r="A1158" t="s">
        <v>3</v>
      </c>
      <c r="B1158" s="1">
        <v>43623</v>
      </c>
      <c r="C1158" s="2">
        <f t="shared" si="54"/>
        <v>2019</v>
      </c>
      <c r="D1158">
        <f t="shared" si="55"/>
        <v>6</v>
      </c>
      <c r="E1158" t="str">
        <f t="shared" si="56"/>
        <v>20196</v>
      </c>
      <c r="F1158">
        <v>69.360000999999997</v>
      </c>
      <c r="G1158">
        <f>VLOOKUP(B1158,'[4]CL=F'!$A$2:$G$1765,6,0)</f>
        <v>53.990001999999997</v>
      </c>
      <c r="H1158">
        <f>VLOOKUP(E1158,[1]Sheet1!$D$2:$G$71,2,0)</f>
        <v>98712.03</v>
      </c>
      <c r="I1158">
        <f>VLOOKUP(B1158,[2]Sheet1!$B$2:$F$1439,3,0)</f>
        <v>6.9740000000000002</v>
      </c>
      <c r="J1158" t="str">
        <f>VLOOKUP(E1158,[3]Sheet1!$D$2:$E$188,2,0)</f>
        <v>0.64 </v>
      </c>
      <c r="K1158">
        <f>VLOOKUP(B1158,'[5]LBMA-GOLD'!$A$2:$G$1470,3,0)</f>
        <v>1340.65</v>
      </c>
    </row>
    <row r="1159" spans="1:11" x14ac:dyDescent="0.8">
      <c r="A1159" t="s">
        <v>3</v>
      </c>
      <c r="B1159" s="1">
        <v>43626</v>
      </c>
      <c r="C1159" s="2">
        <f t="shared" si="54"/>
        <v>2019</v>
      </c>
      <c r="D1159">
        <f t="shared" si="55"/>
        <v>6</v>
      </c>
      <c r="E1159" t="str">
        <f t="shared" si="56"/>
        <v>20196</v>
      </c>
      <c r="F1159">
        <v>69.345000999999996</v>
      </c>
      <c r="G1159">
        <f>VLOOKUP(B1159,'[4]CL=F'!$A$2:$G$1765,6,0)</f>
        <v>53.259998000000003</v>
      </c>
      <c r="H1159">
        <f>VLOOKUP(E1159,[1]Sheet1!$D$2:$G$71,2,0)</f>
        <v>98712.03</v>
      </c>
      <c r="I1159">
        <f>VLOOKUP(B1159,[2]Sheet1!$B$2:$F$1439,3,0)</f>
        <v>7.077</v>
      </c>
      <c r="J1159" t="str">
        <f>VLOOKUP(E1159,[3]Sheet1!$D$2:$E$188,2,0)</f>
        <v>0.64 </v>
      </c>
      <c r="K1159">
        <f>VLOOKUP(B1159,'[5]LBMA-GOLD'!$A$2:$G$1470,3,0)</f>
        <v>1328.6</v>
      </c>
    </row>
    <row r="1160" spans="1:11" x14ac:dyDescent="0.8">
      <c r="A1160" t="s">
        <v>3</v>
      </c>
      <c r="B1160" s="1">
        <v>43627</v>
      </c>
      <c r="C1160" s="2">
        <f t="shared" si="54"/>
        <v>2019</v>
      </c>
      <c r="D1160">
        <f t="shared" si="55"/>
        <v>6</v>
      </c>
      <c r="E1160" t="str">
        <f t="shared" si="56"/>
        <v>20196</v>
      </c>
      <c r="F1160">
        <v>69.523499000000001</v>
      </c>
      <c r="G1160">
        <f>VLOOKUP(B1160,'[4]CL=F'!$A$2:$G$1765,6,0)</f>
        <v>53.27</v>
      </c>
      <c r="H1160">
        <f>VLOOKUP(E1160,[1]Sheet1!$D$2:$G$71,2,0)</f>
        <v>98712.03</v>
      </c>
      <c r="I1160">
        <f>VLOOKUP(B1160,[2]Sheet1!$B$2:$F$1439,3,0)</f>
        <v>7.0369999999999999</v>
      </c>
      <c r="J1160" t="str">
        <f>VLOOKUP(E1160,[3]Sheet1!$D$2:$E$188,2,0)</f>
        <v>0.64 </v>
      </c>
      <c r="K1160">
        <f>VLOOKUP(B1160,'[5]LBMA-GOLD'!$A$2:$G$1470,3,0)</f>
        <v>1324.3</v>
      </c>
    </row>
    <row r="1161" spans="1:11" x14ac:dyDescent="0.8">
      <c r="A1161" t="s">
        <v>3</v>
      </c>
      <c r="B1161" s="1">
        <v>43628</v>
      </c>
      <c r="C1161" s="2">
        <f t="shared" si="54"/>
        <v>2019</v>
      </c>
      <c r="D1161">
        <f t="shared" si="55"/>
        <v>6</v>
      </c>
      <c r="E1161" t="str">
        <f t="shared" si="56"/>
        <v>20196</v>
      </c>
      <c r="F1161">
        <v>69.386497000000006</v>
      </c>
      <c r="G1161">
        <f>VLOOKUP(B1161,'[4]CL=F'!$A$2:$G$1765,6,0)</f>
        <v>51.139999000000003</v>
      </c>
      <c r="H1161">
        <f>VLOOKUP(E1161,[1]Sheet1!$D$2:$G$71,2,0)</f>
        <v>98712.03</v>
      </c>
      <c r="I1161">
        <f>VLOOKUP(B1161,[2]Sheet1!$B$2:$F$1439,3,0)</f>
        <v>7.0119999999999996</v>
      </c>
      <c r="J1161" t="str">
        <f>VLOOKUP(E1161,[3]Sheet1!$D$2:$E$188,2,0)</f>
        <v>0.64 </v>
      </c>
      <c r="K1161">
        <f>VLOOKUP(B1161,'[5]LBMA-GOLD'!$A$2:$G$1470,3,0)</f>
        <v>1332.35</v>
      </c>
    </row>
    <row r="1162" spans="1:11" x14ac:dyDescent="0.8">
      <c r="A1162" t="s">
        <v>3</v>
      </c>
      <c r="B1162" s="1">
        <v>43629</v>
      </c>
      <c r="C1162" s="2">
        <f t="shared" si="54"/>
        <v>2019</v>
      </c>
      <c r="D1162">
        <f t="shared" si="55"/>
        <v>6</v>
      </c>
      <c r="E1162" t="str">
        <f t="shared" si="56"/>
        <v>20196</v>
      </c>
      <c r="F1162">
        <v>69.699996999999996</v>
      </c>
      <c r="G1162">
        <f>VLOOKUP(B1162,'[4]CL=F'!$A$2:$G$1765,6,0)</f>
        <v>52.279998999999997</v>
      </c>
      <c r="H1162">
        <f>VLOOKUP(E1162,[1]Sheet1!$D$2:$G$71,2,0)</f>
        <v>98712.03</v>
      </c>
      <c r="I1162">
        <f>VLOOKUP(B1162,[2]Sheet1!$B$2:$F$1439,3,0)</f>
        <v>7.0090000000000003</v>
      </c>
      <c r="J1162" t="str">
        <f>VLOOKUP(E1162,[3]Sheet1!$D$2:$E$188,2,0)</f>
        <v>0.64 </v>
      </c>
      <c r="K1162">
        <f>VLOOKUP(B1162,'[5]LBMA-GOLD'!$A$2:$G$1470,3,0)</f>
        <v>1335.9</v>
      </c>
    </row>
    <row r="1163" spans="1:11" x14ac:dyDescent="0.8">
      <c r="A1163" t="s">
        <v>3</v>
      </c>
      <c r="B1163" s="1">
        <v>43630</v>
      </c>
      <c r="C1163" s="2">
        <f t="shared" si="54"/>
        <v>2019</v>
      </c>
      <c r="D1163">
        <f t="shared" si="55"/>
        <v>6</v>
      </c>
      <c r="E1163" t="str">
        <f t="shared" si="56"/>
        <v>20196</v>
      </c>
      <c r="F1163">
        <v>69.800003000000004</v>
      </c>
      <c r="G1163">
        <f>VLOOKUP(B1163,'[4]CL=F'!$A$2:$G$1765,6,0)</f>
        <v>52.509998000000003</v>
      </c>
      <c r="H1163">
        <f>VLOOKUP(E1163,[1]Sheet1!$D$2:$G$71,2,0)</f>
        <v>98712.03</v>
      </c>
      <c r="I1163">
        <f>VLOOKUP(B1163,[2]Sheet1!$B$2:$F$1439,3,0)</f>
        <v>6.9189999999999996</v>
      </c>
      <c r="J1163" t="str">
        <f>VLOOKUP(E1163,[3]Sheet1!$D$2:$E$188,2,0)</f>
        <v>0.64 </v>
      </c>
      <c r="K1163">
        <f>VLOOKUP(B1163,'[5]LBMA-GOLD'!$A$2:$G$1470,3,0)</f>
        <v>1351.25</v>
      </c>
    </row>
    <row r="1164" spans="1:11" x14ac:dyDescent="0.8">
      <c r="A1164" t="s">
        <v>3</v>
      </c>
      <c r="B1164" s="1">
        <v>43633</v>
      </c>
      <c r="C1164" s="2">
        <f t="shared" si="54"/>
        <v>2019</v>
      </c>
      <c r="D1164">
        <f t="shared" si="55"/>
        <v>6</v>
      </c>
      <c r="E1164" t="str">
        <f t="shared" si="56"/>
        <v>20196</v>
      </c>
      <c r="F1164">
        <v>69.770499999999998</v>
      </c>
      <c r="G1164">
        <f>VLOOKUP(B1164,'[4]CL=F'!$A$2:$G$1765,6,0)</f>
        <v>51.93</v>
      </c>
      <c r="H1164">
        <f>VLOOKUP(E1164,[1]Sheet1!$D$2:$G$71,2,0)</f>
        <v>98712.03</v>
      </c>
      <c r="I1164">
        <f>VLOOKUP(B1164,[2]Sheet1!$B$2:$F$1439,3,0)</f>
        <v>6.931</v>
      </c>
      <c r="J1164" t="str">
        <f>VLOOKUP(E1164,[3]Sheet1!$D$2:$E$188,2,0)</f>
        <v>0.64 </v>
      </c>
      <c r="K1164">
        <f>VLOOKUP(B1164,'[5]LBMA-GOLD'!$A$2:$G$1470,3,0)</f>
        <v>1341.3</v>
      </c>
    </row>
    <row r="1165" spans="1:11" x14ac:dyDescent="0.8">
      <c r="A1165" t="s">
        <v>3</v>
      </c>
      <c r="B1165" s="1">
        <v>43634</v>
      </c>
      <c r="C1165" s="2">
        <f t="shared" si="54"/>
        <v>2019</v>
      </c>
      <c r="D1165">
        <f t="shared" si="55"/>
        <v>6</v>
      </c>
      <c r="E1165" t="str">
        <f t="shared" si="56"/>
        <v>20196</v>
      </c>
      <c r="F1165">
        <v>70.112503000000004</v>
      </c>
      <c r="G1165">
        <f>VLOOKUP(B1165,'[4]CL=F'!$A$2:$G$1765,6,0)</f>
        <v>53.900002000000001</v>
      </c>
      <c r="H1165">
        <f>VLOOKUP(E1165,[1]Sheet1!$D$2:$G$71,2,0)</f>
        <v>98712.03</v>
      </c>
      <c r="I1165">
        <f>VLOOKUP(B1165,[2]Sheet1!$B$2:$F$1439,3,0)</f>
        <v>6.8079999999999998</v>
      </c>
      <c r="J1165" t="str">
        <f>VLOOKUP(E1165,[3]Sheet1!$D$2:$E$188,2,0)</f>
        <v>0.64 </v>
      </c>
      <c r="K1165">
        <f>VLOOKUP(B1165,'[5]LBMA-GOLD'!$A$2:$G$1470,3,0)</f>
        <v>1341.35</v>
      </c>
    </row>
    <row r="1166" spans="1:11" x14ac:dyDescent="0.8">
      <c r="A1166" t="s">
        <v>3</v>
      </c>
      <c r="B1166" s="1">
        <v>43635</v>
      </c>
      <c r="C1166" s="2">
        <f t="shared" si="54"/>
        <v>2019</v>
      </c>
      <c r="D1166">
        <f t="shared" si="55"/>
        <v>6</v>
      </c>
      <c r="E1166" t="str">
        <f t="shared" si="56"/>
        <v>20196</v>
      </c>
      <c r="F1166">
        <v>69.764999000000003</v>
      </c>
      <c r="G1166">
        <f>VLOOKUP(B1166,'[4]CL=F'!$A$2:$G$1765,6,0)</f>
        <v>53.759998000000003</v>
      </c>
      <c r="H1166">
        <f>VLOOKUP(E1166,[1]Sheet1!$D$2:$G$71,2,0)</f>
        <v>98712.03</v>
      </c>
      <c r="I1166">
        <f>VLOOKUP(B1166,[2]Sheet1!$B$2:$F$1439,3,0)</f>
        <v>6.8410000000000002</v>
      </c>
      <c r="J1166" t="str">
        <f>VLOOKUP(E1166,[3]Sheet1!$D$2:$E$188,2,0)</f>
        <v>0.64 </v>
      </c>
      <c r="K1166">
        <f>VLOOKUP(B1166,'[5]LBMA-GOLD'!$A$2:$G$1470,3,0)</f>
        <v>1344.05</v>
      </c>
    </row>
    <row r="1167" spans="1:11" x14ac:dyDescent="0.8">
      <c r="A1167" t="s">
        <v>3</v>
      </c>
      <c r="B1167" s="1">
        <v>43636</v>
      </c>
      <c r="C1167" s="2">
        <f t="shared" si="54"/>
        <v>2019</v>
      </c>
      <c r="D1167">
        <f t="shared" si="55"/>
        <v>6</v>
      </c>
      <c r="E1167" t="str">
        <f t="shared" si="56"/>
        <v>20196</v>
      </c>
      <c r="F1167">
        <v>69.870002999999997</v>
      </c>
      <c r="G1167">
        <f>VLOOKUP(B1167,'[4]CL=F'!$A$2:$G$1765,6,0)</f>
        <v>56.650002000000001</v>
      </c>
      <c r="H1167">
        <f>VLOOKUP(E1167,[1]Sheet1!$D$2:$G$71,2,0)</f>
        <v>98712.03</v>
      </c>
      <c r="I1167">
        <f>VLOOKUP(B1167,[2]Sheet1!$B$2:$F$1439,3,0)</f>
        <v>6.7910000000000004</v>
      </c>
      <c r="J1167" t="str">
        <f>VLOOKUP(E1167,[3]Sheet1!$D$2:$E$188,2,0)</f>
        <v>0.64 </v>
      </c>
      <c r="K1167">
        <f>VLOOKUP(B1167,'[5]LBMA-GOLD'!$A$2:$G$1470,3,0)</f>
        <v>1379.5</v>
      </c>
    </row>
    <row r="1168" spans="1:11" x14ac:dyDescent="0.8">
      <c r="A1168" t="s">
        <v>3</v>
      </c>
      <c r="B1168" s="1">
        <v>43637</v>
      </c>
      <c r="C1168" s="2">
        <f t="shared" si="54"/>
        <v>2019</v>
      </c>
      <c r="D1168">
        <f t="shared" si="55"/>
        <v>6</v>
      </c>
      <c r="E1168" t="str">
        <f t="shared" si="56"/>
        <v>20196</v>
      </c>
      <c r="F1168">
        <v>69.779999000000004</v>
      </c>
      <c r="G1168">
        <f>VLOOKUP(B1168,'[4]CL=F'!$A$2:$G$1765,6,0)</f>
        <v>57.43</v>
      </c>
      <c r="H1168">
        <f>VLOOKUP(E1168,[1]Sheet1!$D$2:$G$71,2,0)</f>
        <v>98712.03</v>
      </c>
      <c r="I1168">
        <f>VLOOKUP(B1168,[2]Sheet1!$B$2:$F$1439,3,0)</f>
        <v>6.8609999999999998</v>
      </c>
      <c r="J1168" t="str">
        <f>VLOOKUP(E1168,[3]Sheet1!$D$2:$E$188,2,0)</f>
        <v>0.64 </v>
      </c>
      <c r="K1168">
        <f>VLOOKUP(B1168,'[5]LBMA-GOLD'!$A$2:$G$1470,3,0)</f>
        <v>1397.15</v>
      </c>
    </row>
    <row r="1169" spans="1:11" x14ac:dyDescent="0.8">
      <c r="A1169" t="s">
        <v>3</v>
      </c>
      <c r="B1169" s="1">
        <v>43640</v>
      </c>
      <c r="C1169" s="2">
        <f t="shared" si="54"/>
        <v>2019</v>
      </c>
      <c r="D1169">
        <f t="shared" si="55"/>
        <v>6</v>
      </c>
      <c r="E1169" t="str">
        <f t="shared" si="56"/>
        <v>20196</v>
      </c>
      <c r="F1169">
        <v>69.569901000000002</v>
      </c>
      <c r="G1169">
        <f>VLOOKUP(B1169,'[4]CL=F'!$A$2:$G$1765,6,0)</f>
        <v>57.900002000000001</v>
      </c>
      <c r="H1169">
        <f>VLOOKUP(E1169,[1]Sheet1!$D$2:$G$71,2,0)</f>
        <v>98712.03</v>
      </c>
      <c r="I1169">
        <f>VLOOKUP(B1169,[2]Sheet1!$B$2:$F$1439,3,0)</f>
        <v>6.851</v>
      </c>
      <c r="J1169" t="str">
        <f>VLOOKUP(E1169,[3]Sheet1!$D$2:$E$188,2,0)</f>
        <v>0.64 </v>
      </c>
      <c r="K1169">
        <f>VLOOKUP(B1169,'[5]LBMA-GOLD'!$A$2:$G$1470,3,0)</f>
        <v>1405.7</v>
      </c>
    </row>
    <row r="1170" spans="1:11" x14ac:dyDescent="0.8">
      <c r="A1170" t="s">
        <v>3</v>
      </c>
      <c r="B1170" s="1">
        <v>43641</v>
      </c>
      <c r="C1170" s="2">
        <f t="shared" si="54"/>
        <v>2019</v>
      </c>
      <c r="D1170">
        <f t="shared" si="55"/>
        <v>6</v>
      </c>
      <c r="E1170" t="str">
        <f t="shared" si="56"/>
        <v>20196</v>
      </c>
      <c r="F1170">
        <v>69.602501000000004</v>
      </c>
      <c r="G1170">
        <f>VLOOKUP(B1170,'[4]CL=F'!$A$2:$G$1765,6,0)</f>
        <v>57.830002</v>
      </c>
      <c r="H1170">
        <f>VLOOKUP(E1170,[1]Sheet1!$D$2:$G$71,2,0)</f>
        <v>98712.03</v>
      </c>
      <c r="I1170">
        <f>VLOOKUP(B1170,[2]Sheet1!$B$2:$F$1439,3,0)</f>
        <v>6.8819999999999997</v>
      </c>
      <c r="J1170" t="str">
        <f>VLOOKUP(E1170,[3]Sheet1!$D$2:$E$188,2,0)</f>
        <v>0.64 </v>
      </c>
      <c r="K1170">
        <f>VLOOKUP(B1170,'[5]LBMA-GOLD'!$A$2:$G$1470,3,0)</f>
        <v>1431.4</v>
      </c>
    </row>
    <row r="1171" spans="1:11" x14ac:dyDescent="0.8">
      <c r="A1171" t="s">
        <v>3</v>
      </c>
      <c r="B1171" s="1">
        <v>43642</v>
      </c>
      <c r="C1171" s="2">
        <f t="shared" si="54"/>
        <v>2019</v>
      </c>
      <c r="D1171">
        <f t="shared" si="55"/>
        <v>6</v>
      </c>
      <c r="E1171" t="str">
        <f t="shared" si="56"/>
        <v>20196</v>
      </c>
      <c r="F1171">
        <v>69.637496999999996</v>
      </c>
      <c r="G1171">
        <f>VLOOKUP(B1171,'[4]CL=F'!$A$2:$G$1765,6,0)</f>
        <v>59.380001</v>
      </c>
      <c r="H1171">
        <f>VLOOKUP(E1171,[1]Sheet1!$D$2:$G$71,2,0)</f>
        <v>98712.03</v>
      </c>
      <c r="I1171">
        <f>VLOOKUP(B1171,[2]Sheet1!$B$2:$F$1439,3,0)</f>
        <v>6.9329999999999998</v>
      </c>
      <c r="J1171" t="str">
        <f>VLOOKUP(E1171,[3]Sheet1!$D$2:$E$188,2,0)</f>
        <v>0.64 </v>
      </c>
      <c r="K1171">
        <f>VLOOKUP(B1171,'[5]LBMA-GOLD'!$A$2:$G$1470,3,0)</f>
        <v>1403.95</v>
      </c>
    </row>
    <row r="1172" spans="1:11" x14ac:dyDescent="0.8">
      <c r="A1172" t="s">
        <v>3</v>
      </c>
      <c r="B1172" s="1">
        <v>43643</v>
      </c>
      <c r="C1172" s="2">
        <f t="shared" si="54"/>
        <v>2019</v>
      </c>
      <c r="D1172">
        <f t="shared" si="55"/>
        <v>6</v>
      </c>
      <c r="E1172" t="str">
        <f t="shared" si="56"/>
        <v>20196</v>
      </c>
      <c r="F1172">
        <v>69.602501000000004</v>
      </c>
      <c r="G1172">
        <f>VLOOKUP(B1172,'[4]CL=F'!$A$2:$G$1765,6,0)</f>
        <v>59.43</v>
      </c>
      <c r="H1172">
        <f>VLOOKUP(E1172,[1]Sheet1!$D$2:$G$71,2,0)</f>
        <v>98712.03</v>
      </c>
      <c r="I1172">
        <f>VLOOKUP(B1172,[2]Sheet1!$B$2:$F$1439,3,0)</f>
        <v>6.8970000000000002</v>
      </c>
      <c r="J1172" t="str">
        <f>VLOOKUP(E1172,[3]Sheet1!$D$2:$E$188,2,0)</f>
        <v>0.64 </v>
      </c>
      <c r="K1172">
        <f>VLOOKUP(B1172,'[5]LBMA-GOLD'!$A$2:$G$1470,3,0)</f>
        <v>1402.5</v>
      </c>
    </row>
    <row r="1173" spans="1:11" x14ac:dyDescent="0.8">
      <c r="A1173" t="s">
        <v>3</v>
      </c>
      <c r="B1173" s="1">
        <v>43644</v>
      </c>
      <c r="C1173" s="2">
        <f t="shared" si="54"/>
        <v>2019</v>
      </c>
      <c r="D1173">
        <f t="shared" si="55"/>
        <v>6</v>
      </c>
      <c r="E1173" t="str">
        <f t="shared" si="56"/>
        <v>20196</v>
      </c>
      <c r="F1173">
        <v>69.324996999999996</v>
      </c>
      <c r="G1173">
        <f>VLOOKUP(B1173,'[4]CL=F'!$A$2:$G$1765,6,0)</f>
        <v>58.470001000000003</v>
      </c>
      <c r="H1173">
        <f>VLOOKUP(E1173,[1]Sheet1!$D$2:$G$71,2,0)</f>
        <v>98712.03</v>
      </c>
      <c r="I1173">
        <f>VLOOKUP(B1173,[2]Sheet1!$B$2:$F$1439,3,0)</f>
        <v>6.8789999999999996</v>
      </c>
      <c r="J1173" t="str">
        <f>VLOOKUP(E1173,[3]Sheet1!$D$2:$E$188,2,0)</f>
        <v>0.64 </v>
      </c>
      <c r="K1173">
        <f>VLOOKUP(B1173,'[5]LBMA-GOLD'!$A$2:$G$1470,3,0)</f>
        <v>1409</v>
      </c>
    </row>
    <row r="1174" spans="1:11" x14ac:dyDescent="0.8">
      <c r="A1174" t="s">
        <v>3</v>
      </c>
      <c r="B1174" s="1">
        <v>43647</v>
      </c>
      <c r="C1174" s="2">
        <f t="shared" si="54"/>
        <v>2019</v>
      </c>
      <c r="D1174">
        <f t="shared" si="55"/>
        <v>7</v>
      </c>
      <c r="E1174" t="str">
        <f t="shared" si="56"/>
        <v>20197</v>
      </c>
      <c r="F1174">
        <v>68.940498000000005</v>
      </c>
      <c r="G1174">
        <f>VLOOKUP(B1174,'[4]CL=F'!$A$2:$G$1765,6,0)</f>
        <v>59.09</v>
      </c>
      <c r="H1174">
        <f>VLOOKUP(E1174,[1]Sheet1!$D$2:$G$71,2,0)</f>
        <v>92246.74</v>
      </c>
      <c r="I1174">
        <f>VLOOKUP(B1174,[2]Sheet1!$B$2:$F$1439,3,0)</f>
        <v>6.8819999999999997</v>
      </c>
      <c r="J1174" t="str">
        <f>VLOOKUP(E1174,[3]Sheet1!$D$2:$E$188,2,0)</f>
        <v>0.95 </v>
      </c>
      <c r="K1174">
        <f>VLOOKUP(B1174,'[5]LBMA-GOLD'!$A$2:$G$1470,3,0)</f>
        <v>1390.1</v>
      </c>
    </row>
    <row r="1175" spans="1:11" x14ac:dyDescent="0.8">
      <c r="A1175" t="s">
        <v>3</v>
      </c>
      <c r="B1175" s="1">
        <v>43648</v>
      </c>
      <c r="C1175" s="2">
        <f t="shared" si="54"/>
        <v>2019</v>
      </c>
      <c r="D1175">
        <f t="shared" si="55"/>
        <v>7</v>
      </c>
      <c r="E1175" t="str">
        <f t="shared" si="56"/>
        <v>20197</v>
      </c>
      <c r="F1175">
        <v>69.167502999999996</v>
      </c>
      <c r="G1175">
        <f>VLOOKUP(B1175,'[4]CL=F'!$A$2:$G$1765,6,0)</f>
        <v>56.25</v>
      </c>
      <c r="H1175">
        <f>VLOOKUP(E1175,[1]Sheet1!$D$2:$G$71,2,0)</f>
        <v>92246.74</v>
      </c>
      <c r="I1175">
        <f>VLOOKUP(B1175,[2]Sheet1!$B$2:$F$1439,3,0)</f>
        <v>6.8460000000000001</v>
      </c>
      <c r="J1175" t="str">
        <f>VLOOKUP(E1175,[3]Sheet1!$D$2:$E$188,2,0)</f>
        <v>0.95 </v>
      </c>
      <c r="K1175">
        <f>VLOOKUP(B1175,'[5]LBMA-GOLD'!$A$2:$G$1470,3,0)</f>
        <v>1391.05</v>
      </c>
    </row>
    <row r="1176" spans="1:11" x14ac:dyDescent="0.8">
      <c r="A1176" t="s">
        <v>3</v>
      </c>
      <c r="B1176" s="1">
        <v>43649</v>
      </c>
      <c r="C1176" s="2">
        <f t="shared" si="54"/>
        <v>2019</v>
      </c>
      <c r="D1176">
        <f t="shared" si="55"/>
        <v>7</v>
      </c>
      <c r="E1176" t="str">
        <f t="shared" si="56"/>
        <v>20197</v>
      </c>
      <c r="F1176">
        <v>69.082497000000004</v>
      </c>
      <c r="G1176" t="str">
        <f>VLOOKUP(B1176,'[4]CL=F'!$A$2:$G$1765,6,0)</f>
        <v>null</v>
      </c>
      <c r="H1176">
        <f>VLOOKUP(E1176,[1]Sheet1!$D$2:$G$71,2,0)</f>
        <v>92246.74</v>
      </c>
      <c r="I1176">
        <f>VLOOKUP(B1176,[2]Sheet1!$B$2:$F$1439,3,0)</f>
        <v>6.8330000000000002</v>
      </c>
      <c r="J1176" t="str">
        <f>VLOOKUP(E1176,[3]Sheet1!$D$2:$E$188,2,0)</f>
        <v>0.95 </v>
      </c>
      <c r="K1176">
        <f>VLOOKUP(B1176,'[5]LBMA-GOLD'!$A$2:$G$1470,3,0)</f>
        <v>1413.5</v>
      </c>
    </row>
    <row r="1177" spans="1:11" x14ac:dyDescent="0.8">
      <c r="A1177" t="s">
        <v>3</v>
      </c>
      <c r="B1177" s="1">
        <v>43650</v>
      </c>
      <c r="C1177" s="2">
        <f t="shared" si="54"/>
        <v>2019</v>
      </c>
      <c r="D1177">
        <f t="shared" si="55"/>
        <v>7</v>
      </c>
      <c r="E1177" t="str">
        <f t="shared" si="56"/>
        <v>20197</v>
      </c>
      <c r="F1177">
        <v>69.007499999999993</v>
      </c>
      <c r="G1177" t="e">
        <f>VLOOKUP(B1177,'[4]CL=F'!$A$2:$G$1765,6,0)</f>
        <v>#N/A</v>
      </c>
      <c r="H1177">
        <f>VLOOKUP(E1177,[1]Sheet1!$D$2:$G$71,2,0)</f>
        <v>92246.74</v>
      </c>
      <c r="I1177">
        <f>VLOOKUP(B1177,[2]Sheet1!$B$2:$F$1439,3,0)</f>
        <v>6.7510000000000003</v>
      </c>
      <c r="J1177" t="str">
        <f>VLOOKUP(E1177,[3]Sheet1!$D$2:$E$188,2,0)</f>
        <v>0.95 </v>
      </c>
      <c r="K1177">
        <f>VLOOKUP(B1177,'[5]LBMA-GOLD'!$A$2:$G$1470,3,0)</f>
        <v>1414.9</v>
      </c>
    </row>
    <row r="1178" spans="1:11" x14ac:dyDescent="0.8">
      <c r="A1178" t="s">
        <v>3</v>
      </c>
      <c r="B1178" s="1">
        <v>43651</v>
      </c>
      <c r="C1178" s="2">
        <f t="shared" si="54"/>
        <v>2019</v>
      </c>
      <c r="D1178">
        <f t="shared" si="55"/>
        <v>7</v>
      </c>
      <c r="E1178" t="str">
        <f t="shared" si="56"/>
        <v>20197</v>
      </c>
      <c r="F1178">
        <v>68.739998</v>
      </c>
      <c r="G1178">
        <f>VLOOKUP(B1178,'[4]CL=F'!$A$2:$G$1765,6,0)</f>
        <v>57.509998000000003</v>
      </c>
      <c r="H1178">
        <f>VLOOKUP(E1178,[1]Sheet1!$D$2:$G$71,2,0)</f>
        <v>92246.74</v>
      </c>
      <c r="I1178">
        <f>VLOOKUP(B1178,[2]Sheet1!$B$2:$F$1439,3,0)</f>
        <v>6.6950000000000003</v>
      </c>
      <c r="J1178" t="str">
        <f>VLOOKUP(E1178,[3]Sheet1!$D$2:$E$188,2,0)</f>
        <v>0.95 </v>
      </c>
      <c r="K1178">
        <f>VLOOKUP(B1178,'[5]LBMA-GOLD'!$A$2:$G$1470,3,0)</f>
        <v>1388.65</v>
      </c>
    </row>
    <row r="1179" spans="1:11" x14ac:dyDescent="0.8">
      <c r="A1179" t="s">
        <v>3</v>
      </c>
      <c r="B1179" s="1">
        <v>43654</v>
      </c>
      <c r="C1179" s="2">
        <f t="shared" si="54"/>
        <v>2019</v>
      </c>
      <c r="D1179">
        <f t="shared" si="55"/>
        <v>7</v>
      </c>
      <c r="E1179" t="str">
        <f t="shared" si="56"/>
        <v>20197</v>
      </c>
      <c r="F1179">
        <v>68.440002000000007</v>
      </c>
      <c r="G1179">
        <f>VLOOKUP(B1179,'[4]CL=F'!$A$2:$G$1765,6,0)</f>
        <v>57.66</v>
      </c>
      <c r="H1179">
        <f>VLOOKUP(E1179,[1]Sheet1!$D$2:$G$71,2,0)</f>
        <v>92246.74</v>
      </c>
      <c r="I1179">
        <f>VLOOKUP(B1179,[2]Sheet1!$B$2:$F$1439,3,0)</f>
        <v>6.5620000000000003</v>
      </c>
      <c r="J1179" t="str">
        <f>VLOOKUP(E1179,[3]Sheet1!$D$2:$E$188,2,0)</f>
        <v>0.95 </v>
      </c>
      <c r="K1179">
        <f>VLOOKUP(B1179,'[5]LBMA-GOLD'!$A$2:$G$1470,3,0)</f>
        <v>1400.1</v>
      </c>
    </row>
    <row r="1180" spans="1:11" x14ac:dyDescent="0.8">
      <c r="A1180" t="s">
        <v>3</v>
      </c>
      <c r="B1180" s="1">
        <v>43655</v>
      </c>
      <c r="C1180" s="2">
        <f t="shared" si="54"/>
        <v>2019</v>
      </c>
      <c r="D1180">
        <f t="shared" si="55"/>
        <v>7</v>
      </c>
      <c r="E1180" t="str">
        <f t="shared" si="56"/>
        <v>20197</v>
      </c>
      <c r="F1180">
        <v>68.849997999999999</v>
      </c>
      <c r="G1180">
        <f>VLOOKUP(B1180,'[4]CL=F'!$A$2:$G$1765,6,0)</f>
        <v>57.830002</v>
      </c>
      <c r="H1180">
        <f>VLOOKUP(E1180,[1]Sheet1!$D$2:$G$71,2,0)</f>
        <v>92246.74</v>
      </c>
      <c r="I1180">
        <f>VLOOKUP(B1180,[2]Sheet1!$B$2:$F$1439,3,0)</f>
        <v>6.5880000000000001</v>
      </c>
      <c r="J1180" t="str">
        <f>VLOOKUP(E1180,[3]Sheet1!$D$2:$E$188,2,0)</f>
        <v>0.95 </v>
      </c>
      <c r="K1180">
        <f>VLOOKUP(B1180,'[5]LBMA-GOLD'!$A$2:$G$1470,3,0)</f>
        <v>1391.55</v>
      </c>
    </row>
    <row r="1181" spans="1:11" x14ac:dyDescent="0.8">
      <c r="A1181" t="s">
        <v>3</v>
      </c>
      <c r="B1181" s="1">
        <v>43656</v>
      </c>
      <c r="C1181" s="2">
        <f t="shared" si="54"/>
        <v>2019</v>
      </c>
      <c r="D1181">
        <f t="shared" si="55"/>
        <v>7</v>
      </c>
      <c r="E1181" t="str">
        <f t="shared" si="56"/>
        <v>20197</v>
      </c>
      <c r="F1181">
        <v>68.764999000000003</v>
      </c>
      <c r="G1181">
        <f>VLOOKUP(B1181,'[4]CL=F'!$A$2:$G$1765,6,0)</f>
        <v>60.43</v>
      </c>
      <c r="H1181">
        <f>VLOOKUP(E1181,[1]Sheet1!$D$2:$G$71,2,0)</f>
        <v>92246.74</v>
      </c>
      <c r="I1181">
        <f>VLOOKUP(B1181,[2]Sheet1!$B$2:$F$1439,3,0)</f>
        <v>6.5430000000000001</v>
      </c>
      <c r="J1181" t="str">
        <f>VLOOKUP(E1181,[3]Sheet1!$D$2:$E$188,2,0)</f>
        <v>0.95 </v>
      </c>
      <c r="K1181">
        <f>VLOOKUP(B1181,'[5]LBMA-GOLD'!$A$2:$G$1470,3,0)</f>
        <v>1408.3</v>
      </c>
    </row>
    <row r="1182" spans="1:11" x14ac:dyDescent="0.8">
      <c r="A1182" t="s">
        <v>3</v>
      </c>
      <c r="B1182" s="1">
        <v>43657</v>
      </c>
      <c r="C1182" s="2">
        <f t="shared" si="54"/>
        <v>2019</v>
      </c>
      <c r="D1182">
        <f t="shared" si="55"/>
        <v>7</v>
      </c>
      <c r="E1182" t="str">
        <f t="shared" si="56"/>
        <v>20197</v>
      </c>
      <c r="F1182">
        <v>68.367598999999998</v>
      </c>
      <c r="G1182">
        <f>VLOOKUP(B1182,'[4]CL=F'!$A$2:$G$1765,6,0)</f>
        <v>60.200001</v>
      </c>
      <c r="H1182">
        <f>VLOOKUP(E1182,[1]Sheet1!$D$2:$G$71,2,0)</f>
        <v>92246.74</v>
      </c>
      <c r="I1182">
        <f>VLOOKUP(B1182,[2]Sheet1!$B$2:$F$1439,3,0)</f>
        <v>6.4930000000000003</v>
      </c>
      <c r="J1182" t="str">
        <f>VLOOKUP(E1182,[3]Sheet1!$D$2:$E$188,2,0)</f>
        <v>0.95 </v>
      </c>
      <c r="K1182">
        <f>VLOOKUP(B1182,'[5]LBMA-GOLD'!$A$2:$G$1470,3,0)</f>
        <v>1413.75</v>
      </c>
    </row>
    <row r="1183" spans="1:11" x14ac:dyDescent="0.8">
      <c r="A1183" t="s">
        <v>3</v>
      </c>
      <c r="B1183" s="1">
        <v>43658</v>
      </c>
      <c r="C1183" s="2">
        <f t="shared" si="54"/>
        <v>2019</v>
      </c>
      <c r="D1183">
        <f t="shared" si="55"/>
        <v>7</v>
      </c>
      <c r="E1183" t="str">
        <f t="shared" si="56"/>
        <v>20197</v>
      </c>
      <c r="F1183">
        <v>68.669998000000007</v>
      </c>
      <c r="G1183">
        <f>VLOOKUP(B1183,'[4]CL=F'!$A$2:$G$1765,6,0)</f>
        <v>60.209999000000003</v>
      </c>
      <c r="H1183">
        <f>VLOOKUP(E1183,[1]Sheet1!$D$2:$G$71,2,0)</f>
        <v>92246.74</v>
      </c>
      <c r="I1183">
        <f>VLOOKUP(B1183,[2]Sheet1!$B$2:$F$1439,3,0)</f>
        <v>6.4880000000000004</v>
      </c>
      <c r="J1183" t="str">
        <f>VLOOKUP(E1183,[3]Sheet1!$D$2:$E$188,2,0)</f>
        <v>0.95 </v>
      </c>
      <c r="K1183">
        <f>VLOOKUP(B1183,'[5]LBMA-GOLD'!$A$2:$G$1470,3,0)</f>
        <v>1407.6</v>
      </c>
    </row>
    <row r="1184" spans="1:11" x14ac:dyDescent="0.8">
      <c r="A1184" t="s">
        <v>3</v>
      </c>
      <c r="B1184" s="1">
        <v>43661</v>
      </c>
      <c r="C1184" s="2">
        <f t="shared" si="54"/>
        <v>2019</v>
      </c>
      <c r="D1184">
        <f t="shared" si="55"/>
        <v>7</v>
      </c>
      <c r="E1184" t="str">
        <f t="shared" si="56"/>
        <v>20197</v>
      </c>
      <c r="F1184">
        <v>68.550301000000005</v>
      </c>
      <c r="G1184">
        <f>VLOOKUP(B1184,'[4]CL=F'!$A$2:$G$1765,6,0)</f>
        <v>59.580002</v>
      </c>
      <c r="H1184">
        <f>VLOOKUP(E1184,[1]Sheet1!$D$2:$G$71,2,0)</f>
        <v>92246.74</v>
      </c>
      <c r="I1184">
        <f>VLOOKUP(B1184,[2]Sheet1!$B$2:$F$1439,3,0)</f>
        <v>6.4329999999999998</v>
      </c>
      <c r="J1184" t="str">
        <f>VLOOKUP(E1184,[3]Sheet1!$D$2:$E$188,2,0)</f>
        <v>0.95 </v>
      </c>
      <c r="K1184">
        <f>VLOOKUP(B1184,'[5]LBMA-GOLD'!$A$2:$G$1470,3,0)</f>
        <v>1412.4</v>
      </c>
    </row>
    <row r="1185" spans="1:11" x14ac:dyDescent="0.8">
      <c r="A1185" t="s">
        <v>3</v>
      </c>
      <c r="B1185" s="1">
        <v>43662</v>
      </c>
      <c r="C1185" s="2">
        <f t="shared" si="54"/>
        <v>2019</v>
      </c>
      <c r="D1185">
        <f t="shared" si="55"/>
        <v>7</v>
      </c>
      <c r="E1185" t="str">
        <f t="shared" si="56"/>
        <v>20197</v>
      </c>
      <c r="F1185">
        <v>68.747497999999993</v>
      </c>
      <c r="G1185">
        <f>VLOOKUP(B1185,'[4]CL=F'!$A$2:$G$1765,6,0)</f>
        <v>57.619999</v>
      </c>
      <c r="H1185">
        <f>VLOOKUP(E1185,[1]Sheet1!$D$2:$G$71,2,0)</f>
        <v>92246.74</v>
      </c>
      <c r="I1185">
        <f>VLOOKUP(B1185,[2]Sheet1!$B$2:$F$1439,3,0)</f>
        <v>6.3310000000000004</v>
      </c>
      <c r="J1185" t="str">
        <f>VLOOKUP(E1185,[3]Sheet1!$D$2:$E$188,2,0)</f>
        <v>0.95 </v>
      </c>
      <c r="K1185">
        <f>VLOOKUP(B1185,'[5]LBMA-GOLD'!$A$2:$G$1470,3,0)</f>
        <v>1409.85</v>
      </c>
    </row>
    <row r="1186" spans="1:11" x14ac:dyDescent="0.8">
      <c r="A1186" t="s">
        <v>3</v>
      </c>
      <c r="B1186" s="1">
        <v>43663</v>
      </c>
      <c r="C1186" s="2">
        <f t="shared" si="54"/>
        <v>2019</v>
      </c>
      <c r="D1186">
        <f t="shared" si="55"/>
        <v>7</v>
      </c>
      <c r="E1186" t="str">
        <f t="shared" si="56"/>
        <v>20197</v>
      </c>
      <c r="F1186">
        <v>68.894997000000004</v>
      </c>
      <c r="G1186">
        <f>VLOOKUP(B1186,'[4]CL=F'!$A$2:$G$1765,6,0)</f>
        <v>56.779998999999997</v>
      </c>
      <c r="H1186">
        <f>VLOOKUP(E1186,[1]Sheet1!$D$2:$G$71,2,0)</f>
        <v>92246.74</v>
      </c>
      <c r="I1186">
        <f>VLOOKUP(B1186,[2]Sheet1!$B$2:$F$1439,3,0)</f>
        <v>6.3449999999999998</v>
      </c>
      <c r="J1186" t="str">
        <f>VLOOKUP(E1186,[3]Sheet1!$D$2:$E$188,2,0)</f>
        <v>0.95 </v>
      </c>
      <c r="K1186">
        <f>VLOOKUP(B1186,'[5]LBMA-GOLD'!$A$2:$G$1470,3,0)</f>
        <v>1410.35</v>
      </c>
    </row>
    <row r="1187" spans="1:11" x14ac:dyDescent="0.8">
      <c r="A1187" t="s">
        <v>3</v>
      </c>
      <c r="B1187" s="1">
        <v>43664</v>
      </c>
      <c r="C1187" s="2">
        <f t="shared" si="54"/>
        <v>2019</v>
      </c>
      <c r="D1187">
        <f t="shared" si="55"/>
        <v>7</v>
      </c>
      <c r="E1187" t="str">
        <f t="shared" si="56"/>
        <v>20197</v>
      </c>
      <c r="F1187">
        <v>68.786002999999994</v>
      </c>
      <c r="G1187">
        <f>VLOOKUP(B1187,'[4]CL=F'!$A$2:$G$1765,6,0)</f>
        <v>55.299999</v>
      </c>
      <c r="H1187">
        <f>VLOOKUP(E1187,[1]Sheet1!$D$2:$G$71,2,0)</f>
        <v>92246.74</v>
      </c>
      <c r="I1187">
        <f>VLOOKUP(B1187,[2]Sheet1!$B$2:$F$1439,3,0)</f>
        <v>6.3869999999999996</v>
      </c>
      <c r="J1187" t="str">
        <f>VLOOKUP(E1187,[3]Sheet1!$D$2:$E$188,2,0)</f>
        <v>0.95 </v>
      </c>
      <c r="K1187">
        <f>VLOOKUP(B1187,'[5]LBMA-GOLD'!$A$2:$G$1470,3,0)</f>
        <v>1417.45</v>
      </c>
    </row>
    <row r="1188" spans="1:11" x14ac:dyDescent="0.8">
      <c r="A1188" t="s">
        <v>3</v>
      </c>
      <c r="B1188" s="1">
        <v>43665</v>
      </c>
      <c r="C1188" s="2">
        <f t="shared" si="54"/>
        <v>2019</v>
      </c>
      <c r="D1188">
        <f t="shared" si="55"/>
        <v>7</v>
      </c>
      <c r="E1188" t="str">
        <f t="shared" si="56"/>
        <v>20197</v>
      </c>
      <c r="F1188">
        <v>68.849997999999999</v>
      </c>
      <c r="G1188">
        <f>VLOOKUP(B1188,'[4]CL=F'!$A$2:$G$1765,6,0)</f>
        <v>55.630001</v>
      </c>
      <c r="H1188">
        <f>VLOOKUP(E1188,[1]Sheet1!$D$2:$G$71,2,0)</f>
        <v>92246.74</v>
      </c>
      <c r="I1188">
        <f>VLOOKUP(B1188,[2]Sheet1!$B$2:$F$1439,3,0)</f>
        <v>6.3609999999999998</v>
      </c>
      <c r="J1188" t="str">
        <f>VLOOKUP(E1188,[3]Sheet1!$D$2:$E$188,2,0)</f>
        <v>0.95 </v>
      </c>
      <c r="K1188">
        <f>VLOOKUP(B1188,'[5]LBMA-GOLD'!$A$2:$G$1470,3,0)</f>
        <v>1439.7</v>
      </c>
    </row>
    <row r="1189" spans="1:11" x14ac:dyDescent="0.8">
      <c r="A1189" t="s">
        <v>3</v>
      </c>
      <c r="B1189" s="1">
        <v>43668</v>
      </c>
      <c r="C1189" s="2">
        <f t="shared" si="54"/>
        <v>2019</v>
      </c>
      <c r="D1189">
        <f t="shared" si="55"/>
        <v>7</v>
      </c>
      <c r="E1189" t="str">
        <f t="shared" si="56"/>
        <v>20197</v>
      </c>
      <c r="F1189">
        <v>68.830001999999993</v>
      </c>
      <c r="G1189">
        <f>VLOOKUP(B1189,'[4]CL=F'!$A$2:$G$1765,6,0)</f>
        <v>56.220001000000003</v>
      </c>
      <c r="H1189">
        <f>VLOOKUP(E1189,[1]Sheet1!$D$2:$G$71,2,0)</f>
        <v>92246.74</v>
      </c>
      <c r="I1189">
        <f>VLOOKUP(B1189,[2]Sheet1!$B$2:$F$1439,3,0)</f>
        <v>6.4180000000000001</v>
      </c>
      <c r="J1189" t="str">
        <f>VLOOKUP(E1189,[3]Sheet1!$D$2:$E$188,2,0)</f>
        <v>0.95 </v>
      </c>
      <c r="K1189">
        <f>VLOOKUP(B1189,'[5]LBMA-GOLD'!$A$2:$G$1470,3,0)</f>
        <v>1427.75</v>
      </c>
    </row>
    <row r="1190" spans="1:11" x14ac:dyDescent="0.8">
      <c r="A1190" t="s">
        <v>3</v>
      </c>
      <c r="B1190" s="1">
        <v>43669</v>
      </c>
      <c r="C1190" s="2">
        <f t="shared" si="54"/>
        <v>2019</v>
      </c>
      <c r="D1190">
        <f t="shared" si="55"/>
        <v>7</v>
      </c>
      <c r="E1190" t="str">
        <f t="shared" si="56"/>
        <v>20197</v>
      </c>
      <c r="F1190">
        <v>69.160004000000001</v>
      </c>
      <c r="G1190">
        <f>VLOOKUP(B1190,'[4]CL=F'!$A$2:$G$1765,6,0)</f>
        <v>56.77</v>
      </c>
      <c r="H1190">
        <f>VLOOKUP(E1190,[1]Sheet1!$D$2:$G$71,2,0)</f>
        <v>92246.74</v>
      </c>
      <c r="I1190">
        <f>VLOOKUP(B1190,[2]Sheet1!$B$2:$F$1439,3,0)</f>
        <v>6.4640000000000004</v>
      </c>
      <c r="J1190" t="str">
        <f>VLOOKUP(E1190,[3]Sheet1!$D$2:$E$188,2,0)</f>
        <v>0.95 </v>
      </c>
      <c r="K1190">
        <f>VLOOKUP(B1190,'[5]LBMA-GOLD'!$A$2:$G$1470,3,0)</f>
        <v>1425.55</v>
      </c>
    </row>
    <row r="1191" spans="1:11" x14ac:dyDescent="0.8">
      <c r="A1191" t="s">
        <v>3</v>
      </c>
      <c r="B1191" s="1">
        <v>43670</v>
      </c>
      <c r="C1191" s="2">
        <f t="shared" si="54"/>
        <v>2019</v>
      </c>
      <c r="D1191">
        <f t="shared" si="55"/>
        <v>7</v>
      </c>
      <c r="E1191" t="str">
        <f t="shared" si="56"/>
        <v>20197</v>
      </c>
      <c r="F1191">
        <v>69.019997000000004</v>
      </c>
      <c r="G1191">
        <f>VLOOKUP(B1191,'[4]CL=F'!$A$2:$G$1765,6,0)</f>
        <v>55.880001</v>
      </c>
      <c r="H1191">
        <f>VLOOKUP(E1191,[1]Sheet1!$D$2:$G$71,2,0)</f>
        <v>92246.74</v>
      </c>
      <c r="I1191">
        <f>VLOOKUP(B1191,[2]Sheet1!$B$2:$F$1439,3,0)</f>
        <v>6.4379999999999997</v>
      </c>
      <c r="J1191" t="str">
        <f>VLOOKUP(E1191,[3]Sheet1!$D$2:$E$188,2,0)</f>
        <v>0.95 </v>
      </c>
      <c r="K1191">
        <f>VLOOKUP(B1191,'[5]LBMA-GOLD'!$A$2:$G$1470,3,0)</f>
        <v>1426.95</v>
      </c>
    </row>
    <row r="1192" spans="1:11" x14ac:dyDescent="0.8">
      <c r="A1192" t="s">
        <v>3</v>
      </c>
      <c r="B1192" s="1">
        <v>43671</v>
      </c>
      <c r="C1192" s="2">
        <f t="shared" si="54"/>
        <v>2019</v>
      </c>
      <c r="D1192">
        <f t="shared" si="55"/>
        <v>7</v>
      </c>
      <c r="E1192" t="str">
        <f t="shared" si="56"/>
        <v>20197</v>
      </c>
      <c r="F1192">
        <v>69.184997999999993</v>
      </c>
      <c r="G1192">
        <f>VLOOKUP(B1192,'[4]CL=F'!$A$2:$G$1765,6,0)</f>
        <v>56.02</v>
      </c>
      <c r="H1192">
        <f>VLOOKUP(E1192,[1]Sheet1!$D$2:$G$71,2,0)</f>
        <v>92246.74</v>
      </c>
      <c r="I1192">
        <f>VLOOKUP(B1192,[2]Sheet1!$B$2:$F$1439,3,0)</f>
        <v>6.5140000000000002</v>
      </c>
      <c r="J1192" t="str">
        <f>VLOOKUP(E1192,[3]Sheet1!$D$2:$E$188,2,0)</f>
        <v>0.95 </v>
      </c>
      <c r="K1192">
        <f>VLOOKUP(B1192,'[5]LBMA-GOLD'!$A$2:$G$1470,3,0)</f>
        <v>1416.1</v>
      </c>
    </row>
    <row r="1193" spans="1:11" x14ac:dyDescent="0.8">
      <c r="A1193" t="s">
        <v>3</v>
      </c>
      <c r="B1193" s="1">
        <v>43672</v>
      </c>
      <c r="C1193" s="2">
        <f t="shared" si="54"/>
        <v>2019</v>
      </c>
      <c r="D1193">
        <f t="shared" si="55"/>
        <v>7</v>
      </c>
      <c r="E1193" t="str">
        <f t="shared" si="56"/>
        <v>20197</v>
      </c>
      <c r="F1193">
        <v>69.150497000000001</v>
      </c>
      <c r="G1193">
        <f>VLOOKUP(B1193,'[4]CL=F'!$A$2:$G$1765,6,0)</f>
        <v>56.200001</v>
      </c>
      <c r="H1193">
        <f>VLOOKUP(E1193,[1]Sheet1!$D$2:$G$71,2,0)</f>
        <v>92246.74</v>
      </c>
      <c r="I1193">
        <f>VLOOKUP(B1193,[2]Sheet1!$B$2:$F$1439,3,0)</f>
        <v>6.5250000000000004</v>
      </c>
      <c r="J1193" t="str">
        <f>VLOOKUP(E1193,[3]Sheet1!$D$2:$E$188,2,0)</f>
        <v>0.95 </v>
      </c>
      <c r="K1193">
        <f>VLOOKUP(B1193,'[5]LBMA-GOLD'!$A$2:$G$1470,3,0)</f>
        <v>1420.4</v>
      </c>
    </row>
    <row r="1194" spans="1:11" x14ac:dyDescent="0.8">
      <c r="A1194" t="s">
        <v>3</v>
      </c>
      <c r="B1194" s="1">
        <v>43675</v>
      </c>
      <c r="C1194" s="2">
        <f t="shared" si="54"/>
        <v>2019</v>
      </c>
      <c r="D1194">
        <f t="shared" si="55"/>
        <v>7</v>
      </c>
      <c r="E1194" t="str">
        <f t="shared" si="56"/>
        <v>20197</v>
      </c>
      <c r="F1194">
        <v>68.870002999999997</v>
      </c>
      <c r="G1194">
        <f>VLOOKUP(B1194,'[4]CL=F'!$A$2:$G$1765,6,0)</f>
        <v>56.869999</v>
      </c>
      <c r="H1194">
        <f>VLOOKUP(E1194,[1]Sheet1!$D$2:$G$71,2,0)</f>
        <v>92246.74</v>
      </c>
      <c r="I1194">
        <f>VLOOKUP(B1194,[2]Sheet1!$B$2:$F$1439,3,0)</f>
        <v>6.4119999999999999</v>
      </c>
      <c r="J1194" t="str">
        <f>VLOOKUP(E1194,[3]Sheet1!$D$2:$E$188,2,0)</f>
        <v>0.95 </v>
      </c>
      <c r="K1194">
        <f>VLOOKUP(B1194,'[5]LBMA-GOLD'!$A$2:$G$1470,3,0)</f>
        <v>1419.05</v>
      </c>
    </row>
    <row r="1195" spans="1:11" x14ac:dyDescent="0.8">
      <c r="A1195" t="s">
        <v>3</v>
      </c>
      <c r="B1195" s="1">
        <v>43676</v>
      </c>
      <c r="C1195" s="2">
        <f t="shared" si="54"/>
        <v>2019</v>
      </c>
      <c r="D1195">
        <f t="shared" si="55"/>
        <v>7</v>
      </c>
      <c r="E1195" t="str">
        <f t="shared" si="56"/>
        <v>20197</v>
      </c>
      <c r="F1195">
        <v>68.949996999999996</v>
      </c>
      <c r="G1195">
        <f>VLOOKUP(B1195,'[4]CL=F'!$A$2:$G$1765,6,0)</f>
        <v>58.049999</v>
      </c>
      <c r="H1195">
        <f>VLOOKUP(E1195,[1]Sheet1!$D$2:$G$71,2,0)</f>
        <v>92246.74</v>
      </c>
      <c r="I1195">
        <f>VLOOKUP(B1195,[2]Sheet1!$B$2:$F$1439,3,0)</f>
        <v>6.3869999999999996</v>
      </c>
      <c r="J1195" t="str">
        <f>VLOOKUP(E1195,[3]Sheet1!$D$2:$E$188,2,0)</f>
        <v>0.95 </v>
      </c>
      <c r="K1195">
        <f>VLOOKUP(B1195,'[5]LBMA-GOLD'!$A$2:$G$1470,3,0)</f>
        <v>1425.9</v>
      </c>
    </row>
    <row r="1196" spans="1:11" x14ac:dyDescent="0.8">
      <c r="A1196" t="s">
        <v>3</v>
      </c>
      <c r="B1196" s="1">
        <v>43677</v>
      </c>
      <c r="C1196" s="2">
        <f t="shared" si="54"/>
        <v>2019</v>
      </c>
      <c r="D1196">
        <f t="shared" si="55"/>
        <v>7</v>
      </c>
      <c r="E1196" t="str">
        <f t="shared" si="56"/>
        <v>20197</v>
      </c>
      <c r="F1196">
        <v>69.077499000000003</v>
      </c>
      <c r="G1196">
        <f>VLOOKUP(B1196,'[4]CL=F'!$A$2:$G$1765,6,0)</f>
        <v>58.580002</v>
      </c>
      <c r="H1196">
        <f>VLOOKUP(E1196,[1]Sheet1!$D$2:$G$71,2,0)</f>
        <v>92246.74</v>
      </c>
      <c r="I1196">
        <f>VLOOKUP(B1196,[2]Sheet1!$B$2:$F$1439,3,0)</f>
        <v>6.3689999999999998</v>
      </c>
      <c r="J1196" t="str">
        <f>VLOOKUP(E1196,[3]Sheet1!$D$2:$E$188,2,0)</f>
        <v>0.95 </v>
      </c>
      <c r="K1196">
        <f>VLOOKUP(B1196,'[5]LBMA-GOLD'!$A$2:$G$1470,3,0)</f>
        <v>1427.55</v>
      </c>
    </row>
    <row r="1197" spans="1:11" x14ac:dyDescent="0.8">
      <c r="A1197" t="s">
        <v>3</v>
      </c>
      <c r="B1197" s="1">
        <v>43678</v>
      </c>
      <c r="C1197" s="2">
        <f t="shared" si="54"/>
        <v>2019</v>
      </c>
      <c r="D1197">
        <f t="shared" si="55"/>
        <v>8</v>
      </c>
      <c r="E1197" t="str">
        <f t="shared" si="56"/>
        <v>20198</v>
      </c>
      <c r="F1197">
        <v>69.404999000000004</v>
      </c>
      <c r="G1197">
        <f>VLOOKUP(B1197,'[4]CL=F'!$A$2:$G$1765,6,0)</f>
        <v>53.950001</v>
      </c>
      <c r="H1197">
        <f>VLOOKUP(E1197,[1]Sheet1!$D$2:$G$71,2,0)</f>
        <v>108529.84</v>
      </c>
      <c r="I1197">
        <f>VLOOKUP(B1197,[2]Sheet1!$B$2:$F$1439,3,0)</f>
        <v>6.423</v>
      </c>
      <c r="J1197" t="str">
        <f>VLOOKUP(E1197,[3]Sheet1!$D$2:$E$188,2,0)</f>
        <v>0.31 </v>
      </c>
      <c r="K1197">
        <f>VLOOKUP(B1197,'[5]LBMA-GOLD'!$A$2:$G$1470,3,0)</f>
        <v>1406.8</v>
      </c>
    </row>
    <row r="1198" spans="1:11" x14ac:dyDescent="0.8">
      <c r="A1198" t="s">
        <v>3</v>
      </c>
      <c r="B1198" s="1">
        <v>43679</v>
      </c>
      <c r="C1198" s="2">
        <f t="shared" si="54"/>
        <v>2019</v>
      </c>
      <c r="D1198">
        <f t="shared" si="55"/>
        <v>8</v>
      </c>
      <c r="E1198" t="str">
        <f t="shared" si="56"/>
        <v>20198</v>
      </c>
      <c r="F1198">
        <v>69.297202999999996</v>
      </c>
      <c r="G1198">
        <f>VLOOKUP(B1198,'[4]CL=F'!$A$2:$G$1765,6,0)</f>
        <v>55.66</v>
      </c>
      <c r="H1198">
        <f>VLOOKUP(E1198,[1]Sheet1!$D$2:$G$71,2,0)</f>
        <v>108529.84</v>
      </c>
      <c r="I1198">
        <f>VLOOKUP(B1198,[2]Sheet1!$B$2:$F$1439,3,0)</f>
        <v>6.3520000000000003</v>
      </c>
      <c r="J1198" t="str">
        <f>VLOOKUP(E1198,[3]Sheet1!$D$2:$E$188,2,0)</f>
        <v>0.31 </v>
      </c>
      <c r="K1198">
        <f>VLOOKUP(B1198,'[5]LBMA-GOLD'!$A$2:$G$1470,3,0)</f>
        <v>1441.75</v>
      </c>
    </row>
    <row r="1199" spans="1:11" x14ac:dyDescent="0.8">
      <c r="A1199" t="s">
        <v>3</v>
      </c>
      <c r="B1199" s="1">
        <v>43682</v>
      </c>
      <c r="C1199" s="2">
        <f t="shared" si="54"/>
        <v>2019</v>
      </c>
      <c r="D1199">
        <f t="shared" si="55"/>
        <v>8</v>
      </c>
      <c r="E1199" t="str">
        <f t="shared" si="56"/>
        <v>20198</v>
      </c>
      <c r="F1199">
        <v>69.656897999999998</v>
      </c>
      <c r="G1199">
        <f>VLOOKUP(B1199,'[4]CL=F'!$A$2:$G$1765,6,0)</f>
        <v>54.689999</v>
      </c>
      <c r="H1199">
        <f>VLOOKUP(E1199,[1]Sheet1!$D$2:$G$71,2,0)</f>
        <v>108529.84</v>
      </c>
      <c r="I1199">
        <f>VLOOKUP(B1199,[2]Sheet1!$B$2:$F$1439,3,0)</f>
        <v>6.39</v>
      </c>
      <c r="J1199" t="str">
        <f>VLOOKUP(E1199,[3]Sheet1!$D$2:$E$188,2,0)</f>
        <v>0.31 </v>
      </c>
      <c r="K1199">
        <f>VLOOKUP(B1199,'[5]LBMA-GOLD'!$A$2:$G$1470,3,0)</f>
        <v>1465.25</v>
      </c>
    </row>
    <row r="1200" spans="1:11" x14ac:dyDescent="0.8">
      <c r="A1200" t="s">
        <v>3</v>
      </c>
      <c r="B1200" s="1">
        <v>43683</v>
      </c>
      <c r="C1200" s="2">
        <f t="shared" si="54"/>
        <v>2019</v>
      </c>
      <c r="D1200">
        <f t="shared" si="55"/>
        <v>8</v>
      </c>
      <c r="E1200" t="str">
        <f t="shared" si="56"/>
        <v>20198</v>
      </c>
      <c r="F1200">
        <v>71.519997000000004</v>
      </c>
      <c r="G1200">
        <f>VLOOKUP(B1200,'[4]CL=F'!$A$2:$G$1765,6,0)</f>
        <v>53.630001</v>
      </c>
      <c r="H1200">
        <f>VLOOKUP(E1200,[1]Sheet1!$D$2:$G$71,2,0)</f>
        <v>108529.84</v>
      </c>
      <c r="I1200">
        <f>VLOOKUP(B1200,[2]Sheet1!$B$2:$F$1439,3,0)</f>
        <v>6.3380000000000001</v>
      </c>
      <c r="J1200" t="str">
        <f>VLOOKUP(E1200,[3]Sheet1!$D$2:$E$188,2,0)</f>
        <v>0.31 </v>
      </c>
      <c r="K1200">
        <f>VLOOKUP(B1200,'[5]LBMA-GOLD'!$A$2:$G$1470,3,0)</f>
        <v>1465.25</v>
      </c>
    </row>
    <row r="1201" spans="1:11" x14ac:dyDescent="0.8">
      <c r="A1201" t="s">
        <v>3</v>
      </c>
      <c r="B1201" s="1">
        <v>43684</v>
      </c>
      <c r="C1201" s="2">
        <f t="shared" si="54"/>
        <v>2019</v>
      </c>
      <c r="D1201">
        <f t="shared" si="55"/>
        <v>8</v>
      </c>
      <c r="E1201" t="str">
        <f t="shared" si="56"/>
        <v>20198</v>
      </c>
      <c r="F1201">
        <v>71.230002999999996</v>
      </c>
      <c r="G1201">
        <f>VLOOKUP(B1201,'[4]CL=F'!$A$2:$G$1765,6,0)</f>
        <v>51.09</v>
      </c>
      <c r="H1201">
        <f>VLOOKUP(E1201,[1]Sheet1!$D$2:$G$71,2,0)</f>
        <v>108529.84</v>
      </c>
      <c r="I1201">
        <f>VLOOKUP(B1201,[2]Sheet1!$B$2:$F$1439,3,0)</f>
        <v>6.3689999999999998</v>
      </c>
      <c r="J1201" t="str">
        <f>VLOOKUP(E1201,[3]Sheet1!$D$2:$E$188,2,0)</f>
        <v>0.31 </v>
      </c>
      <c r="K1201">
        <f>VLOOKUP(B1201,'[5]LBMA-GOLD'!$A$2:$G$1470,3,0)</f>
        <v>1506.05</v>
      </c>
    </row>
    <row r="1202" spans="1:11" x14ac:dyDescent="0.8">
      <c r="A1202" t="s">
        <v>3</v>
      </c>
      <c r="B1202" s="1">
        <v>43685</v>
      </c>
      <c r="C1202" s="2">
        <f t="shared" si="54"/>
        <v>2019</v>
      </c>
      <c r="D1202">
        <f t="shared" si="55"/>
        <v>8</v>
      </c>
      <c r="E1202" t="str">
        <f t="shared" si="56"/>
        <v>20198</v>
      </c>
      <c r="F1202">
        <v>71.165099999999995</v>
      </c>
      <c r="G1202">
        <f>VLOOKUP(B1202,'[4]CL=F'!$A$2:$G$1765,6,0)</f>
        <v>52.540000999999997</v>
      </c>
      <c r="H1202">
        <f>VLOOKUP(E1202,[1]Sheet1!$D$2:$G$71,2,0)</f>
        <v>108529.84</v>
      </c>
      <c r="I1202">
        <f>VLOOKUP(B1202,[2]Sheet1!$B$2:$F$1439,3,0)</f>
        <v>6.4020000000000001</v>
      </c>
      <c r="J1202" t="str">
        <f>VLOOKUP(E1202,[3]Sheet1!$D$2:$E$188,2,0)</f>
        <v>0.31 </v>
      </c>
      <c r="K1202">
        <f>VLOOKUP(B1202,'[5]LBMA-GOLD'!$A$2:$G$1470,3,0)</f>
        <v>1495.75</v>
      </c>
    </row>
    <row r="1203" spans="1:11" x14ac:dyDescent="0.8">
      <c r="A1203" t="s">
        <v>3</v>
      </c>
      <c r="B1203" s="1">
        <v>43686</v>
      </c>
      <c r="C1203" s="2">
        <f t="shared" si="54"/>
        <v>2019</v>
      </c>
      <c r="D1203">
        <f t="shared" si="55"/>
        <v>8</v>
      </c>
      <c r="E1203" t="str">
        <f t="shared" si="56"/>
        <v>20198</v>
      </c>
      <c r="F1203">
        <v>70.470900999999998</v>
      </c>
      <c r="G1203">
        <f>VLOOKUP(B1203,'[4]CL=F'!$A$2:$G$1765,6,0)</f>
        <v>54.5</v>
      </c>
      <c r="H1203">
        <f>VLOOKUP(E1203,[1]Sheet1!$D$2:$G$71,2,0)</f>
        <v>108529.84</v>
      </c>
      <c r="I1203">
        <f>VLOOKUP(B1203,[2]Sheet1!$B$2:$F$1439,3,0)</f>
        <v>6.4939999999999998</v>
      </c>
      <c r="J1203" t="str">
        <f>VLOOKUP(E1203,[3]Sheet1!$D$2:$E$188,2,0)</f>
        <v>0.31 </v>
      </c>
      <c r="K1203">
        <f>VLOOKUP(B1203,'[5]LBMA-GOLD'!$A$2:$G$1470,3,0)</f>
        <v>1497.7</v>
      </c>
    </row>
    <row r="1204" spans="1:11" x14ac:dyDescent="0.8">
      <c r="A1204" t="s">
        <v>3</v>
      </c>
      <c r="B1204" s="1">
        <v>43689</v>
      </c>
      <c r="C1204" s="2">
        <f t="shared" si="54"/>
        <v>2019</v>
      </c>
      <c r="D1204">
        <f t="shared" si="55"/>
        <v>8</v>
      </c>
      <c r="E1204" t="str">
        <f t="shared" si="56"/>
        <v>20198</v>
      </c>
      <c r="F1204">
        <v>71.035004000000001</v>
      </c>
      <c r="G1204">
        <f>VLOOKUP(B1204,'[4]CL=F'!$A$2:$G$1765,6,0)</f>
        <v>54.93</v>
      </c>
      <c r="H1204">
        <f>VLOOKUP(E1204,[1]Sheet1!$D$2:$G$71,2,0)</f>
        <v>108529.84</v>
      </c>
      <c r="I1204" t="e">
        <f>VLOOKUP(B1204,[2]Sheet1!$B$2:$F$1439,3,0)</f>
        <v>#N/A</v>
      </c>
      <c r="J1204" t="str">
        <f>VLOOKUP(E1204,[3]Sheet1!$D$2:$E$188,2,0)</f>
        <v>0.31 </v>
      </c>
      <c r="K1204">
        <f>VLOOKUP(B1204,'[5]LBMA-GOLD'!$A$2:$G$1470,3,0)</f>
        <v>1504.7</v>
      </c>
    </row>
    <row r="1205" spans="1:11" x14ac:dyDescent="0.8">
      <c r="A1205" t="s">
        <v>3</v>
      </c>
      <c r="B1205" s="1">
        <v>43690</v>
      </c>
      <c r="C1205" s="2">
        <f t="shared" si="54"/>
        <v>2019</v>
      </c>
      <c r="D1205">
        <f t="shared" si="55"/>
        <v>8</v>
      </c>
      <c r="E1205" t="str">
        <f t="shared" si="56"/>
        <v>20198</v>
      </c>
      <c r="F1205">
        <v>71.580001999999993</v>
      </c>
      <c r="G1205">
        <f>VLOOKUP(B1205,'[4]CL=F'!$A$2:$G$1765,6,0)</f>
        <v>57.099997999999999</v>
      </c>
      <c r="H1205">
        <f>VLOOKUP(E1205,[1]Sheet1!$D$2:$G$71,2,0)</f>
        <v>108529.84</v>
      </c>
      <c r="I1205">
        <f>VLOOKUP(B1205,[2]Sheet1!$B$2:$F$1439,3,0)</f>
        <v>6.5179999999999998</v>
      </c>
      <c r="J1205" t="str">
        <f>VLOOKUP(E1205,[3]Sheet1!$D$2:$E$188,2,0)</f>
        <v>0.31 </v>
      </c>
      <c r="K1205">
        <f>VLOOKUP(B1205,'[5]LBMA-GOLD'!$A$2:$G$1470,3,0)</f>
        <v>1498.4</v>
      </c>
    </row>
    <row r="1206" spans="1:11" x14ac:dyDescent="0.8">
      <c r="A1206" t="s">
        <v>3</v>
      </c>
      <c r="B1206" s="1">
        <v>43691</v>
      </c>
      <c r="C1206" s="2">
        <f t="shared" si="54"/>
        <v>2019</v>
      </c>
      <c r="D1206">
        <f t="shared" si="55"/>
        <v>8</v>
      </c>
      <c r="E1206" t="str">
        <f t="shared" si="56"/>
        <v>20198</v>
      </c>
      <c r="F1206">
        <v>71.080001999999993</v>
      </c>
      <c r="G1206">
        <f>VLOOKUP(B1206,'[4]CL=F'!$A$2:$G$1765,6,0)</f>
        <v>55.23</v>
      </c>
      <c r="H1206">
        <f>VLOOKUP(E1206,[1]Sheet1!$D$2:$G$71,2,0)</f>
        <v>108529.84</v>
      </c>
      <c r="I1206">
        <f>VLOOKUP(B1206,[2]Sheet1!$B$2:$F$1439,3,0)</f>
        <v>6.62</v>
      </c>
      <c r="J1206" t="str">
        <f>VLOOKUP(E1206,[3]Sheet1!$D$2:$E$188,2,0)</f>
        <v>0.31 </v>
      </c>
      <c r="K1206">
        <f>VLOOKUP(B1206,'[5]LBMA-GOLD'!$A$2:$G$1470,3,0)</f>
        <v>1513.25</v>
      </c>
    </row>
    <row r="1207" spans="1:11" x14ac:dyDescent="0.8">
      <c r="A1207" t="s">
        <v>3</v>
      </c>
      <c r="B1207" s="1">
        <v>43692</v>
      </c>
      <c r="C1207" s="2">
        <f t="shared" si="54"/>
        <v>2019</v>
      </c>
      <c r="D1207">
        <f t="shared" si="55"/>
        <v>8</v>
      </c>
      <c r="E1207" t="str">
        <f t="shared" si="56"/>
        <v>20198</v>
      </c>
      <c r="F1207">
        <v>71.635200999999995</v>
      </c>
      <c r="G1207">
        <f>VLOOKUP(B1207,'[4]CL=F'!$A$2:$G$1765,6,0)</f>
        <v>54.470001000000003</v>
      </c>
      <c r="H1207">
        <f>VLOOKUP(E1207,[1]Sheet1!$D$2:$G$71,2,0)</f>
        <v>108529.84</v>
      </c>
      <c r="I1207" t="e">
        <f>VLOOKUP(B1207,[2]Sheet1!$B$2:$F$1439,3,0)</f>
        <v>#N/A</v>
      </c>
      <c r="J1207" t="str">
        <f>VLOOKUP(E1207,[3]Sheet1!$D$2:$E$188,2,0)</f>
        <v>0.31 </v>
      </c>
      <c r="K1207">
        <f>VLOOKUP(B1207,'[5]LBMA-GOLD'!$A$2:$G$1470,3,0)</f>
        <v>1515.65</v>
      </c>
    </row>
    <row r="1208" spans="1:11" x14ac:dyDescent="0.8">
      <c r="A1208" t="s">
        <v>3</v>
      </c>
      <c r="B1208" s="1">
        <v>43693</v>
      </c>
      <c r="C1208" s="2">
        <f t="shared" si="54"/>
        <v>2019</v>
      </c>
      <c r="D1208">
        <f t="shared" si="55"/>
        <v>8</v>
      </c>
      <c r="E1208" t="str">
        <f t="shared" si="56"/>
        <v>20198</v>
      </c>
      <c r="F1208">
        <v>71.720000999999996</v>
      </c>
      <c r="G1208">
        <f>VLOOKUP(B1208,'[4]CL=F'!$A$2:$G$1765,6,0)</f>
        <v>54.869999</v>
      </c>
      <c r="H1208">
        <f>VLOOKUP(E1208,[1]Sheet1!$D$2:$G$71,2,0)</f>
        <v>108529.84</v>
      </c>
      <c r="I1208">
        <f>VLOOKUP(B1208,[2]Sheet1!$B$2:$F$1439,3,0)</f>
        <v>6.5350000000000001</v>
      </c>
      <c r="J1208" t="str">
        <f>VLOOKUP(E1208,[3]Sheet1!$D$2:$E$188,2,0)</f>
        <v>0.31 </v>
      </c>
      <c r="K1208">
        <f>VLOOKUP(B1208,'[5]LBMA-GOLD'!$A$2:$G$1470,3,0)</f>
        <v>1515.25</v>
      </c>
    </row>
    <row r="1209" spans="1:11" x14ac:dyDescent="0.8">
      <c r="A1209" t="s">
        <v>3</v>
      </c>
      <c r="B1209" s="1">
        <v>43696</v>
      </c>
      <c r="C1209" s="2">
        <f t="shared" si="54"/>
        <v>2019</v>
      </c>
      <c r="D1209">
        <f t="shared" si="55"/>
        <v>8</v>
      </c>
      <c r="E1209" t="str">
        <f t="shared" si="56"/>
        <v>20198</v>
      </c>
      <c r="F1209">
        <v>71.132003999999995</v>
      </c>
      <c r="G1209">
        <f>VLOOKUP(B1209,'[4]CL=F'!$A$2:$G$1765,6,0)</f>
        <v>56.209999000000003</v>
      </c>
      <c r="H1209">
        <f>VLOOKUP(E1209,[1]Sheet1!$D$2:$G$71,2,0)</f>
        <v>108529.84</v>
      </c>
      <c r="I1209">
        <f>VLOOKUP(B1209,[2]Sheet1!$B$2:$F$1439,3,0)</f>
        <v>6.5810000000000004</v>
      </c>
      <c r="J1209" t="str">
        <f>VLOOKUP(E1209,[3]Sheet1!$D$2:$E$188,2,0)</f>
        <v>0.31 </v>
      </c>
      <c r="K1209">
        <f>VLOOKUP(B1209,'[5]LBMA-GOLD'!$A$2:$G$1470,3,0)</f>
        <v>1496.6</v>
      </c>
    </row>
    <row r="1210" spans="1:11" x14ac:dyDescent="0.8">
      <c r="A1210" t="s">
        <v>3</v>
      </c>
      <c r="B1210" s="1">
        <v>43697</v>
      </c>
      <c r="C1210" s="2">
        <f t="shared" si="54"/>
        <v>2019</v>
      </c>
      <c r="D1210">
        <f t="shared" si="55"/>
        <v>8</v>
      </c>
      <c r="E1210" t="str">
        <f t="shared" si="56"/>
        <v>20198</v>
      </c>
      <c r="F1210">
        <v>71.995002999999997</v>
      </c>
      <c r="G1210">
        <f>VLOOKUP(B1210,'[4]CL=F'!$A$2:$G$1765,6,0)</f>
        <v>56.34</v>
      </c>
      <c r="H1210">
        <f>VLOOKUP(E1210,[1]Sheet1!$D$2:$G$71,2,0)</f>
        <v>108529.84</v>
      </c>
      <c r="I1210">
        <f>VLOOKUP(B1210,[2]Sheet1!$B$2:$F$1439,3,0)</f>
        <v>6.5780000000000003</v>
      </c>
      <c r="J1210" t="str">
        <f>VLOOKUP(E1210,[3]Sheet1!$D$2:$E$188,2,0)</f>
        <v>0.31 </v>
      </c>
      <c r="K1210">
        <f>VLOOKUP(B1210,'[5]LBMA-GOLD'!$A$2:$G$1470,3,0)</f>
        <v>1504.55</v>
      </c>
    </row>
    <row r="1211" spans="1:11" x14ac:dyDescent="0.8">
      <c r="A1211" t="s">
        <v>3</v>
      </c>
      <c r="B1211" s="1">
        <v>43698</v>
      </c>
      <c r="C1211" s="2">
        <f t="shared" si="54"/>
        <v>2019</v>
      </c>
      <c r="D1211">
        <f t="shared" si="55"/>
        <v>8</v>
      </c>
      <c r="E1211" t="str">
        <f t="shared" si="56"/>
        <v>20198</v>
      </c>
      <c r="F1211">
        <v>71.809997999999993</v>
      </c>
      <c r="G1211">
        <f>VLOOKUP(B1211,'[4]CL=F'!$A$2:$G$1765,6,0)</f>
        <v>55.68</v>
      </c>
      <c r="H1211">
        <f>VLOOKUP(E1211,[1]Sheet1!$D$2:$G$71,2,0)</f>
        <v>108529.84</v>
      </c>
      <c r="I1211">
        <f>VLOOKUP(B1211,[2]Sheet1!$B$2:$F$1439,3,0)</f>
        <v>6.56</v>
      </c>
      <c r="J1211" t="str">
        <f>VLOOKUP(E1211,[3]Sheet1!$D$2:$E$188,2,0)</f>
        <v>0.31 </v>
      </c>
      <c r="K1211">
        <f>VLOOKUP(B1211,'[5]LBMA-GOLD'!$A$2:$G$1470,3,0)</f>
        <v>1503.25</v>
      </c>
    </row>
    <row r="1212" spans="1:11" x14ac:dyDescent="0.8">
      <c r="A1212" t="s">
        <v>3</v>
      </c>
      <c r="B1212" s="1">
        <v>43699</v>
      </c>
      <c r="C1212" s="2">
        <f t="shared" si="54"/>
        <v>2019</v>
      </c>
      <c r="D1212">
        <f t="shared" si="55"/>
        <v>8</v>
      </c>
      <c r="E1212" t="str">
        <f t="shared" si="56"/>
        <v>20198</v>
      </c>
      <c r="F1212">
        <v>71.437798000000001</v>
      </c>
      <c r="G1212">
        <f>VLOOKUP(B1212,'[4]CL=F'!$A$2:$G$1765,6,0)</f>
        <v>55.349997999999999</v>
      </c>
      <c r="H1212">
        <f>VLOOKUP(E1212,[1]Sheet1!$D$2:$G$71,2,0)</f>
        <v>108529.84</v>
      </c>
      <c r="I1212">
        <f>VLOOKUP(B1212,[2]Sheet1!$B$2:$F$1439,3,0)</f>
        <v>6.5540000000000003</v>
      </c>
      <c r="J1212" t="str">
        <f>VLOOKUP(E1212,[3]Sheet1!$D$2:$E$188,2,0)</f>
        <v>0.31 </v>
      </c>
      <c r="K1212">
        <f>VLOOKUP(B1212,'[5]LBMA-GOLD'!$A$2:$G$1470,3,0)</f>
        <v>1502.05</v>
      </c>
    </row>
    <row r="1213" spans="1:11" x14ac:dyDescent="0.8">
      <c r="A1213" t="s">
        <v>3</v>
      </c>
      <c r="B1213" s="1">
        <v>43700</v>
      </c>
      <c r="C1213" s="2">
        <f t="shared" si="54"/>
        <v>2019</v>
      </c>
      <c r="D1213">
        <f t="shared" si="55"/>
        <v>8</v>
      </c>
      <c r="E1213" t="str">
        <f t="shared" si="56"/>
        <v>20198</v>
      </c>
      <c r="F1213">
        <v>71.920402999999993</v>
      </c>
      <c r="G1213">
        <f>VLOOKUP(B1213,'[4]CL=F'!$A$2:$G$1765,6,0)</f>
        <v>54.169998</v>
      </c>
      <c r="H1213">
        <f>VLOOKUP(E1213,[1]Sheet1!$D$2:$G$71,2,0)</f>
        <v>108529.84</v>
      </c>
      <c r="I1213">
        <f>VLOOKUP(B1213,[2]Sheet1!$B$2:$F$1439,3,0)</f>
        <v>6.5640000000000001</v>
      </c>
      <c r="J1213" t="str">
        <f>VLOOKUP(E1213,[3]Sheet1!$D$2:$E$188,2,0)</f>
        <v>0.31 </v>
      </c>
      <c r="K1213">
        <f>VLOOKUP(B1213,'[5]LBMA-GOLD'!$A$2:$G$1470,3,0)</f>
        <v>1503.8</v>
      </c>
    </row>
    <row r="1214" spans="1:11" x14ac:dyDescent="0.8">
      <c r="A1214" t="s">
        <v>3</v>
      </c>
      <c r="B1214" s="1">
        <v>43703</v>
      </c>
      <c r="C1214" s="2">
        <f t="shared" si="54"/>
        <v>2019</v>
      </c>
      <c r="D1214">
        <f t="shared" si="55"/>
        <v>8</v>
      </c>
      <c r="E1214" t="str">
        <f t="shared" si="56"/>
        <v>20198</v>
      </c>
      <c r="F1214">
        <v>71.502502000000007</v>
      </c>
      <c r="G1214">
        <f>VLOOKUP(B1214,'[4]CL=F'!$A$2:$G$1765,6,0)</f>
        <v>53.639999000000003</v>
      </c>
      <c r="H1214">
        <f>VLOOKUP(E1214,[1]Sheet1!$D$2:$G$71,2,0)</f>
        <v>108529.84</v>
      </c>
      <c r="I1214">
        <f>VLOOKUP(B1214,[2]Sheet1!$B$2:$F$1439,3,0)</f>
        <v>6.4720000000000004</v>
      </c>
      <c r="J1214" t="str">
        <f>VLOOKUP(E1214,[3]Sheet1!$D$2:$E$188,2,0)</f>
        <v>0.31 </v>
      </c>
      <c r="K1214" t="e">
        <f>VLOOKUP(B1214,'[5]LBMA-GOLD'!$A$2:$G$1470,3,0)</f>
        <v>#N/A</v>
      </c>
    </row>
    <row r="1215" spans="1:11" x14ac:dyDescent="0.8">
      <c r="A1215" t="s">
        <v>3</v>
      </c>
      <c r="B1215" s="1">
        <v>43704</v>
      </c>
      <c r="C1215" s="2">
        <f t="shared" si="54"/>
        <v>2019</v>
      </c>
      <c r="D1215">
        <f t="shared" si="55"/>
        <v>8</v>
      </c>
      <c r="E1215" t="str">
        <f t="shared" si="56"/>
        <v>20198</v>
      </c>
      <c r="F1215">
        <v>72.160004000000001</v>
      </c>
      <c r="G1215">
        <f>VLOOKUP(B1215,'[4]CL=F'!$A$2:$G$1765,6,0)</f>
        <v>54.93</v>
      </c>
      <c r="H1215">
        <f>VLOOKUP(E1215,[1]Sheet1!$D$2:$G$71,2,0)</f>
        <v>108529.84</v>
      </c>
      <c r="I1215">
        <f>VLOOKUP(B1215,[2]Sheet1!$B$2:$F$1439,3,0)</f>
        <v>6.5209999999999999</v>
      </c>
      <c r="J1215" t="str">
        <f>VLOOKUP(E1215,[3]Sheet1!$D$2:$E$188,2,0)</f>
        <v>0.31 </v>
      </c>
      <c r="K1215">
        <f>VLOOKUP(B1215,'[5]LBMA-GOLD'!$A$2:$G$1470,3,0)</f>
        <v>1532.95</v>
      </c>
    </row>
    <row r="1216" spans="1:11" x14ac:dyDescent="0.8">
      <c r="A1216" t="s">
        <v>3</v>
      </c>
      <c r="B1216" s="1">
        <v>43705</v>
      </c>
      <c r="C1216" s="2">
        <f t="shared" si="54"/>
        <v>2019</v>
      </c>
      <c r="D1216">
        <f t="shared" si="55"/>
        <v>8</v>
      </c>
      <c r="E1216" t="str">
        <f t="shared" si="56"/>
        <v>20198</v>
      </c>
      <c r="F1216">
        <v>71.535004000000001</v>
      </c>
      <c r="G1216">
        <f>VLOOKUP(B1216,'[4]CL=F'!$A$2:$G$1765,6,0)</f>
        <v>55.779998999999997</v>
      </c>
      <c r="H1216">
        <f>VLOOKUP(E1216,[1]Sheet1!$D$2:$G$71,2,0)</f>
        <v>108529.84</v>
      </c>
      <c r="I1216">
        <f>VLOOKUP(B1216,[2]Sheet1!$B$2:$F$1439,3,0)</f>
        <v>6.5640000000000001</v>
      </c>
      <c r="J1216" t="str">
        <f>VLOOKUP(E1216,[3]Sheet1!$D$2:$E$188,2,0)</f>
        <v>0.31 </v>
      </c>
      <c r="K1216">
        <f>VLOOKUP(B1216,'[5]LBMA-GOLD'!$A$2:$G$1470,3,0)</f>
        <v>1537.15</v>
      </c>
    </row>
    <row r="1217" spans="1:11" x14ac:dyDescent="0.8">
      <c r="A1217" t="s">
        <v>3</v>
      </c>
      <c r="B1217" s="1">
        <v>43706</v>
      </c>
      <c r="C1217" s="2">
        <f t="shared" si="54"/>
        <v>2019</v>
      </c>
      <c r="D1217">
        <f t="shared" si="55"/>
        <v>8</v>
      </c>
      <c r="E1217" t="str">
        <f t="shared" si="56"/>
        <v>20198</v>
      </c>
      <c r="F1217">
        <v>72.084998999999996</v>
      </c>
      <c r="G1217">
        <f>VLOOKUP(B1217,'[4]CL=F'!$A$2:$G$1765,6,0)</f>
        <v>56.709999000000003</v>
      </c>
      <c r="H1217">
        <f>VLOOKUP(E1217,[1]Sheet1!$D$2:$G$71,2,0)</f>
        <v>108529.84</v>
      </c>
      <c r="I1217">
        <f>VLOOKUP(B1217,[2]Sheet1!$B$2:$F$1439,3,0)</f>
        <v>6.5430000000000001</v>
      </c>
      <c r="J1217" t="str">
        <f>VLOOKUP(E1217,[3]Sheet1!$D$2:$E$188,2,0)</f>
        <v>0.31 </v>
      </c>
      <c r="K1217">
        <f>VLOOKUP(B1217,'[5]LBMA-GOLD'!$A$2:$G$1470,3,0)</f>
        <v>1540.2</v>
      </c>
    </row>
    <row r="1218" spans="1:11" x14ac:dyDescent="0.8">
      <c r="A1218" t="s">
        <v>3</v>
      </c>
      <c r="B1218" s="1">
        <v>43707</v>
      </c>
      <c r="C1218" s="2">
        <f t="shared" si="54"/>
        <v>2019</v>
      </c>
      <c r="D1218">
        <f t="shared" si="55"/>
        <v>8</v>
      </c>
      <c r="E1218" t="str">
        <f t="shared" si="56"/>
        <v>20198</v>
      </c>
      <c r="F1218">
        <v>71.680199000000002</v>
      </c>
      <c r="G1218">
        <f>VLOOKUP(B1218,'[4]CL=F'!$A$2:$G$1765,6,0)</f>
        <v>55.099997999999999</v>
      </c>
      <c r="H1218">
        <f>VLOOKUP(E1218,[1]Sheet1!$D$2:$G$71,2,0)</f>
        <v>108529.84</v>
      </c>
      <c r="I1218">
        <f>VLOOKUP(B1218,[2]Sheet1!$B$2:$F$1439,3,0)</f>
        <v>6.556</v>
      </c>
      <c r="J1218" t="str">
        <f>VLOOKUP(E1218,[3]Sheet1!$D$2:$E$188,2,0)</f>
        <v>0.31 </v>
      </c>
      <c r="K1218">
        <f>VLOOKUP(B1218,'[5]LBMA-GOLD'!$A$2:$G$1470,3,0)</f>
        <v>1528.4</v>
      </c>
    </row>
    <row r="1219" spans="1:11" x14ac:dyDescent="0.8">
      <c r="A1219" t="s">
        <v>3</v>
      </c>
      <c r="B1219" s="1">
        <v>43710</v>
      </c>
      <c r="C1219" s="2">
        <f t="shared" ref="C1219:C1282" si="57">YEAR(B1219)</f>
        <v>2019</v>
      </c>
      <c r="D1219">
        <f t="shared" ref="D1219:D1282" si="58">MONTH(B1219)</f>
        <v>9</v>
      </c>
      <c r="E1219" t="str">
        <f t="shared" ref="E1219:E1282" si="59">CONCATENATE(C1219,D1219)</f>
        <v>20199</v>
      </c>
      <c r="F1219">
        <v>71.729896999999994</v>
      </c>
      <c r="G1219" t="e">
        <f>VLOOKUP(B1219,'[4]CL=F'!$A$2:$G$1765,6,0)</f>
        <v>#N/A</v>
      </c>
      <c r="H1219">
        <f>VLOOKUP(E1219,[1]Sheet1!$D$2:$G$71,2,0)</f>
        <v>103760.72</v>
      </c>
      <c r="I1219" t="e">
        <f>VLOOKUP(B1219,[2]Sheet1!$B$2:$F$1439,3,0)</f>
        <v>#N/A</v>
      </c>
      <c r="J1219" t="str">
        <f>VLOOKUP(E1219,[3]Sheet1!$D$2:$E$188,2,0)</f>
        <v>0.93 </v>
      </c>
      <c r="K1219">
        <f>VLOOKUP(B1219,'[5]LBMA-GOLD'!$A$2:$G$1470,3,0)</f>
        <v>1525.95</v>
      </c>
    </row>
    <row r="1220" spans="1:11" x14ac:dyDescent="0.8">
      <c r="A1220" t="s">
        <v>3</v>
      </c>
      <c r="B1220" s="1">
        <v>43711</v>
      </c>
      <c r="C1220" s="2">
        <f t="shared" si="57"/>
        <v>2019</v>
      </c>
      <c r="D1220">
        <f t="shared" si="58"/>
        <v>9</v>
      </c>
      <c r="E1220" t="str">
        <f t="shared" si="59"/>
        <v>20199</v>
      </c>
      <c r="F1220">
        <v>71.962097</v>
      </c>
      <c r="G1220">
        <f>VLOOKUP(B1220,'[4]CL=F'!$A$2:$G$1765,6,0)</f>
        <v>53.939999</v>
      </c>
      <c r="H1220">
        <f>VLOOKUP(E1220,[1]Sheet1!$D$2:$G$71,2,0)</f>
        <v>103760.72</v>
      </c>
      <c r="I1220">
        <f>VLOOKUP(B1220,[2]Sheet1!$B$2:$F$1439,3,0)</f>
        <v>6.516</v>
      </c>
      <c r="J1220" t="str">
        <f>VLOOKUP(E1220,[3]Sheet1!$D$2:$E$188,2,0)</f>
        <v>0.93 </v>
      </c>
      <c r="K1220">
        <f>VLOOKUP(B1220,'[5]LBMA-GOLD'!$A$2:$G$1470,3,0)</f>
        <v>1537.85</v>
      </c>
    </row>
    <row r="1221" spans="1:11" x14ac:dyDescent="0.8">
      <c r="A1221" t="s">
        <v>3</v>
      </c>
      <c r="B1221" s="1">
        <v>43712</v>
      </c>
      <c r="C1221" s="2">
        <f t="shared" si="57"/>
        <v>2019</v>
      </c>
      <c r="D1221">
        <f t="shared" si="58"/>
        <v>9</v>
      </c>
      <c r="E1221" t="str">
        <f t="shared" si="59"/>
        <v>20199</v>
      </c>
      <c r="F1221">
        <v>72.459998999999996</v>
      </c>
      <c r="G1221">
        <f>VLOOKUP(B1221,'[4]CL=F'!$A$2:$G$1765,6,0)</f>
        <v>56.259998000000003</v>
      </c>
      <c r="H1221">
        <f>VLOOKUP(E1221,[1]Sheet1!$D$2:$G$71,2,0)</f>
        <v>103760.72</v>
      </c>
      <c r="I1221">
        <f>VLOOKUP(B1221,[2]Sheet1!$B$2:$F$1439,3,0)</f>
        <v>6.5449999999999999</v>
      </c>
      <c r="J1221" t="str">
        <f>VLOOKUP(E1221,[3]Sheet1!$D$2:$E$188,2,0)</f>
        <v>0.93 </v>
      </c>
      <c r="K1221">
        <f>VLOOKUP(B1221,'[5]LBMA-GOLD'!$A$2:$G$1470,3,0)</f>
        <v>1546.1</v>
      </c>
    </row>
    <row r="1222" spans="1:11" x14ac:dyDescent="0.8">
      <c r="A1222" t="s">
        <v>3</v>
      </c>
      <c r="B1222" s="1">
        <v>43713</v>
      </c>
      <c r="C1222" s="2">
        <f t="shared" si="57"/>
        <v>2019</v>
      </c>
      <c r="D1222">
        <f t="shared" si="58"/>
        <v>9</v>
      </c>
      <c r="E1222" t="str">
        <f t="shared" si="59"/>
        <v>20199</v>
      </c>
      <c r="F1222">
        <v>71.955703999999997</v>
      </c>
      <c r="G1222">
        <f>VLOOKUP(B1222,'[4]CL=F'!$A$2:$G$1765,6,0)</f>
        <v>56.299999</v>
      </c>
      <c r="H1222">
        <f>VLOOKUP(E1222,[1]Sheet1!$D$2:$G$71,2,0)</f>
        <v>103760.72</v>
      </c>
      <c r="I1222">
        <f>VLOOKUP(B1222,[2]Sheet1!$B$2:$F$1439,3,0)</f>
        <v>6.5709999999999997</v>
      </c>
      <c r="J1222" t="str">
        <f>VLOOKUP(E1222,[3]Sheet1!$D$2:$E$188,2,0)</f>
        <v>0.93 </v>
      </c>
      <c r="K1222">
        <f>VLOOKUP(B1222,'[5]LBMA-GOLD'!$A$2:$G$1470,3,0)</f>
        <v>1529.1</v>
      </c>
    </row>
    <row r="1223" spans="1:11" x14ac:dyDescent="0.8">
      <c r="A1223" t="s">
        <v>3</v>
      </c>
      <c r="B1223" s="1">
        <v>43714</v>
      </c>
      <c r="C1223" s="2">
        <f t="shared" si="57"/>
        <v>2019</v>
      </c>
      <c r="D1223">
        <f t="shared" si="58"/>
        <v>9</v>
      </c>
      <c r="E1223" t="str">
        <f t="shared" si="59"/>
        <v>20199</v>
      </c>
      <c r="F1223">
        <v>72.220000999999996</v>
      </c>
      <c r="G1223">
        <f>VLOOKUP(B1223,'[4]CL=F'!$A$2:$G$1765,6,0)</f>
        <v>56.52</v>
      </c>
      <c r="H1223">
        <f>VLOOKUP(E1223,[1]Sheet1!$D$2:$G$71,2,0)</f>
        <v>103760.72</v>
      </c>
      <c r="I1223">
        <f>VLOOKUP(B1223,[2]Sheet1!$B$2:$F$1439,3,0)</f>
        <v>6.5970000000000004</v>
      </c>
      <c r="J1223" t="str">
        <f>VLOOKUP(E1223,[3]Sheet1!$D$2:$E$188,2,0)</f>
        <v>0.93 </v>
      </c>
      <c r="K1223">
        <f>VLOOKUP(B1223,'[5]LBMA-GOLD'!$A$2:$G$1470,3,0)</f>
        <v>1523.7</v>
      </c>
    </row>
    <row r="1224" spans="1:11" x14ac:dyDescent="0.8">
      <c r="A1224" t="s">
        <v>3</v>
      </c>
      <c r="B1224" s="1">
        <v>43717</v>
      </c>
      <c r="C1224" s="2">
        <f t="shared" si="57"/>
        <v>2019</v>
      </c>
      <c r="D1224">
        <f t="shared" si="58"/>
        <v>9</v>
      </c>
      <c r="E1224" t="str">
        <f t="shared" si="59"/>
        <v>20199</v>
      </c>
      <c r="F1224">
        <v>71.669998000000007</v>
      </c>
      <c r="G1224">
        <f>VLOOKUP(B1224,'[4]CL=F'!$A$2:$G$1765,6,0)</f>
        <v>57.849997999999999</v>
      </c>
      <c r="H1224">
        <f>VLOOKUP(E1224,[1]Sheet1!$D$2:$G$71,2,0)</f>
        <v>103760.72</v>
      </c>
      <c r="I1224">
        <f>VLOOKUP(B1224,[2]Sheet1!$B$2:$F$1439,3,0)</f>
        <v>6.57</v>
      </c>
      <c r="J1224" t="str">
        <f>VLOOKUP(E1224,[3]Sheet1!$D$2:$E$188,2,0)</f>
        <v>0.93 </v>
      </c>
      <c r="K1224">
        <f>VLOOKUP(B1224,'[5]LBMA-GOLD'!$A$2:$G$1470,3,0)</f>
        <v>1509.2</v>
      </c>
    </row>
    <row r="1225" spans="1:11" x14ac:dyDescent="0.8">
      <c r="A1225" t="s">
        <v>3</v>
      </c>
      <c r="B1225" s="1">
        <v>43718</v>
      </c>
      <c r="C1225" s="2">
        <f t="shared" si="57"/>
        <v>2019</v>
      </c>
      <c r="D1225">
        <f t="shared" si="58"/>
        <v>9</v>
      </c>
      <c r="E1225" t="str">
        <f t="shared" si="59"/>
        <v>20199</v>
      </c>
      <c r="F1225">
        <v>72.092499000000004</v>
      </c>
      <c r="G1225">
        <f>VLOOKUP(B1225,'[4]CL=F'!$A$2:$G$1765,6,0)</f>
        <v>57.400002000000001</v>
      </c>
      <c r="H1225">
        <f>VLOOKUP(E1225,[1]Sheet1!$D$2:$G$71,2,0)</f>
        <v>103760.72</v>
      </c>
      <c r="I1225" t="e">
        <f>VLOOKUP(B1225,[2]Sheet1!$B$2:$F$1439,3,0)</f>
        <v>#N/A</v>
      </c>
      <c r="J1225" t="str">
        <f>VLOOKUP(E1225,[3]Sheet1!$D$2:$E$188,2,0)</f>
        <v>0.93 </v>
      </c>
      <c r="K1225">
        <f>VLOOKUP(B1225,'[5]LBMA-GOLD'!$A$2:$G$1470,3,0)</f>
        <v>1498.25</v>
      </c>
    </row>
    <row r="1226" spans="1:11" x14ac:dyDescent="0.8">
      <c r="A1226" t="s">
        <v>3</v>
      </c>
      <c r="B1226" s="1">
        <v>43719</v>
      </c>
      <c r="C1226" s="2">
        <f t="shared" si="57"/>
        <v>2019</v>
      </c>
      <c r="D1226">
        <f t="shared" si="58"/>
        <v>9</v>
      </c>
      <c r="E1226" t="str">
        <f t="shared" si="59"/>
        <v>20199</v>
      </c>
      <c r="F1226">
        <v>71.859001000000006</v>
      </c>
      <c r="G1226">
        <f>VLOOKUP(B1226,'[4]CL=F'!$A$2:$G$1765,6,0)</f>
        <v>55.75</v>
      </c>
      <c r="H1226">
        <f>VLOOKUP(E1226,[1]Sheet1!$D$2:$G$71,2,0)</f>
        <v>103760.72</v>
      </c>
      <c r="I1226">
        <f>VLOOKUP(B1226,[2]Sheet1!$B$2:$F$1439,3,0)</f>
        <v>6.6740000000000004</v>
      </c>
      <c r="J1226" t="str">
        <f>VLOOKUP(E1226,[3]Sheet1!$D$2:$E$188,2,0)</f>
        <v>0.93 </v>
      </c>
      <c r="K1226">
        <f>VLOOKUP(B1226,'[5]LBMA-GOLD'!$A$2:$G$1470,3,0)</f>
        <v>1490.65</v>
      </c>
    </row>
    <row r="1227" spans="1:11" x14ac:dyDescent="0.8">
      <c r="A1227" t="s">
        <v>3</v>
      </c>
      <c r="B1227" s="1">
        <v>43720</v>
      </c>
      <c r="C1227" s="2">
        <f t="shared" si="57"/>
        <v>2019</v>
      </c>
      <c r="D1227">
        <f t="shared" si="58"/>
        <v>9</v>
      </c>
      <c r="E1227" t="str">
        <f t="shared" si="59"/>
        <v>20199</v>
      </c>
      <c r="F1227">
        <v>71.560096999999999</v>
      </c>
      <c r="G1227">
        <f>VLOOKUP(B1227,'[4]CL=F'!$A$2:$G$1765,6,0)</f>
        <v>55.09</v>
      </c>
      <c r="H1227">
        <f>VLOOKUP(E1227,[1]Sheet1!$D$2:$G$71,2,0)</f>
        <v>103760.72</v>
      </c>
      <c r="I1227">
        <f>VLOOKUP(B1227,[2]Sheet1!$B$2:$F$1439,3,0)</f>
        <v>6.6580000000000004</v>
      </c>
      <c r="J1227" t="str">
        <f>VLOOKUP(E1227,[3]Sheet1!$D$2:$E$188,2,0)</f>
        <v>0.93 </v>
      </c>
      <c r="K1227">
        <f>VLOOKUP(B1227,'[5]LBMA-GOLD'!$A$2:$G$1470,3,0)</f>
        <v>1515.2</v>
      </c>
    </row>
    <row r="1228" spans="1:11" x14ac:dyDescent="0.8">
      <c r="A1228" t="s">
        <v>3</v>
      </c>
      <c r="B1228" s="1">
        <v>43721</v>
      </c>
      <c r="C1228" s="2">
        <f t="shared" si="57"/>
        <v>2019</v>
      </c>
      <c r="D1228">
        <f t="shared" si="58"/>
        <v>9</v>
      </c>
      <c r="E1228" t="str">
        <f t="shared" si="59"/>
        <v>20199</v>
      </c>
      <c r="F1228">
        <v>71.285004000000001</v>
      </c>
      <c r="G1228">
        <f>VLOOKUP(B1228,'[4]CL=F'!$A$2:$G$1765,6,0)</f>
        <v>54.849997999999999</v>
      </c>
      <c r="H1228">
        <f>VLOOKUP(E1228,[1]Sheet1!$D$2:$G$71,2,0)</f>
        <v>103760.72</v>
      </c>
      <c r="I1228">
        <f>VLOOKUP(B1228,[2]Sheet1!$B$2:$F$1439,3,0)</f>
        <v>6.6310000000000002</v>
      </c>
      <c r="J1228" t="str">
        <f>VLOOKUP(E1228,[3]Sheet1!$D$2:$E$188,2,0)</f>
        <v>0.93 </v>
      </c>
      <c r="K1228">
        <f>VLOOKUP(B1228,'[5]LBMA-GOLD'!$A$2:$G$1470,3,0)</f>
        <v>1503.1</v>
      </c>
    </row>
    <row r="1229" spans="1:11" x14ac:dyDescent="0.8">
      <c r="A1229" t="s">
        <v>3</v>
      </c>
      <c r="B1229" s="1">
        <v>43724</v>
      </c>
      <c r="C1229" s="2">
        <f t="shared" si="57"/>
        <v>2019</v>
      </c>
      <c r="D1229">
        <f t="shared" si="58"/>
        <v>9</v>
      </c>
      <c r="E1229" t="str">
        <f t="shared" si="59"/>
        <v>20199</v>
      </c>
      <c r="F1229">
        <v>71.020698999999993</v>
      </c>
      <c r="G1229">
        <f>VLOOKUP(B1229,'[4]CL=F'!$A$2:$G$1765,6,0)</f>
        <v>62.900002000000001</v>
      </c>
      <c r="H1229">
        <f>VLOOKUP(E1229,[1]Sheet1!$D$2:$G$71,2,0)</f>
        <v>103760.72</v>
      </c>
      <c r="I1229">
        <f>VLOOKUP(B1229,[2]Sheet1!$B$2:$F$1439,3,0)</f>
        <v>6.71</v>
      </c>
      <c r="J1229" t="str">
        <f>VLOOKUP(E1229,[3]Sheet1!$D$2:$E$188,2,0)</f>
        <v>0.93 </v>
      </c>
      <c r="K1229">
        <f>VLOOKUP(B1229,'[5]LBMA-GOLD'!$A$2:$G$1470,3,0)</f>
        <v>1497.2</v>
      </c>
    </row>
    <row r="1230" spans="1:11" x14ac:dyDescent="0.8">
      <c r="A1230" t="s">
        <v>3</v>
      </c>
      <c r="B1230" s="1">
        <v>43725</v>
      </c>
      <c r="C1230" s="2">
        <f t="shared" si="57"/>
        <v>2019</v>
      </c>
      <c r="D1230">
        <f t="shared" si="58"/>
        <v>9</v>
      </c>
      <c r="E1230" t="str">
        <f t="shared" si="59"/>
        <v>20199</v>
      </c>
      <c r="F1230">
        <v>71.749099999999999</v>
      </c>
      <c r="G1230">
        <f>VLOOKUP(B1230,'[4]CL=F'!$A$2:$G$1765,6,0)</f>
        <v>59.34</v>
      </c>
      <c r="H1230">
        <f>VLOOKUP(E1230,[1]Sheet1!$D$2:$G$71,2,0)</f>
        <v>103760.72</v>
      </c>
      <c r="I1230">
        <f>VLOOKUP(B1230,[2]Sheet1!$B$2:$F$1439,3,0)</f>
        <v>6.7279999999999998</v>
      </c>
      <c r="J1230" t="str">
        <f>VLOOKUP(E1230,[3]Sheet1!$D$2:$E$188,2,0)</f>
        <v>0.93 </v>
      </c>
      <c r="K1230">
        <f>VLOOKUP(B1230,'[5]LBMA-GOLD'!$A$2:$G$1470,3,0)</f>
        <v>1502.1</v>
      </c>
    </row>
    <row r="1231" spans="1:11" x14ac:dyDescent="0.8">
      <c r="A1231" t="s">
        <v>3</v>
      </c>
      <c r="B1231" s="1">
        <v>43726</v>
      </c>
      <c r="C1231" s="2">
        <f t="shared" si="57"/>
        <v>2019</v>
      </c>
      <c r="D1231">
        <f t="shared" si="58"/>
        <v>9</v>
      </c>
      <c r="E1231" t="str">
        <f t="shared" si="59"/>
        <v>20199</v>
      </c>
      <c r="F1231">
        <v>71.709998999999996</v>
      </c>
      <c r="G1231">
        <f>VLOOKUP(B1231,'[4]CL=F'!$A$2:$G$1765,6,0)</f>
        <v>58.110000999999997</v>
      </c>
      <c r="H1231">
        <f>VLOOKUP(E1231,[1]Sheet1!$D$2:$G$71,2,0)</f>
        <v>103760.72</v>
      </c>
      <c r="I1231">
        <f>VLOOKUP(B1231,[2]Sheet1!$B$2:$F$1439,3,0)</f>
        <v>6.617</v>
      </c>
      <c r="J1231" t="str">
        <f>VLOOKUP(E1231,[3]Sheet1!$D$2:$E$188,2,0)</f>
        <v>0.93 </v>
      </c>
      <c r="K1231">
        <f>VLOOKUP(B1231,'[5]LBMA-GOLD'!$A$2:$G$1470,3,0)</f>
        <v>1503.5</v>
      </c>
    </row>
    <row r="1232" spans="1:11" x14ac:dyDescent="0.8">
      <c r="A1232" t="s">
        <v>3</v>
      </c>
      <c r="B1232" s="1">
        <v>43727</v>
      </c>
      <c r="C1232" s="2">
        <f t="shared" si="57"/>
        <v>2019</v>
      </c>
      <c r="D1232">
        <f t="shared" si="58"/>
        <v>9</v>
      </c>
      <c r="E1232" t="str">
        <f t="shared" si="59"/>
        <v>20199</v>
      </c>
      <c r="F1232">
        <v>71.542502999999996</v>
      </c>
      <c r="G1232">
        <f>VLOOKUP(B1232,'[4]CL=F'!$A$2:$G$1765,6,0)</f>
        <v>58.130001</v>
      </c>
      <c r="H1232">
        <f>VLOOKUP(E1232,[1]Sheet1!$D$2:$G$71,2,0)</f>
        <v>103760.72</v>
      </c>
      <c r="I1232">
        <f>VLOOKUP(B1232,[2]Sheet1!$B$2:$F$1439,3,0)</f>
        <v>6.6340000000000003</v>
      </c>
      <c r="J1232" t="str">
        <f>VLOOKUP(E1232,[3]Sheet1!$D$2:$E$188,2,0)</f>
        <v>0.93 </v>
      </c>
      <c r="K1232">
        <f>VLOOKUP(B1232,'[5]LBMA-GOLD'!$A$2:$G$1470,3,0)</f>
        <v>1500.7</v>
      </c>
    </row>
    <row r="1233" spans="1:11" x14ac:dyDescent="0.8">
      <c r="A1233" t="s">
        <v>3</v>
      </c>
      <c r="B1233" s="1">
        <v>43728</v>
      </c>
      <c r="C1233" s="2">
        <f t="shared" si="57"/>
        <v>2019</v>
      </c>
      <c r="D1233">
        <f t="shared" si="58"/>
        <v>9</v>
      </c>
      <c r="E1233" t="str">
        <f t="shared" si="59"/>
        <v>20199</v>
      </c>
      <c r="F1233">
        <v>71.717499000000004</v>
      </c>
      <c r="G1233">
        <f>VLOOKUP(B1233,'[4]CL=F'!$A$2:$G$1765,6,0)</f>
        <v>58.09</v>
      </c>
      <c r="H1233">
        <f>VLOOKUP(E1233,[1]Sheet1!$D$2:$G$71,2,0)</f>
        <v>103760.72</v>
      </c>
      <c r="I1233">
        <f>VLOOKUP(B1233,[2]Sheet1!$B$2:$F$1439,3,0)</f>
        <v>6.782</v>
      </c>
      <c r="J1233" t="str">
        <f>VLOOKUP(E1233,[3]Sheet1!$D$2:$E$188,2,0)</f>
        <v>0.93 </v>
      </c>
      <c r="K1233">
        <f>VLOOKUP(B1233,'[5]LBMA-GOLD'!$A$2:$G$1470,3,0)</f>
        <v>1501.9</v>
      </c>
    </row>
    <row r="1234" spans="1:11" x14ac:dyDescent="0.8">
      <c r="A1234" t="s">
        <v>3</v>
      </c>
      <c r="B1234" s="1">
        <v>43731</v>
      </c>
      <c r="C1234" s="2">
        <f t="shared" si="57"/>
        <v>2019</v>
      </c>
      <c r="D1234">
        <f t="shared" si="58"/>
        <v>9</v>
      </c>
      <c r="E1234" t="str">
        <f t="shared" si="59"/>
        <v>20199</v>
      </c>
      <c r="F1234">
        <v>71.191597000000002</v>
      </c>
      <c r="G1234">
        <f>VLOOKUP(B1234,'[4]CL=F'!$A$2:$G$1765,6,0)</f>
        <v>58.639999000000003</v>
      </c>
      <c r="H1234">
        <f>VLOOKUP(E1234,[1]Sheet1!$D$2:$G$71,2,0)</f>
        <v>103760.72</v>
      </c>
      <c r="I1234">
        <f>VLOOKUP(B1234,[2]Sheet1!$B$2:$F$1439,3,0)</f>
        <v>6.7389999999999999</v>
      </c>
      <c r="J1234" t="str">
        <f>VLOOKUP(E1234,[3]Sheet1!$D$2:$E$188,2,0)</f>
        <v>0.93 </v>
      </c>
      <c r="K1234">
        <f>VLOOKUP(B1234,'[5]LBMA-GOLD'!$A$2:$G$1470,3,0)</f>
        <v>1522.1</v>
      </c>
    </row>
    <row r="1235" spans="1:11" x14ac:dyDescent="0.8">
      <c r="A1235" t="s">
        <v>3</v>
      </c>
      <c r="B1235" s="1">
        <v>43732</v>
      </c>
      <c r="C1235" s="2">
        <f t="shared" si="57"/>
        <v>2019</v>
      </c>
      <c r="D1235">
        <f t="shared" si="58"/>
        <v>9</v>
      </c>
      <c r="E1235" t="str">
        <f t="shared" si="59"/>
        <v>20199</v>
      </c>
      <c r="F1235">
        <v>70.789597000000001</v>
      </c>
      <c r="G1235">
        <f>VLOOKUP(B1235,'[4]CL=F'!$A$2:$G$1765,6,0)</f>
        <v>57.290000999999997</v>
      </c>
      <c r="H1235">
        <f>VLOOKUP(E1235,[1]Sheet1!$D$2:$G$71,2,0)</f>
        <v>103760.72</v>
      </c>
      <c r="I1235">
        <f>VLOOKUP(B1235,[2]Sheet1!$B$2:$F$1439,3,0)</f>
        <v>6.7750000000000004</v>
      </c>
      <c r="J1235" t="str">
        <f>VLOOKUP(E1235,[3]Sheet1!$D$2:$E$188,2,0)</f>
        <v>0.93 </v>
      </c>
      <c r="K1235">
        <f>VLOOKUP(B1235,'[5]LBMA-GOLD'!$A$2:$G$1470,3,0)</f>
        <v>1520.65</v>
      </c>
    </row>
    <row r="1236" spans="1:11" x14ac:dyDescent="0.8">
      <c r="A1236" t="s">
        <v>3</v>
      </c>
      <c r="B1236" s="1">
        <v>43733</v>
      </c>
      <c r="C1236" s="2">
        <f t="shared" si="57"/>
        <v>2019</v>
      </c>
      <c r="D1236">
        <f t="shared" si="58"/>
        <v>9</v>
      </c>
      <c r="E1236" t="str">
        <f t="shared" si="59"/>
        <v>20199</v>
      </c>
      <c r="F1236">
        <v>71.285004000000001</v>
      </c>
      <c r="G1236">
        <f>VLOOKUP(B1236,'[4]CL=F'!$A$2:$G$1765,6,0)</f>
        <v>56.490001999999997</v>
      </c>
      <c r="H1236">
        <f>VLOOKUP(E1236,[1]Sheet1!$D$2:$G$71,2,0)</f>
        <v>103760.72</v>
      </c>
      <c r="I1236">
        <f>VLOOKUP(B1236,[2]Sheet1!$B$2:$F$1439,3,0)</f>
        <v>6.7539999999999996</v>
      </c>
      <c r="J1236" t="str">
        <f>VLOOKUP(E1236,[3]Sheet1!$D$2:$E$188,2,0)</f>
        <v>0.93 </v>
      </c>
      <c r="K1236">
        <f>VLOOKUP(B1236,'[5]LBMA-GOLD'!$A$2:$G$1470,3,0)</f>
        <v>1528.75</v>
      </c>
    </row>
    <row r="1237" spans="1:11" x14ac:dyDescent="0.8">
      <c r="A1237" t="s">
        <v>3</v>
      </c>
      <c r="B1237" s="1">
        <v>43734</v>
      </c>
      <c r="C1237" s="2">
        <f t="shared" si="57"/>
        <v>2019</v>
      </c>
      <c r="D1237">
        <f t="shared" si="58"/>
        <v>9</v>
      </c>
      <c r="E1237" t="str">
        <f t="shared" si="59"/>
        <v>20199</v>
      </c>
      <c r="F1237">
        <v>71.309997999999993</v>
      </c>
      <c r="G1237">
        <f>VLOOKUP(B1237,'[4]CL=F'!$A$2:$G$1765,6,0)</f>
        <v>56.41</v>
      </c>
      <c r="H1237">
        <f>VLOOKUP(E1237,[1]Sheet1!$D$2:$G$71,2,0)</f>
        <v>103760.72</v>
      </c>
      <c r="I1237">
        <f>VLOOKUP(B1237,[2]Sheet1!$B$2:$F$1439,3,0)</f>
        <v>6.71</v>
      </c>
      <c r="J1237" t="str">
        <f>VLOOKUP(E1237,[3]Sheet1!$D$2:$E$188,2,0)</f>
        <v>0.93 </v>
      </c>
      <c r="K1237">
        <f>VLOOKUP(B1237,'[5]LBMA-GOLD'!$A$2:$G$1470,3,0)</f>
        <v>1506.4</v>
      </c>
    </row>
    <row r="1238" spans="1:11" x14ac:dyDescent="0.8">
      <c r="A1238" t="s">
        <v>3</v>
      </c>
      <c r="B1238" s="1">
        <v>43735</v>
      </c>
      <c r="C1238" s="2">
        <f t="shared" si="57"/>
        <v>2019</v>
      </c>
      <c r="D1238">
        <f t="shared" si="58"/>
        <v>9</v>
      </c>
      <c r="E1238" t="str">
        <f t="shared" si="59"/>
        <v>20199</v>
      </c>
      <c r="F1238">
        <v>71.214995999999999</v>
      </c>
      <c r="G1238">
        <f>VLOOKUP(B1238,'[4]CL=F'!$A$2:$G$1765,6,0)</f>
        <v>55.91</v>
      </c>
      <c r="H1238">
        <f>VLOOKUP(E1238,[1]Sheet1!$D$2:$G$71,2,0)</f>
        <v>103760.72</v>
      </c>
      <c r="I1238">
        <f>VLOOKUP(B1238,[2]Sheet1!$B$2:$F$1439,3,0)</f>
        <v>6.7290000000000001</v>
      </c>
      <c r="J1238" t="str">
        <f>VLOOKUP(E1238,[3]Sheet1!$D$2:$E$188,2,0)</f>
        <v>0.93 </v>
      </c>
      <c r="K1238">
        <f>VLOOKUP(B1238,'[5]LBMA-GOLD'!$A$2:$G$1470,3,0)</f>
        <v>1489.9</v>
      </c>
    </row>
    <row r="1239" spans="1:11" x14ac:dyDescent="0.8">
      <c r="A1239" t="s">
        <v>3</v>
      </c>
      <c r="B1239" s="1">
        <v>43738</v>
      </c>
      <c r="C1239" s="2">
        <f t="shared" si="57"/>
        <v>2019</v>
      </c>
      <c r="D1239">
        <f t="shared" si="58"/>
        <v>9</v>
      </c>
      <c r="E1239" t="str">
        <f t="shared" si="59"/>
        <v>20199</v>
      </c>
      <c r="F1239">
        <v>70.498703000000006</v>
      </c>
      <c r="G1239">
        <f>VLOOKUP(B1239,'[4]CL=F'!$A$2:$G$1765,6,0)</f>
        <v>54.07</v>
      </c>
      <c r="H1239">
        <f>VLOOKUP(E1239,[1]Sheet1!$D$2:$G$71,2,0)</f>
        <v>103760.72</v>
      </c>
      <c r="I1239">
        <f>VLOOKUP(B1239,[2]Sheet1!$B$2:$F$1439,3,0)</f>
        <v>6.6950000000000003</v>
      </c>
      <c r="J1239" t="str">
        <f>VLOOKUP(E1239,[3]Sheet1!$D$2:$E$188,2,0)</f>
        <v>0.93 </v>
      </c>
      <c r="K1239">
        <f>VLOOKUP(B1239,'[5]LBMA-GOLD'!$A$2:$G$1470,3,0)</f>
        <v>1485.3</v>
      </c>
    </row>
    <row r="1240" spans="1:11" x14ac:dyDescent="0.8">
      <c r="A1240" t="s">
        <v>3</v>
      </c>
      <c r="B1240" s="1">
        <v>43739</v>
      </c>
      <c r="C1240" s="2">
        <f t="shared" si="57"/>
        <v>2019</v>
      </c>
      <c r="D1240">
        <f t="shared" si="58"/>
        <v>10</v>
      </c>
      <c r="E1240" t="str">
        <f t="shared" si="59"/>
        <v>201910</v>
      </c>
      <c r="F1240">
        <v>70.922500999999997</v>
      </c>
      <c r="G1240">
        <f>VLOOKUP(B1240,'[4]CL=F'!$A$2:$G$1765,6,0)</f>
        <v>53.619999</v>
      </c>
      <c r="H1240">
        <f>VLOOKUP(E1240,[1]Sheet1!$D$2:$G$71,2,0)</f>
        <v>116236.18</v>
      </c>
      <c r="I1240">
        <f>VLOOKUP(B1240,[2]Sheet1!$B$2:$F$1439,3,0)</f>
        <v>6.657</v>
      </c>
      <c r="J1240" t="str">
        <f>VLOOKUP(E1240,[3]Sheet1!$D$2:$E$188,2,0)</f>
        <v>0.92 </v>
      </c>
      <c r="K1240">
        <f>VLOOKUP(B1240,'[5]LBMA-GOLD'!$A$2:$G$1470,3,0)</f>
        <v>1473.45</v>
      </c>
    </row>
    <row r="1241" spans="1:11" x14ac:dyDescent="0.8">
      <c r="A1241" t="s">
        <v>3</v>
      </c>
      <c r="B1241" s="1">
        <v>43740</v>
      </c>
      <c r="C1241" s="2">
        <f t="shared" si="57"/>
        <v>2019</v>
      </c>
      <c r="D1241">
        <f t="shared" si="58"/>
        <v>10</v>
      </c>
      <c r="E1241" t="str">
        <f t="shared" si="59"/>
        <v>201910</v>
      </c>
      <c r="F1241">
        <v>71.099997999999999</v>
      </c>
      <c r="G1241">
        <f>VLOOKUP(B1241,'[4]CL=F'!$A$2:$G$1765,6,0)</f>
        <v>52.639999000000003</v>
      </c>
      <c r="H1241">
        <f>VLOOKUP(E1241,[1]Sheet1!$D$2:$G$71,2,0)</f>
        <v>116236.18</v>
      </c>
      <c r="I1241" t="e">
        <f>VLOOKUP(B1241,[2]Sheet1!$B$2:$F$1439,3,0)</f>
        <v>#N/A</v>
      </c>
      <c r="J1241" t="str">
        <f>VLOOKUP(E1241,[3]Sheet1!$D$2:$E$188,2,0)</f>
        <v>0.92 </v>
      </c>
      <c r="K1241">
        <f>VLOOKUP(B1241,'[5]LBMA-GOLD'!$A$2:$G$1470,3,0)</f>
        <v>1492.6</v>
      </c>
    </row>
    <row r="1242" spans="1:11" x14ac:dyDescent="0.8">
      <c r="A1242" t="s">
        <v>3</v>
      </c>
      <c r="B1242" s="1">
        <v>43741</v>
      </c>
      <c r="C1242" s="2">
        <f t="shared" si="57"/>
        <v>2019</v>
      </c>
      <c r="D1242">
        <f t="shared" si="58"/>
        <v>10</v>
      </c>
      <c r="E1242" t="str">
        <f t="shared" si="59"/>
        <v>201910</v>
      </c>
      <c r="F1242">
        <v>71.141602000000006</v>
      </c>
      <c r="G1242">
        <f>VLOOKUP(B1242,'[4]CL=F'!$A$2:$G$1765,6,0)</f>
        <v>52.450001</v>
      </c>
      <c r="H1242">
        <f>VLOOKUP(E1242,[1]Sheet1!$D$2:$G$71,2,0)</f>
        <v>116236.18</v>
      </c>
      <c r="I1242">
        <f>VLOOKUP(B1242,[2]Sheet1!$B$2:$F$1439,3,0)</f>
        <v>6.6059999999999999</v>
      </c>
      <c r="J1242" t="str">
        <f>VLOOKUP(E1242,[3]Sheet1!$D$2:$E$188,2,0)</f>
        <v>0.92 </v>
      </c>
      <c r="K1242">
        <f>VLOOKUP(B1242,'[5]LBMA-GOLD'!$A$2:$G$1470,3,0)</f>
        <v>1517.1</v>
      </c>
    </row>
    <row r="1243" spans="1:11" x14ac:dyDescent="0.8">
      <c r="A1243" t="s">
        <v>3</v>
      </c>
      <c r="B1243" s="1">
        <v>43742</v>
      </c>
      <c r="C1243" s="2">
        <f t="shared" si="57"/>
        <v>2019</v>
      </c>
      <c r="D1243">
        <f t="shared" si="58"/>
        <v>10</v>
      </c>
      <c r="E1243" t="str">
        <f t="shared" si="59"/>
        <v>201910</v>
      </c>
      <c r="F1243">
        <v>71.019997000000004</v>
      </c>
      <c r="G1243">
        <f>VLOOKUP(B1243,'[4]CL=F'!$A$2:$G$1765,6,0)</f>
        <v>52.810001</v>
      </c>
      <c r="H1243">
        <f>VLOOKUP(E1243,[1]Sheet1!$D$2:$G$71,2,0)</f>
        <v>116236.18</v>
      </c>
      <c r="I1243">
        <f>VLOOKUP(B1243,[2]Sheet1!$B$2:$F$1439,3,0)</f>
        <v>6.68</v>
      </c>
      <c r="J1243" t="str">
        <f>VLOOKUP(E1243,[3]Sheet1!$D$2:$E$188,2,0)</f>
        <v>0.92 </v>
      </c>
      <c r="K1243">
        <f>VLOOKUP(B1243,'[5]LBMA-GOLD'!$A$2:$G$1470,3,0)</f>
        <v>1499.15</v>
      </c>
    </row>
    <row r="1244" spans="1:11" x14ac:dyDescent="0.8">
      <c r="A1244" t="s">
        <v>3</v>
      </c>
      <c r="B1244" s="1">
        <v>43745</v>
      </c>
      <c r="C1244" s="2">
        <f t="shared" si="57"/>
        <v>2019</v>
      </c>
      <c r="D1244">
        <f t="shared" si="58"/>
        <v>10</v>
      </c>
      <c r="E1244" t="str">
        <f t="shared" si="59"/>
        <v>201910</v>
      </c>
      <c r="F1244">
        <v>70.815002000000007</v>
      </c>
      <c r="G1244">
        <f>VLOOKUP(B1244,'[4]CL=F'!$A$2:$G$1765,6,0)</f>
        <v>52.75</v>
      </c>
      <c r="H1244">
        <f>VLOOKUP(E1244,[1]Sheet1!$D$2:$G$71,2,0)</f>
        <v>116236.18</v>
      </c>
      <c r="I1244">
        <f>VLOOKUP(B1244,[2]Sheet1!$B$2:$F$1439,3,0)</f>
        <v>6.6689999999999996</v>
      </c>
      <c r="J1244" t="str">
        <f>VLOOKUP(E1244,[3]Sheet1!$D$2:$E$188,2,0)</f>
        <v>0.92 </v>
      </c>
      <c r="K1244">
        <f>VLOOKUP(B1244,'[5]LBMA-GOLD'!$A$2:$G$1470,3,0)</f>
        <v>1501.25</v>
      </c>
    </row>
    <row r="1245" spans="1:11" x14ac:dyDescent="0.8">
      <c r="A1245" t="s">
        <v>3</v>
      </c>
      <c r="B1245" s="1">
        <v>43746</v>
      </c>
      <c r="C1245" s="2">
        <f t="shared" si="57"/>
        <v>2019</v>
      </c>
      <c r="D1245">
        <f t="shared" si="58"/>
        <v>10</v>
      </c>
      <c r="E1245" t="str">
        <f t="shared" si="59"/>
        <v>201910</v>
      </c>
      <c r="F1245">
        <v>71.360000999999997</v>
      </c>
      <c r="G1245">
        <f>VLOOKUP(B1245,'[4]CL=F'!$A$2:$G$1765,6,0)</f>
        <v>52.630001</v>
      </c>
      <c r="H1245">
        <f>VLOOKUP(E1245,[1]Sheet1!$D$2:$G$71,2,0)</f>
        <v>116236.18</v>
      </c>
      <c r="I1245" t="e">
        <f>VLOOKUP(B1245,[2]Sheet1!$B$2:$F$1439,3,0)</f>
        <v>#N/A</v>
      </c>
      <c r="J1245" t="str">
        <f>VLOOKUP(E1245,[3]Sheet1!$D$2:$E$188,2,0)</f>
        <v>0.92 </v>
      </c>
      <c r="K1245">
        <f>VLOOKUP(B1245,'[5]LBMA-GOLD'!$A$2:$G$1470,3,0)</f>
        <v>1505.85</v>
      </c>
    </row>
    <row r="1246" spans="1:11" x14ac:dyDescent="0.8">
      <c r="A1246" t="s">
        <v>3</v>
      </c>
      <c r="B1246" s="1">
        <v>43747</v>
      </c>
      <c r="C1246" s="2">
        <f t="shared" si="57"/>
        <v>2019</v>
      </c>
      <c r="D1246">
        <f t="shared" si="58"/>
        <v>10</v>
      </c>
      <c r="E1246" t="str">
        <f t="shared" si="59"/>
        <v>201910</v>
      </c>
      <c r="F1246">
        <v>71.209998999999996</v>
      </c>
      <c r="G1246">
        <f>VLOOKUP(B1246,'[4]CL=F'!$A$2:$G$1765,6,0)</f>
        <v>52.59</v>
      </c>
      <c r="H1246">
        <f>VLOOKUP(E1246,[1]Sheet1!$D$2:$G$71,2,0)</f>
        <v>116236.18</v>
      </c>
      <c r="I1246">
        <f>VLOOKUP(B1246,[2]Sheet1!$B$2:$F$1439,3,0)</f>
        <v>6.6550000000000002</v>
      </c>
      <c r="J1246" t="str">
        <f>VLOOKUP(E1246,[3]Sheet1!$D$2:$E$188,2,0)</f>
        <v>0.92 </v>
      </c>
      <c r="K1246">
        <f>VLOOKUP(B1246,'[5]LBMA-GOLD'!$A$2:$G$1470,3,0)</f>
        <v>1507.25</v>
      </c>
    </row>
    <row r="1247" spans="1:11" x14ac:dyDescent="0.8">
      <c r="A1247" t="s">
        <v>3</v>
      </c>
      <c r="B1247" s="1">
        <v>43748</v>
      </c>
      <c r="C1247" s="2">
        <f t="shared" si="57"/>
        <v>2019</v>
      </c>
      <c r="D1247">
        <f t="shared" si="58"/>
        <v>10</v>
      </c>
      <c r="E1247" t="str">
        <f t="shared" si="59"/>
        <v>201910</v>
      </c>
      <c r="F1247">
        <v>71.410004000000001</v>
      </c>
      <c r="G1247">
        <f>VLOOKUP(B1247,'[4]CL=F'!$A$2:$G$1765,6,0)</f>
        <v>53.549999</v>
      </c>
      <c r="H1247">
        <f>VLOOKUP(E1247,[1]Sheet1!$D$2:$G$71,2,0)</f>
        <v>116236.18</v>
      </c>
      <c r="I1247">
        <f>VLOOKUP(B1247,[2]Sheet1!$B$2:$F$1439,3,0)</f>
        <v>6.6790000000000003</v>
      </c>
      <c r="J1247" t="str">
        <f>VLOOKUP(E1247,[3]Sheet1!$D$2:$E$188,2,0)</f>
        <v>0.92 </v>
      </c>
      <c r="K1247">
        <f>VLOOKUP(B1247,'[5]LBMA-GOLD'!$A$2:$G$1470,3,0)</f>
        <v>1494.8</v>
      </c>
    </row>
    <row r="1248" spans="1:11" x14ac:dyDescent="0.8">
      <c r="A1248" t="s">
        <v>3</v>
      </c>
      <c r="B1248" s="1">
        <v>43749</v>
      </c>
      <c r="C1248" s="2">
        <f t="shared" si="57"/>
        <v>2019</v>
      </c>
      <c r="D1248">
        <f t="shared" si="58"/>
        <v>10</v>
      </c>
      <c r="E1248" t="str">
        <f t="shared" si="59"/>
        <v>201910</v>
      </c>
      <c r="F1248">
        <v>70.980002999999996</v>
      </c>
      <c r="G1248">
        <f>VLOOKUP(B1248,'[4]CL=F'!$A$2:$G$1765,6,0)</f>
        <v>54.700001</v>
      </c>
      <c r="H1248">
        <f>VLOOKUP(E1248,[1]Sheet1!$D$2:$G$71,2,0)</f>
        <v>116236.18</v>
      </c>
      <c r="I1248">
        <f>VLOOKUP(B1248,[2]Sheet1!$B$2:$F$1439,3,0)</f>
        <v>6.7270000000000003</v>
      </c>
      <c r="J1248" t="str">
        <f>VLOOKUP(E1248,[3]Sheet1!$D$2:$E$188,2,0)</f>
        <v>0.92 </v>
      </c>
      <c r="K1248">
        <f>VLOOKUP(B1248,'[5]LBMA-GOLD'!$A$2:$G$1470,3,0)</f>
        <v>1479.15</v>
      </c>
    </row>
    <row r="1249" spans="1:11" x14ac:dyDescent="0.8">
      <c r="A1249" t="s">
        <v>3</v>
      </c>
      <c r="B1249" s="1">
        <v>43752</v>
      </c>
      <c r="C1249" s="2">
        <f t="shared" si="57"/>
        <v>2019</v>
      </c>
      <c r="D1249">
        <f t="shared" si="58"/>
        <v>10</v>
      </c>
      <c r="E1249" t="str">
        <f t="shared" si="59"/>
        <v>201910</v>
      </c>
      <c r="F1249">
        <v>70.914000999999999</v>
      </c>
      <c r="G1249">
        <f>VLOOKUP(B1249,'[4]CL=F'!$A$2:$G$1765,6,0)</f>
        <v>53.59</v>
      </c>
      <c r="H1249">
        <f>VLOOKUP(E1249,[1]Sheet1!$D$2:$G$71,2,0)</f>
        <v>116236.18</v>
      </c>
      <c r="I1249">
        <f>VLOOKUP(B1249,[2]Sheet1!$B$2:$F$1439,3,0)</f>
        <v>6.67</v>
      </c>
      <c r="J1249" t="str">
        <f>VLOOKUP(E1249,[3]Sheet1!$D$2:$E$188,2,0)</f>
        <v>0.92 </v>
      </c>
      <c r="K1249">
        <f>VLOOKUP(B1249,'[5]LBMA-GOLD'!$A$2:$G$1470,3,0)</f>
        <v>1490.6</v>
      </c>
    </row>
    <row r="1250" spans="1:11" x14ac:dyDescent="0.8">
      <c r="A1250" t="s">
        <v>3</v>
      </c>
      <c r="B1250" s="1">
        <v>43753</v>
      </c>
      <c r="C1250" s="2">
        <f t="shared" si="57"/>
        <v>2019</v>
      </c>
      <c r="D1250">
        <f t="shared" si="58"/>
        <v>10</v>
      </c>
      <c r="E1250" t="str">
        <f t="shared" si="59"/>
        <v>201910</v>
      </c>
      <c r="F1250">
        <v>71.452499000000003</v>
      </c>
      <c r="G1250">
        <f>VLOOKUP(B1250,'[4]CL=F'!$A$2:$G$1765,6,0)</f>
        <v>52.810001</v>
      </c>
      <c r="H1250">
        <f>VLOOKUP(E1250,[1]Sheet1!$D$2:$G$71,2,0)</f>
        <v>116236.18</v>
      </c>
      <c r="I1250">
        <f>VLOOKUP(B1250,[2]Sheet1!$B$2:$F$1439,3,0)</f>
        <v>6.66</v>
      </c>
      <c r="J1250" t="str">
        <f>VLOOKUP(E1250,[3]Sheet1!$D$2:$E$188,2,0)</f>
        <v>0.92 </v>
      </c>
      <c r="K1250">
        <f>VLOOKUP(B1250,'[5]LBMA-GOLD'!$A$2:$G$1470,3,0)</f>
        <v>1487.8</v>
      </c>
    </row>
    <row r="1251" spans="1:11" x14ac:dyDescent="0.8">
      <c r="A1251" t="s">
        <v>3</v>
      </c>
      <c r="B1251" s="1">
        <v>43754</v>
      </c>
      <c r="C1251" s="2">
        <f t="shared" si="57"/>
        <v>2019</v>
      </c>
      <c r="D1251">
        <f t="shared" si="58"/>
        <v>10</v>
      </c>
      <c r="E1251" t="str">
        <f t="shared" si="59"/>
        <v>201910</v>
      </c>
      <c r="F1251">
        <v>71.760002</v>
      </c>
      <c r="G1251">
        <f>VLOOKUP(B1251,'[4]CL=F'!$A$2:$G$1765,6,0)</f>
        <v>53.360000999999997</v>
      </c>
      <c r="H1251">
        <f>VLOOKUP(E1251,[1]Sheet1!$D$2:$G$71,2,0)</f>
        <v>116236.18</v>
      </c>
      <c r="I1251">
        <f>VLOOKUP(B1251,[2]Sheet1!$B$2:$F$1439,3,0)</f>
        <v>6.6559999999999997</v>
      </c>
      <c r="J1251" t="str">
        <f>VLOOKUP(E1251,[3]Sheet1!$D$2:$E$188,2,0)</f>
        <v>0.92 </v>
      </c>
      <c r="K1251">
        <f>VLOOKUP(B1251,'[5]LBMA-GOLD'!$A$2:$G$1470,3,0)</f>
        <v>1485.1</v>
      </c>
    </row>
    <row r="1252" spans="1:11" x14ac:dyDescent="0.8">
      <c r="A1252" t="s">
        <v>3</v>
      </c>
      <c r="B1252" s="1">
        <v>43755</v>
      </c>
      <c r="C1252" s="2">
        <f t="shared" si="57"/>
        <v>2019</v>
      </c>
      <c r="D1252">
        <f t="shared" si="58"/>
        <v>10</v>
      </c>
      <c r="E1252" t="str">
        <f t="shared" si="59"/>
        <v>201910</v>
      </c>
      <c r="F1252">
        <v>71.620002999999997</v>
      </c>
      <c r="G1252">
        <f>VLOOKUP(B1252,'[4]CL=F'!$A$2:$G$1765,6,0)</f>
        <v>53.93</v>
      </c>
      <c r="H1252">
        <f>VLOOKUP(E1252,[1]Sheet1!$D$2:$G$71,2,0)</f>
        <v>116236.18</v>
      </c>
      <c r="I1252">
        <f>VLOOKUP(B1252,[2]Sheet1!$B$2:$F$1439,3,0)</f>
        <v>6.6989999999999998</v>
      </c>
      <c r="J1252" t="str">
        <f>VLOOKUP(E1252,[3]Sheet1!$D$2:$E$188,2,0)</f>
        <v>0.92 </v>
      </c>
      <c r="K1252">
        <f>VLOOKUP(B1252,'[5]LBMA-GOLD'!$A$2:$G$1470,3,0)</f>
        <v>1492.65</v>
      </c>
    </row>
    <row r="1253" spans="1:11" x14ac:dyDescent="0.8">
      <c r="A1253" t="s">
        <v>3</v>
      </c>
      <c r="B1253" s="1">
        <v>43756</v>
      </c>
      <c r="C1253" s="2">
        <f t="shared" si="57"/>
        <v>2019</v>
      </c>
      <c r="D1253">
        <f t="shared" si="58"/>
        <v>10</v>
      </c>
      <c r="E1253" t="str">
        <f t="shared" si="59"/>
        <v>201910</v>
      </c>
      <c r="F1253">
        <v>71.422500999999997</v>
      </c>
      <c r="G1253">
        <f>VLOOKUP(B1253,'[4]CL=F'!$A$2:$G$1765,6,0)</f>
        <v>53.779998999999997</v>
      </c>
      <c r="H1253">
        <f>VLOOKUP(E1253,[1]Sheet1!$D$2:$G$71,2,0)</f>
        <v>116236.18</v>
      </c>
      <c r="I1253">
        <f>VLOOKUP(B1253,[2]Sheet1!$B$2:$F$1439,3,0)</f>
        <v>6.6920000000000002</v>
      </c>
      <c r="J1253" t="str">
        <f>VLOOKUP(E1253,[3]Sheet1!$D$2:$E$188,2,0)</f>
        <v>0.92 </v>
      </c>
      <c r="K1253">
        <f>VLOOKUP(B1253,'[5]LBMA-GOLD'!$A$2:$G$1470,3,0)</f>
        <v>1490</v>
      </c>
    </row>
    <row r="1254" spans="1:11" x14ac:dyDescent="0.8">
      <c r="A1254" t="s">
        <v>3</v>
      </c>
      <c r="B1254" s="1">
        <v>43759</v>
      </c>
      <c r="C1254" s="2">
        <f t="shared" si="57"/>
        <v>2019</v>
      </c>
      <c r="D1254">
        <f t="shared" si="58"/>
        <v>10</v>
      </c>
      <c r="E1254" t="str">
        <f t="shared" si="59"/>
        <v>201910</v>
      </c>
      <c r="F1254">
        <v>71.029999000000004</v>
      </c>
      <c r="G1254">
        <f>VLOOKUP(B1254,'[4]CL=F'!$A$2:$G$1765,6,0)</f>
        <v>53.310001</v>
      </c>
      <c r="H1254">
        <f>VLOOKUP(E1254,[1]Sheet1!$D$2:$G$71,2,0)</f>
        <v>116236.18</v>
      </c>
      <c r="I1254" t="e">
        <f>VLOOKUP(B1254,[2]Sheet1!$B$2:$F$1439,3,0)</f>
        <v>#N/A</v>
      </c>
      <c r="J1254" t="str">
        <f>VLOOKUP(E1254,[3]Sheet1!$D$2:$E$188,2,0)</f>
        <v>0.92 </v>
      </c>
      <c r="K1254">
        <f>VLOOKUP(B1254,'[5]LBMA-GOLD'!$A$2:$G$1470,3,0)</f>
        <v>1491.65</v>
      </c>
    </row>
    <row r="1255" spans="1:11" x14ac:dyDescent="0.8">
      <c r="A1255" t="s">
        <v>3</v>
      </c>
      <c r="B1255" s="1">
        <v>43760</v>
      </c>
      <c r="C1255" s="2">
        <f t="shared" si="57"/>
        <v>2019</v>
      </c>
      <c r="D1255">
        <f t="shared" si="58"/>
        <v>10</v>
      </c>
      <c r="E1255" t="str">
        <f t="shared" si="59"/>
        <v>201910</v>
      </c>
      <c r="F1255">
        <v>71.105002999999996</v>
      </c>
      <c r="G1255">
        <f>VLOOKUP(B1255,'[4]CL=F'!$A$2:$G$1765,6,0)</f>
        <v>54.16</v>
      </c>
      <c r="H1255">
        <f>VLOOKUP(E1255,[1]Sheet1!$D$2:$G$71,2,0)</f>
        <v>116236.18</v>
      </c>
      <c r="I1255">
        <f>VLOOKUP(B1255,[2]Sheet1!$B$2:$F$1439,3,0)</f>
        <v>6.7</v>
      </c>
      <c r="J1255" t="str">
        <f>VLOOKUP(E1255,[3]Sheet1!$D$2:$E$188,2,0)</f>
        <v>0.92 </v>
      </c>
      <c r="K1255">
        <f>VLOOKUP(B1255,'[5]LBMA-GOLD'!$A$2:$G$1470,3,0)</f>
        <v>1485.35</v>
      </c>
    </row>
    <row r="1256" spans="1:11" x14ac:dyDescent="0.8">
      <c r="A1256" t="s">
        <v>3</v>
      </c>
      <c r="B1256" s="1">
        <v>43761</v>
      </c>
      <c r="C1256" s="2">
        <f t="shared" si="57"/>
        <v>2019</v>
      </c>
      <c r="D1256">
        <f t="shared" si="58"/>
        <v>10</v>
      </c>
      <c r="E1256" t="str">
        <f t="shared" si="59"/>
        <v>201910</v>
      </c>
      <c r="F1256">
        <v>71.074996999999996</v>
      </c>
      <c r="G1256">
        <f>VLOOKUP(B1256,'[4]CL=F'!$A$2:$G$1765,6,0)</f>
        <v>55.970001000000003</v>
      </c>
      <c r="H1256">
        <f>VLOOKUP(E1256,[1]Sheet1!$D$2:$G$71,2,0)</f>
        <v>116236.18</v>
      </c>
      <c r="I1256">
        <f>VLOOKUP(B1256,[2]Sheet1!$B$2:$F$1439,3,0)</f>
        <v>6.6779999999999999</v>
      </c>
      <c r="J1256" t="str">
        <f>VLOOKUP(E1256,[3]Sheet1!$D$2:$E$188,2,0)</f>
        <v>0.92 </v>
      </c>
      <c r="K1256">
        <f>VLOOKUP(B1256,'[5]LBMA-GOLD'!$A$2:$G$1470,3,0)</f>
        <v>1494.45</v>
      </c>
    </row>
    <row r="1257" spans="1:11" x14ac:dyDescent="0.8">
      <c r="A1257" t="s">
        <v>3</v>
      </c>
      <c r="B1257" s="1">
        <v>43762</v>
      </c>
      <c r="C1257" s="2">
        <f t="shared" si="57"/>
        <v>2019</v>
      </c>
      <c r="D1257">
        <f t="shared" si="58"/>
        <v>10</v>
      </c>
      <c r="E1257" t="str">
        <f t="shared" si="59"/>
        <v>201910</v>
      </c>
      <c r="F1257">
        <v>70.714995999999999</v>
      </c>
      <c r="G1257">
        <f>VLOOKUP(B1257,'[4]CL=F'!$A$2:$G$1765,6,0)</f>
        <v>56.23</v>
      </c>
      <c r="H1257">
        <f>VLOOKUP(E1257,[1]Sheet1!$D$2:$G$71,2,0)</f>
        <v>116236.18</v>
      </c>
      <c r="I1257">
        <f>VLOOKUP(B1257,[2]Sheet1!$B$2:$F$1439,3,0)</f>
        <v>6.6779999999999999</v>
      </c>
      <c r="J1257" t="str">
        <f>VLOOKUP(E1257,[3]Sheet1!$D$2:$E$188,2,0)</f>
        <v>0.92 </v>
      </c>
      <c r="K1257">
        <f>VLOOKUP(B1257,'[5]LBMA-GOLD'!$A$2:$G$1470,3,0)</f>
        <v>1496.55</v>
      </c>
    </row>
    <row r="1258" spans="1:11" x14ac:dyDescent="0.8">
      <c r="A1258" t="s">
        <v>3</v>
      </c>
      <c r="B1258" s="1">
        <v>43763</v>
      </c>
      <c r="C1258" s="2">
        <f t="shared" si="57"/>
        <v>2019</v>
      </c>
      <c r="D1258">
        <f t="shared" si="58"/>
        <v>10</v>
      </c>
      <c r="E1258" t="str">
        <f t="shared" si="59"/>
        <v>201910</v>
      </c>
      <c r="F1258">
        <v>71.190002000000007</v>
      </c>
      <c r="G1258">
        <f>VLOOKUP(B1258,'[4]CL=F'!$A$2:$G$1765,6,0)</f>
        <v>56.66</v>
      </c>
      <c r="H1258">
        <f>VLOOKUP(E1258,[1]Sheet1!$D$2:$G$71,2,0)</f>
        <v>116236.18</v>
      </c>
      <c r="I1258">
        <f>VLOOKUP(B1258,[2]Sheet1!$B$2:$F$1439,3,0)</f>
        <v>6.67</v>
      </c>
      <c r="J1258" t="str">
        <f>VLOOKUP(E1258,[3]Sheet1!$D$2:$E$188,2,0)</f>
        <v>0.92 </v>
      </c>
      <c r="K1258">
        <f>VLOOKUP(B1258,'[5]LBMA-GOLD'!$A$2:$G$1470,3,0)</f>
        <v>1513.45</v>
      </c>
    </row>
    <row r="1259" spans="1:11" x14ac:dyDescent="0.8">
      <c r="A1259" t="s">
        <v>3</v>
      </c>
      <c r="B1259" s="1">
        <v>43766</v>
      </c>
      <c r="C1259" s="2">
        <f t="shared" si="57"/>
        <v>2019</v>
      </c>
      <c r="D1259">
        <f t="shared" si="58"/>
        <v>10</v>
      </c>
      <c r="E1259" t="str">
        <f t="shared" si="59"/>
        <v>201910</v>
      </c>
      <c r="F1259">
        <v>70.830001999999993</v>
      </c>
      <c r="G1259">
        <f>VLOOKUP(B1259,'[4]CL=F'!$A$2:$G$1765,6,0)</f>
        <v>55.810001</v>
      </c>
      <c r="H1259">
        <f>VLOOKUP(E1259,[1]Sheet1!$D$2:$G$71,2,0)</f>
        <v>116236.18</v>
      </c>
      <c r="I1259" t="e">
        <f>VLOOKUP(B1259,[2]Sheet1!$B$2:$F$1439,3,0)</f>
        <v>#N/A</v>
      </c>
      <c r="J1259" t="str">
        <f>VLOOKUP(E1259,[3]Sheet1!$D$2:$E$188,2,0)</f>
        <v>0.92 </v>
      </c>
      <c r="K1259">
        <f>VLOOKUP(B1259,'[5]LBMA-GOLD'!$A$2:$G$1470,3,0)</f>
        <v>1492.4</v>
      </c>
    </row>
    <row r="1260" spans="1:11" x14ac:dyDescent="0.8">
      <c r="A1260" t="s">
        <v>3</v>
      </c>
      <c r="B1260" s="1">
        <v>43767</v>
      </c>
      <c r="C1260" s="2">
        <f t="shared" si="57"/>
        <v>2019</v>
      </c>
      <c r="D1260">
        <f t="shared" si="58"/>
        <v>10</v>
      </c>
      <c r="E1260" t="str">
        <f t="shared" si="59"/>
        <v>201910</v>
      </c>
      <c r="F1260">
        <v>70.735000999999997</v>
      </c>
      <c r="G1260">
        <f>VLOOKUP(B1260,'[4]CL=F'!$A$2:$G$1765,6,0)</f>
        <v>55.540000999999997</v>
      </c>
      <c r="H1260">
        <f>VLOOKUP(E1260,[1]Sheet1!$D$2:$G$71,2,0)</f>
        <v>116236.18</v>
      </c>
      <c r="I1260">
        <f>VLOOKUP(B1260,[2]Sheet1!$B$2:$F$1439,3,0)</f>
        <v>6.6790000000000003</v>
      </c>
      <c r="J1260" t="str">
        <f>VLOOKUP(E1260,[3]Sheet1!$D$2:$E$188,2,0)</f>
        <v>0.92 </v>
      </c>
      <c r="K1260">
        <f>VLOOKUP(B1260,'[5]LBMA-GOLD'!$A$2:$G$1470,3,0)</f>
        <v>1486.75</v>
      </c>
    </row>
    <row r="1261" spans="1:11" x14ac:dyDescent="0.8">
      <c r="A1261" t="s">
        <v>3</v>
      </c>
      <c r="B1261" s="1">
        <v>43768</v>
      </c>
      <c r="C1261" s="2">
        <f t="shared" si="57"/>
        <v>2019</v>
      </c>
      <c r="D1261">
        <f t="shared" si="58"/>
        <v>10</v>
      </c>
      <c r="E1261" t="str">
        <f t="shared" si="59"/>
        <v>201910</v>
      </c>
      <c r="F1261">
        <v>70.884597999999997</v>
      </c>
      <c r="G1261">
        <f>VLOOKUP(B1261,'[4]CL=F'!$A$2:$G$1765,6,0)</f>
        <v>55.060001</v>
      </c>
      <c r="H1261">
        <f>VLOOKUP(E1261,[1]Sheet1!$D$2:$G$71,2,0)</f>
        <v>116236.18</v>
      </c>
      <c r="I1261">
        <f>VLOOKUP(B1261,[2]Sheet1!$B$2:$F$1439,3,0)</f>
        <v>6.6639999999999997</v>
      </c>
      <c r="J1261" t="str">
        <f>VLOOKUP(E1261,[3]Sheet1!$D$2:$E$188,2,0)</f>
        <v>0.92 </v>
      </c>
      <c r="K1261">
        <f>VLOOKUP(B1261,'[5]LBMA-GOLD'!$A$2:$G$1470,3,0)</f>
        <v>1492.1</v>
      </c>
    </row>
    <row r="1262" spans="1:11" x14ac:dyDescent="0.8">
      <c r="A1262" t="s">
        <v>3</v>
      </c>
      <c r="B1262" s="1">
        <v>43769</v>
      </c>
      <c r="C1262" s="2">
        <f t="shared" si="57"/>
        <v>2019</v>
      </c>
      <c r="D1262">
        <f t="shared" si="58"/>
        <v>10</v>
      </c>
      <c r="E1262" t="str">
        <f t="shared" si="59"/>
        <v>201910</v>
      </c>
      <c r="F1262">
        <v>70.989998</v>
      </c>
      <c r="G1262">
        <f>VLOOKUP(B1262,'[4]CL=F'!$A$2:$G$1765,6,0)</f>
        <v>54.18</v>
      </c>
      <c r="H1262">
        <f>VLOOKUP(E1262,[1]Sheet1!$D$2:$G$71,2,0)</f>
        <v>116236.18</v>
      </c>
      <c r="I1262">
        <f>VLOOKUP(B1262,[2]Sheet1!$B$2:$F$1439,3,0)</f>
        <v>6.6429999999999998</v>
      </c>
      <c r="J1262" t="str">
        <f>VLOOKUP(E1262,[3]Sheet1!$D$2:$E$188,2,0)</f>
        <v>0.92 </v>
      </c>
      <c r="K1262">
        <f>VLOOKUP(B1262,'[5]LBMA-GOLD'!$A$2:$G$1470,3,0)</f>
        <v>1510.95</v>
      </c>
    </row>
    <row r="1263" spans="1:11" x14ac:dyDescent="0.8">
      <c r="A1263" t="s">
        <v>3</v>
      </c>
      <c r="B1263" s="1">
        <v>43770</v>
      </c>
      <c r="C1263" s="2">
        <f t="shared" si="57"/>
        <v>2019</v>
      </c>
      <c r="D1263">
        <f t="shared" si="58"/>
        <v>11</v>
      </c>
      <c r="E1263" t="str">
        <f t="shared" si="59"/>
        <v>201911</v>
      </c>
      <c r="F1263">
        <v>70.970000999999996</v>
      </c>
      <c r="G1263">
        <f>VLOOKUP(B1263,'[4]CL=F'!$A$2:$G$1765,6,0)</f>
        <v>56.200001</v>
      </c>
      <c r="H1263">
        <f>VLOOKUP(E1263,[1]Sheet1!$D$2:$G$71,2,0)</f>
        <v>149792.41</v>
      </c>
      <c r="I1263">
        <f>VLOOKUP(B1263,[2]Sheet1!$B$2:$F$1439,3,0)</f>
        <v>6.4450000000000003</v>
      </c>
      <c r="J1263" t="str">
        <f>VLOOKUP(E1263,[3]Sheet1!$D$2:$E$188,2,0)</f>
        <v>0.61 </v>
      </c>
      <c r="K1263">
        <f>VLOOKUP(B1263,'[5]LBMA-GOLD'!$A$2:$G$1470,3,0)</f>
        <v>1508.8</v>
      </c>
    </row>
    <row r="1264" spans="1:11" x14ac:dyDescent="0.8">
      <c r="A1264" t="s">
        <v>3</v>
      </c>
      <c r="B1264" s="1">
        <v>43773</v>
      </c>
      <c r="C1264" s="2">
        <f t="shared" si="57"/>
        <v>2019</v>
      </c>
      <c r="D1264">
        <f t="shared" si="58"/>
        <v>11</v>
      </c>
      <c r="E1264" t="str">
        <f t="shared" si="59"/>
        <v>201911</v>
      </c>
      <c r="F1264">
        <v>70.512100000000004</v>
      </c>
      <c r="G1264">
        <f>VLOOKUP(B1264,'[4]CL=F'!$A$2:$G$1765,6,0)</f>
        <v>56.540000999999997</v>
      </c>
      <c r="H1264">
        <f>VLOOKUP(E1264,[1]Sheet1!$D$2:$G$71,2,0)</f>
        <v>149792.41</v>
      </c>
      <c r="I1264">
        <f>VLOOKUP(B1264,[2]Sheet1!$B$2:$F$1439,3,0)</f>
        <v>6.4710000000000001</v>
      </c>
      <c r="J1264" t="str">
        <f>VLOOKUP(E1264,[3]Sheet1!$D$2:$E$188,2,0)</f>
        <v>0.61 </v>
      </c>
      <c r="K1264">
        <f>VLOOKUP(B1264,'[5]LBMA-GOLD'!$A$2:$G$1470,3,0)</f>
        <v>1509.45</v>
      </c>
    </row>
    <row r="1265" spans="1:11" x14ac:dyDescent="0.8">
      <c r="A1265" t="s">
        <v>3</v>
      </c>
      <c r="B1265" s="1">
        <v>43774</v>
      </c>
      <c r="C1265" s="2">
        <f t="shared" si="57"/>
        <v>2019</v>
      </c>
      <c r="D1265">
        <f t="shared" si="58"/>
        <v>11</v>
      </c>
      <c r="E1265" t="str">
        <f t="shared" si="59"/>
        <v>201911</v>
      </c>
      <c r="F1265">
        <v>71</v>
      </c>
      <c r="G1265">
        <f>VLOOKUP(B1265,'[4]CL=F'!$A$2:$G$1765,6,0)</f>
        <v>57.23</v>
      </c>
      <c r="H1265">
        <f>VLOOKUP(E1265,[1]Sheet1!$D$2:$G$71,2,0)</f>
        <v>149792.41</v>
      </c>
      <c r="I1265">
        <f>VLOOKUP(B1265,[2]Sheet1!$B$2:$F$1439,3,0)</f>
        <v>6.5140000000000002</v>
      </c>
      <c r="J1265" t="str">
        <f>VLOOKUP(E1265,[3]Sheet1!$D$2:$E$188,2,0)</f>
        <v>0.61 </v>
      </c>
      <c r="K1265">
        <f>VLOOKUP(B1265,'[5]LBMA-GOLD'!$A$2:$G$1470,3,0)</f>
        <v>1488.95</v>
      </c>
    </row>
    <row r="1266" spans="1:11" x14ac:dyDescent="0.8">
      <c r="A1266" t="s">
        <v>3</v>
      </c>
      <c r="B1266" s="1">
        <v>43775</v>
      </c>
      <c r="C1266" s="2">
        <f t="shared" si="57"/>
        <v>2019</v>
      </c>
      <c r="D1266">
        <f t="shared" si="58"/>
        <v>11</v>
      </c>
      <c r="E1266" t="str">
        <f t="shared" si="59"/>
        <v>201911</v>
      </c>
      <c r="F1266">
        <v>70.894997000000004</v>
      </c>
      <c r="G1266">
        <f>VLOOKUP(B1266,'[4]CL=F'!$A$2:$G$1765,6,0)</f>
        <v>56.349997999999999</v>
      </c>
      <c r="H1266">
        <f>VLOOKUP(E1266,[1]Sheet1!$D$2:$G$71,2,0)</f>
        <v>149792.41</v>
      </c>
      <c r="I1266">
        <f>VLOOKUP(B1266,[2]Sheet1!$B$2:$F$1439,3,0)</f>
        <v>6.4859999999999998</v>
      </c>
      <c r="J1266" t="str">
        <f>VLOOKUP(E1266,[3]Sheet1!$D$2:$E$188,2,0)</f>
        <v>0.61 </v>
      </c>
      <c r="K1266">
        <f>VLOOKUP(B1266,'[5]LBMA-GOLD'!$A$2:$G$1470,3,0)</f>
        <v>1486.05</v>
      </c>
    </row>
    <row r="1267" spans="1:11" x14ac:dyDescent="0.8">
      <c r="A1267" t="s">
        <v>3</v>
      </c>
      <c r="B1267" s="1">
        <v>43776</v>
      </c>
      <c r="C1267" s="2">
        <f t="shared" si="57"/>
        <v>2019</v>
      </c>
      <c r="D1267">
        <f t="shared" si="58"/>
        <v>11</v>
      </c>
      <c r="E1267" t="str">
        <f t="shared" si="59"/>
        <v>201911</v>
      </c>
      <c r="F1267">
        <v>71</v>
      </c>
      <c r="G1267">
        <f>VLOOKUP(B1267,'[4]CL=F'!$A$2:$G$1765,6,0)</f>
        <v>57.150002000000001</v>
      </c>
      <c r="H1267">
        <f>VLOOKUP(E1267,[1]Sheet1!$D$2:$G$71,2,0)</f>
        <v>149792.41</v>
      </c>
      <c r="I1267">
        <f>VLOOKUP(B1267,[2]Sheet1!$B$2:$F$1439,3,0)</f>
        <v>6.5019999999999998</v>
      </c>
      <c r="J1267" t="str">
        <f>VLOOKUP(E1267,[3]Sheet1!$D$2:$E$188,2,0)</f>
        <v>0.61 </v>
      </c>
      <c r="K1267">
        <f>VLOOKUP(B1267,'[5]LBMA-GOLD'!$A$2:$G$1470,3,0)</f>
        <v>1484.25</v>
      </c>
    </row>
    <row r="1268" spans="1:11" x14ac:dyDescent="0.8">
      <c r="A1268" t="s">
        <v>3</v>
      </c>
      <c r="B1268" s="1">
        <v>43777</v>
      </c>
      <c r="C1268" s="2">
        <f t="shared" si="57"/>
        <v>2019</v>
      </c>
      <c r="D1268">
        <f t="shared" si="58"/>
        <v>11</v>
      </c>
      <c r="E1268" t="str">
        <f t="shared" si="59"/>
        <v>201911</v>
      </c>
      <c r="F1268">
        <v>71.376503</v>
      </c>
      <c r="G1268">
        <f>VLOOKUP(B1268,'[4]CL=F'!$A$2:$G$1765,6,0)</f>
        <v>57.240001999999997</v>
      </c>
      <c r="H1268">
        <f>VLOOKUP(E1268,[1]Sheet1!$D$2:$G$71,2,0)</f>
        <v>149792.41</v>
      </c>
      <c r="I1268">
        <f>VLOOKUP(B1268,[2]Sheet1!$B$2:$F$1439,3,0)</f>
        <v>6.5540000000000003</v>
      </c>
      <c r="J1268" t="str">
        <f>VLOOKUP(E1268,[3]Sheet1!$D$2:$E$188,2,0)</f>
        <v>0.61 </v>
      </c>
      <c r="K1268">
        <f>VLOOKUP(B1268,'[5]LBMA-GOLD'!$A$2:$G$1470,3,0)</f>
        <v>1464.15</v>
      </c>
    </row>
    <row r="1269" spans="1:11" x14ac:dyDescent="0.8">
      <c r="A1269" t="s">
        <v>3</v>
      </c>
      <c r="B1269" s="1">
        <v>43780</v>
      </c>
      <c r="C1269" s="2">
        <f t="shared" si="57"/>
        <v>2019</v>
      </c>
      <c r="D1269">
        <f t="shared" si="58"/>
        <v>11</v>
      </c>
      <c r="E1269" t="str">
        <f t="shared" si="59"/>
        <v>201911</v>
      </c>
      <c r="F1269">
        <v>71.376503</v>
      </c>
      <c r="G1269">
        <f>VLOOKUP(B1269,'[4]CL=F'!$A$2:$G$1765,6,0)</f>
        <v>56.860000999999997</v>
      </c>
      <c r="H1269">
        <f>VLOOKUP(E1269,[1]Sheet1!$D$2:$G$71,2,0)</f>
        <v>149792.41</v>
      </c>
      <c r="I1269">
        <f>VLOOKUP(B1269,[2]Sheet1!$B$2:$F$1439,3,0)</f>
        <v>6.5609999999999999</v>
      </c>
      <c r="J1269" t="str">
        <f>VLOOKUP(E1269,[3]Sheet1!$D$2:$E$188,2,0)</f>
        <v>0.61 </v>
      </c>
      <c r="K1269">
        <f>VLOOKUP(B1269,'[5]LBMA-GOLD'!$A$2:$G$1470,3,0)</f>
        <v>1458.7</v>
      </c>
    </row>
    <row r="1270" spans="1:11" x14ac:dyDescent="0.8">
      <c r="A1270" t="s">
        <v>3</v>
      </c>
      <c r="B1270" s="1">
        <v>43781</v>
      </c>
      <c r="C1270" s="2">
        <f t="shared" si="57"/>
        <v>2019</v>
      </c>
      <c r="D1270">
        <f t="shared" si="58"/>
        <v>11</v>
      </c>
      <c r="E1270" t="str">
        <f t="shared" si="59"/>
        <v>201911</v>
      </c>
      <c r="F1270">
        <v>71.573997000000006</v>
      </c>
      <c r="G1270">
        <f>VLOOKUP(B1270,'[4]CL=F'!$A$2:$G$1765,6,0)</f>
        <v>56.799999</v>
      </c>
      <c r="H1270">
        <f>VLOOKUP(E1270,[1]Sheet1!$D$2:$G$71,2,0)</f>
        <v>149792.41</v>
      </c>
      <c r="I1270" t="e">
        <f>VLOOKUP(B1270,[2]Sheet1!$B$2:$F$1439,3,0)</f>
        <v>#N/A</v>
      </c>
      <c r="J1270" t="str">
        <f>VLOOKUP(E1270,[3]Sheet1!$D$2:$E$188,2,0)</f>
        <v>0.61 </v>
      </c>
      <c r="K1270">
        <f>VLOOKUP(B1270,'[5]LBMA-GOLD'!$A$2:$G$1470,3,0)</f>
        <v>1452.05</v>
      </c>
    </row>
    <row r="1271" spans="1:11" x14ac:dyDescent="0.8">
      <c r="A1271" t="s">
        <v>3</v>
      </c>
      <c r="B1271" s="1">
        <v>43782</v>
      </c>
      <c r="C1271" s="2">
        <f t="shared" si="57"/>
        <v>2019</v>
      </c>
      <c r="D1271">
        <f t="shared" si="58"/>
        <v>11</v>
      </c>
      <c r="E1271" t="str">
        <f t="shared" si="59"/>
        <v>201911</v>
      </c>
      <c r="F1271">
        <v>71.779999000000004</v>
      </c>
      <c r="G1271">
        <f>VLOOKUP(B1271,'[4]CL=F'!$A$2:$G$1765,6,0)</f>
        <v>57.119999</v>
      </c>
      <c r="H1271">
        <f>VLOOKUP(E1271,[1]Sheet1!$D$2:$G$71,2,0)</f>
        <v>149792.41</v>
      </c>
      <c r="I1271">
        <f>VLOOKUP(B1271,[2]Sheet1!$B$2:$F$1439,3,0)</f>
        <v>6.5279999999999996</v>
      </c>
      <c r="J1271" t="str">
        <f>VLOOKUP(E1271,[3]Sheet1!$D$2:$E$188,2,0)</f>
        <v>0.61 </v>
      </c>
      <c r="K1271">
        <f>VLOOKUP(B1271,'[5]LBMA-GOLD'!$A$2:$G$1470,3,0)</f>
        <v>1462.9</v>
      </c>
    </row>
    <row r="1272" spans="1:11" x14ac:dyDescent="0.8">
      <c r="A1272" t="s">
        <v>3</v>
      </c>
      <c r="B1272" s="1">
        <v>43783</v>
      </c>
      <c r="C1272" s="2">
        <f t="shared" si="57"/>
        <v>2019</v>
      </c>
      <c r="D1272">
        <f t="shared" si="58"/>
        <v>11</v>
      </c>
      <c r="E1272" t="str">
        <f t="shared" si="59"/>
        <v>201911</v>
      </c>
      <c r="F1272">
        <v>72.141502000000003</v>
      </c>
      <c r="G1272">
        <f>VLOOKUP(B1272,'[4]CL=F'!$A$2:$G$1765,6,0)</f>
        <v>56.77</v>
      </c>
      <c r="H1272">
        <f>VLOOKUP(E1272,[1]Sheet1!$D$2:$G$71,2,0)</f>
        <v>149792.41</v>
      </c>
      <c r="I1272">
        <f>VLOOKUP(B1272,[2]Sheet1!$B$2:$F$1439,3,0)</f>
        <v>6.5149999999999997</v>
      </c>
      <c r="J1272" t="str">
        <f>VLOOKUP(E1272,[3]Sheet1!$D$2:$E$188,2,0)</f>
        <v>0.61 </v>
      </c>
      <c r="K1272">
        <f>VLOOKUP(B1272,'[5]LBMA-GOLD'!$A$2:$G$1470,3,0)</f>
        <v>1466.65</v>
      </c>
    </row>
    <row r="1273" spans="1:11" x14ac:dyDescent="0.8">
      <c r="A1273" t="s">
        <v>3</v>
      </c>
      <c r="B1273" s="1">
        <v>43784</v>
      </c>
      <c r="C1273" s="2">
        <f t="shared" si="57"/>
        <v>2019</v>
      </c>
      <c r="D1273">
        <f t="shared" si="58"/>
        <v>11</v>
      </c>
      <c r="E1273" t="str">
        <f t="shared" si="59"/>
        <v>201911</v>
      </c>
      <c r="F1273">
        <v>71.955803000000003</v>
      </c>
      <c r="G1273">
        <f>VLOOKUP(B1273,'[4]CL=F'!$A$2:$G$1765,6,0)</f>
        <v>57.720001000000003</v>
      </c>
      <c r="H1273">
        <f>VLOOKUP(E1273,[1]Sheet1!$D$2:$G$71,2,0)</f>
        <v>149792.41</v>
      </c>
      <c r="I1273">
        <f>VLOOKUP(B1273,[2]Sheet1!$B$2:$F$1439,3,0)</f>
        <v>6.5190000000000001</v>
      </c>
      <c r="J1273" t="str">
        <f>VLOOKUP(E1273,[3]Sheet1!$D$2:$E$188,2,0)</f>
        <v>0.61 </v>
      </c>
      <c r="K1273">
        <f>VLOOKUP(B1273,'[5]LBMA-GOLD'!$A$2:$G$1470,3,0)</f>
        <v>1466.9</v>
      </c>
    </row>
    <row r="1274" spans="1:11" x14ac:dyDescent="0.8">
      <c r="A1274" t="s">
        <v>3</v>
      </c>
      <c r="B1274" s="1">
        <v>43787</v>
      </c>
      <c r="C1274" s="2">
        <f t="shared" si="57"/>
        <v>2019</v>
      </c>
      <c r="D1274">
        <f t="shared" si="58"/>
        <v>11</v>
      </c>
      <c r="E1274" t="str">
        <f t="shared" si="59"/>
        <v>201911</v>
      </c>
      <c r="F1274">
        <v>71.705803000000003</v>
      </c>
      <c r="G1274">
        <f>VLOOKUP(B1274,'[4]CL=F'!$A$2:$G$1765,6,0)</f>
        <v>57.049999</v>
      </c>
      <c r="H1274">
        <f>VLOOKUP(E1274,[1]Sheet1!$D$2:$G$71,2,0)</f>
        <v>149792.41</v>
      </c>
      <c r="I1274">
        <f>VLOOKUP(B1274,[2]Sheet1!$B$2:$F$1439,3,0)</f>
        <v>6.4770000000000003</v>
      </c>
      <c r="J1274" t="str">
        <f>VLOOKUP(E1274,[3]Sheet1!$D$2:$E$188,2,0)</f>
        <v>0.61 </v>
      </c>
      <c r="K1274">
        <f>VLOOKUP(B1274,'[5]LBMA-GOLD'!$A$2:$G$1470,3,0)</f>
        <v>1467.65</v>
      </c>
    </row>
    <row r="1275" spans="1:11" x14ac:dyDescent="0.8">
      <c r="A1275" t="s">
        <v>3</v>
      </c>
      <c r="B1275" s="1">
        <v>43788</v>
      </c>
      <c r="C1275" s="2">
        <f t="shared" si="57"/>
        <v>2019</v>
      </c>
      <c r="D1275">
        <f t="shared" si="58"/>
        <v>11</v>
      </c>
      <c r="E1275" t="str">
        <f t="shared" si="59"/>
        <v>201911</v>
      </c>
      <c r="F1275">
        <v>71.935096999999999</v>
      </c>
      <c r="G1275">
        <f>VLOOKUP(B1275,'[4]CL=F'!$A$2:$G$1765,6,0)</f>
        <v>55.209999000000003</v>
      </c>
      <c r="H1275">
        <f>VLOOKUP(E1275,[1]Sheet1!$D$2:$G$71,2,0)</f>
        <v>149792.41</v>
      </c>
      <c r="I1275">
        <f>VLOOKUP(B1275,[2]Sheet1!$B$2:$F$1439,3,0)</f>
        <v>6.4729999999999999</v>
      </c>
      <c r="J1275" t="str">
        <f>VLOOKUP(E1275,[3]Sheet1!$D$2:$E$188,2,0)</f>
        <v>0.61 </v>
      </c>
      <c r="K1275">
        <f>VLOOKUP(B1275,'[5]LBMA-GOLD'!$A$2:$G$1470,3,0)</f>
        <v>1468.45</v>
      </c>
    </row>
    <row r="1276" spans="1:11" x14ac:dyDescent="0.8">
      <c r="A1276" t="s">
        <v>3</v>
      </c>
      <c r="B1276" s="1">
        <v>43789</v>
      </c>
      <c r="C1276" s="2">
        <f t="shared" si="57"/>
        <v>2019</v>
      </c>
      <c r="D1276">
        <f t="shared" si="58"/>
        <v>11</v>
      </c>
      <c r="E1276" t="str">
        <f t="shared" si="59"/>
        <v>201911</v>
      </c>
      <c r="F1276">
        <v>71.850998000000004</v>
      </c>
      <c r="G1276">
        <f>VLOOKUP(B1276,'[4]CL=F'!$A$2:$G$1765,6,0)</f>
        <v>57.110000999999997</v>
      </c>
      <c r="H1276">
        <f>VLOOKUP(E1276,[1]Sheet1!$D$2:$G$71,2,0)</f>
        <v>149792.41</v>
      </c>
      <c r="I1276">
        <f>VLOOKUP(B1276,[2]Sheet1!$B$2:$F$1439,3,0)</f>
        <v>6.4580000000000002</v>
      </c>
      <c r="J1276" t="str">
        <f>VLOOKUP(E1276,[3]Sheet1!$D$2:$E$188,2,0)</f>
        <v>0.61 </v>
      </c>
      <c r="K1276">
        <f>VLOOKUP(B1276,'[5]LBMA-GOLD'!$A$2:$G$1470,3,0)</f>
        <v>1471.7</v>
      </c>
    </row>
    <row r="1277" spans="1:11" x14ac:dyDescent="0.8">
      <c r="A1277" t="s">
        <v>3</v>
      </c>
      <c r="B1277" s="1">
        <v>43790</v>
      </c>
      <c r="C1277" s="2">
        <f t="shared" si="57"/>
        <v>2019</v>
      </c>
      <c r="D1277">
        <f t="shared" si="58"/>
        <v>11</v>
      </c>
      <c r="E1277" t="str">
        <f t="shared" si="59"/>
        <v>201911</v>
      </c>
      <c r="F1277">
        <v>71.768203999999997</v>
      </c>
      <c r="G1277">
        <f>VLOOKUP(B1277,'[4]CL=F'!$A$2:$G$1765,6,0)</f>
        <v>58.580002</v>
      </c>
      <c r="H1277">
        <f>VLOOKUP(E1277,[1]Sheet1!$D$2:$G$71,2,0)</f>
        <v>149792.41</v>
      </c>
      <c r="I1277">
        <f>VLOOKUP(B1277,[2]Sheet1!$B$2:$F$1439,3,0)</f>
        <v>6.5049999999999999</v>
      </c>
      <c r="J1277" t="str">
        <f>VLOOKUP(E1277,[3]Sheet1!$D$2:$E$188,2,0)</f>
        <v>0.61 </v>
      </c>
      <c r="K1277">
        <f>VLOOKUP(B1277,'[5]LBMA-GOLD'!$A$2:$G$1470,3,0)</f>
        <v>1467.05</v>
      </c>
    </row>
    <row r="1278" spans="1:11" x14ac:dyDescent="0.8">
      <c r="A1278" t="s">
        <v>3</v>
      </c>
      <c r="B1278" s="1">
        <v>43791</v>
      </c>
      <c r="C1278" s="2">
        <f t="shared" si="57"/>
        <v>2019</v>
      </c>
      <c r="D1278">
        <f t="shared" si="58"/>
        <v>11</v>
      </c>
      <c r="E1278" t="str">
        <f t="shared" si="59"/>
        <v>201911</v>
      </c>
      <c r="F1278">
        <v>71.740500999999995</v>
      </c>
      <c r="G1278">
        <f>VLOOKUP(B1278,'[4]CL=F'!$A$2:$G$1765,6,0)</f>
        <v>57.77</v>
      </c>
      <c r="H1278">
        <f>VLOOKUP(E1278,[1]Sheet1!$D$2:$G$71,2,0)</f>
        <v>149792.41</v>
      </c>
      <c r="I1278">
        <f>VLOOKUP(B1278,[2]Sheet1!$B$2:$F$1439,3,0)</f>
        <v>6.4950000000000001</v>
      </c>
      <c r="J1278" t="str">
        <f>VLOOKUP(E1278,[3]Sheet1!$D$2:$E$188,2,0)</f>
        <v>0.61 </v>
      </c>
      <c r="K1278">
        <f>VLOOKUP(B1278,'[5]LBMA-GOLD'!$A$2:$G$1470,3,0)</f>
        <v>1464.45</v>
      </c>
    </row>
    <row r="1279" spans="1:11" x14ac:dyDescent="0.8">
      <c r="A1279" t="s">
        <v>3</v>
      </c>
      <c r="B1279" s="1">
        <v>43794</v>
      </c>
      <c r="C1279" s="2">
        <f t="shared" si="57"/>
        <v>2019</v>
      </c>
      <c r="D1279">
        <f t="shared" si="58"/>
        <v>11</v>
      </c>
      <c r="E1279" t="str">
        <f t="shared" si="59"/>
        <v>201911</v>
      </c>
      <c r="F1279">
        <v>71.782600000000002</v>
      </c>
      <c r="G1279">
        <f>VLOOKUP(B1279,'[4]CL=F'!$A$2:$G$1765,6,0)</f>
        <v>58.009998000000003</v>
      </c>
      <c r="H1279">
        <f>VLOOKUP(E1279,[1]Sheet1!$D$2:$G$71,2,0)</f>
        <v>149792.41</v>
      </c>
      <c r="I1279">
        <f>VLOOKUP(B1279,[2]Sheet1!$B$2:$F$1439,3,0)</f>
        <v>6.468</v>
      </c>
      <c r="J1279" t="str">
        <f>VLOOKUP(E1279,[3]Sheet1!$D$2:$E$188,2,0)</f>
        <v>0.61 </v>
      </c>
      <c r="K1279">
        <f>VLOOKUP(B1279,'[5]LBMA-GOLD'!$A$2:$G$1470,3,0)</f>
        <v>1458.4</v>
      </c>
    </row>
    <row r="1280" spans="1:11" x14ac:dyDescent="0.8">
      <c r="A1280" t="s">
        <v>3</v>
      </c>
      <c r="B1280" s="1">
        <v>43795</v>
      </c>
      <c r="C1280" s="2">
        <f t="shared" si="57"/>
        <v>2019</v>
      </c>
      <c r="D1280">
        <f t="shared" si="58"/>
        <v>11</v>
      </c>
      <c r="E1280" t="str">
        <f t="shared" si="59"/>
        <v>201911</v>
      </c>
      <c r="F1280">
        <v>71.679496999999998</v>
      </c>
      <c r="G1280">
        <f>VLOOKUP(B1280,'[4]CL=F'!$A$2:$G$1765,6,0)</f>
        <v>58.41</v>
      </c>
      <c r="H1280">
        <f>VLOOKUP(E1280,[1]Sheet1!$D$2:$G$71,2,0)</f>
        <v>149792.41</v>
      </c>
      <c r="I1280">
        <f>VLOOKUP(B1280,[2]Sheet1!$B$2:$F$1439,3,0)</f>
        <v>6.4779999999999998</v>
      </c>
      <c r="J1280" t="str">
        <f>VLOOKUP(E1280,[3]Sheet1!$D$2:$E$188,2,0)</f>
        <v>0.61 </v>
      </c>
      <c r="K1280">
        <f>VLOOKUP(B1280,'[5]LBMA-GOLD'!$A$2:$G$1470,3,0)</f>
        <v>1454.65</v>
      </c>
    </row>
    <row r="1281" spans="1:11" x14ac:dyDescent="0.8">
      <c r="A1281" t="s">
        <v>3</v>
      </c>
      <c r="B1281" s="1">
        <v>43796</v>
      </c>
      <c r="C1281" s="2">
        <f t="shared" si="57"/>
        <v>2019</v>
      </c>
      <c r="D1281">
        <f t="shared" si="58"/>
        <v>11</v>
      </c>
      <c r="E1281" t="str">
        <f t="shared" si="59"/>
        <v>201911</v>
      </c>
      <c r="F1281">
        <v>71.428398000000001</v>
      </c>
      <c r="G1281">
        <f>VLOOKUP(B1281,'[4]CL=F'!$A$2:$G$1765,6,0)</f>
        <v>58.110000999999997</v>
      </c>
      <c r="H1281">
        <f>VLOOKUP(E1281,[1]Sheet1!$D$2:$G$71,2,0)</f>
        <v>149792.41</v>
      </c>
      <c r="I1281">
        <f>VLOOKUP(B1281,[2]Sheet1!$B$2:$F$1439,3,0)</f>
        <v>6.4669999999999996</v>
      </c>
      <c r="J1281" t="str">
        <f>VLOOKUP(E1281,[3]Sheet1!$D$2:$E$188,2,0)</f>
        <v>0.61 </v>
      </c>
      <c r="K1281">
        <f>VLOOKUP(B1281,'[5]LBMA-GOLD'!$A$2:$G$1470,3,0)</f>
        <v>1454.35</v>
      </c>
    </row>
    <row r="1282" spans="1:11" x14ac:dyDescent="0.8">
      <c r="A1282" t="s">
        <v>3</v>
      </c>
      <c r="B1282" s="1">
        <v>43797</v>
      </c>
      <c r="C1282" s="2">
        <f t="shared" si="57"/>
        <v>2019</v>
      </c>
      <c r="D1282">
        <f t="shared" si="58"/>
        <v>11</v>
      </c>
      <c r="E1282" t="str">
        <f t="shared" si="59"/>
        <v>201911</v>
      </c>
      <c r="F1282">
        <v>71.228104000000002</v>
      </c>
      <c r="G1282" t="e">
        <f>VLOOKUP(B1282,'[4]CL=F'!$A$2:$G$1765,6,0)</f>
        <v>#N/A</v>
      </c>
      <c r="H1282">
        <f>VLOOKUP(E1282,[1]Sheet1!$D$2:$G$71,2,0)</f>
        <v>149792.41</v>
      </c>
      <c r="I1282">
        <f>VLOOKUP(B1282,[2]Sheet1!$B$2:$F$1439,3,0)</f>
        <v>6.4530000000000003</v>
      </c>
      <c r="J1282" t="str">
        <f>VLOOKUP(E1282,[3]Sheet1!$D$2:$E$188,2,0)</f>
        <v>0.61 </v>
      </c>
      <c r="K1282">
        <f>VLOOKUP(B1282,'[5]LBMA-GOLD'!$A$2:$G$1470,3,0)</f>
        <v>1454.65</v>
      </c>
    </row>
    <row r="1283" spans="1:11" x14ac:dyDescent="0.8">
      <c r="A1283" t="s">
        <v>3</v>
      </c>
      <c r="B1283" s="1">
        <v>43798</v>
      </c>
      <c r="C1283" s="2">
        <f t="shared" ref="C1283:C1346" si="60">YEAR(B1283)</f>
        <v>2019</v>
      </c>
      <c r="D1283">
        <f t="shared" ref="D1283:D1346" si="61">MONTH(B1283)</f>
        <v>11</v>
      </c>
      <c r="E1283" t="str">
        <f t="shared" ref="E1283:E1346" si="62">CONCATENATE(C1283,D1283)</f>
        <v>201911</v>
      </c>
      <c r="F1283">
        <v>71.547400999999994</v>
      </c>
      <c r="G1283" t="str">
        <f>VLOOKUP(B1283,'[4]CL=F'!$A$2:$G$1765,6,0)</f>
        <v>null</v>
      </c>
      <c r="H1283">
        <f>VLOOKUP(E1283,[1]Sheet1!$D$2:$G$71,2,0)</f>
        <v>149792.41</v>
      </c>
      <c r="I1283">
        <f>VLOOKUP(B1283,[2]Sheet1!$B$2:$F$1439,3,0)</f>
        <v>6.46</v>
      </c>
      <c r="J1283" t="str">
        <f>VLOOKUP(E1283,[3]Sheet1!$D$2:$E$188,2,0)</f>
        <v>0.61 </v>
      </c>
      <c r="K1283">
        <f>VLOOKUP(B1283,'[5]LBMA-GOLD'!$A$2:$G$1470,3,0)</f>
        <v>1460.15</v>
      </c>
    </row>
    <row r="1284" spans="1:11" x14ac:dyDescent="0.8">
      <c r="A1284" t="s">
        <v>3</v>
      </c>
      <c r="B1284" s="1">
        <v>43801</v>
      </c>
      <c r="C1284" s="2">
        <f t="shared" si="60"/>
        <v>2019</v>
      </c>
      <c r="D1284">
        <f t="shared" si="61"/>
        <v>12</v>
      </c>
      <c r="E1284" t="str">
        <f t="shared" si="62"/>
        <v>201912</v>
      </c>
      <c r="F1284">
        <v>71.722999999999999</v>
      </c>
      <c r="G1284">
        <f>VLOOKUP(B1284,'[4]CL=F'!$A$2:$G$1765,6,0)</f>
        <v>55.959999000000003</v>
      </c>
      <c r="H1284">
        <f>VLOOKUP(E1284,[1]Sheet1!$D$2:$G$71,2,0)</f>
        <v>99178.1</v>
      </c>
      <c r="I1284">
        <f>VLOOKUP(B1284,[2]Sheet1!$B$2:$F$1439,3,0)</f>
        <v>6.484</v>
      </c>
      <c r="J1284" t="str">
        <f>VLOOKUP(E1284,[3]Sheet1!$D$2:$E$188,2,0)</f>
        <v>0.00 </v>
      </c>
      <c r="K1284">
        <f>VLOOKUP(B1284,'[5]LBMA-GOLD'!$A$2:$G$1470,3,0)</f>
        <v>1461.15</v>
      </c>
    </row>
    <row r="1285" spans="1:11" x14ac:dyDescent="0.8">
      <c r="A1285" t="s">
        <v>3</v>
      </c>
      <c r="B1285" s="1">
        <v>43802</v>
      </c>
      <c r="C1285" s="2">
        <f t="shared" si="60"/>
        <v>2019</v>
      </c>
      <c r="D1285">
        <f t="shared" si="61"/>
        <v>12</v>
      </c>
      <c r="E1285" t="str">
        <f t="shared" si="62"/>
        <v>201912</v>
      </c>
      <c r="F1285">
        <v>71.625</v>
      </c>
      <c r="G1285">
        <f>VLOOKUP(B1285,'[4]CL=F'!$A$2:$G$1765,6,0)</f>
        <v>56.099997999999999</v>
      </c>
      <c r="H1285">
        <f>VLOOKUP(E1285,[1]Sheet1!$D$2:$G$71,2,0)</f>
        <v>99178.1</v>
      </c>
      <c r="I1285">
        <f>VLOOKUP(B1285,[2]Sheet1!$B$2:$F$1439,3,0)</f>
        <v>6.4619999999999997</v>
      </c>
      <c r="J1285" t="str">
        <f>VLOOKUP(E1285,[3]Sheet1!$D$2:$E$188,2,0)</f>
        <v>0.00 </v>
      </c>
      <c r="K1285">
        <f>VLOOKUP(B1285,'[5]LBMA-GOLD'!$A$2:$G$1470,3,0)</f>
        <v>1477.3</v>
      </c>
    </row>
    <row r="1286" spans="1:11" x14ac:dyDescent="0.8">
      <c r="A1286" t="s">
        <v>3</v>
      </c>
      <c r="B1286" s="1">
        <v>43803</v>
      </c>
      <c r="C1286" s="2">
        <f t="shared" si="60"/>
        <v>2019</v>
      </c>
      <c r="D1286">
        <f t="shared" si="61"/>
        <v>12</v>
      </c>
      <c r="E1286" t="str">
        <f t="shared" si="62"/>
        <v>201912</v>
      </c>
      <c r="F1286">
        <v>71.959998999999996</v>
      </c>
      <c r="G1286">
        <f>VLOOKUP(B1286,'[4]CL=F'!$A$2:$G$1765,6,0)</f>
        <v>58.43</v>
      </c>
      <c r="H1286">
        <f>VLOOKUP(E1286,[1]Sheet1!$D$2:$G$71,2,0)</f>
        <v>99178.1</v>
      </c>
      <c r="I1286">
        <f>VLOOKUP(B1286,[2]Sheet1!$B$2:$F$1439,3,0)</f>
        <v>6.4619999999999997</v>
      </c>
      <c r="J1286" t="str">
        <f>VLOOKUP(E1286,[3]Sheet1!$D$2:$E$188,2,0)</f>
        <v>0.00 </v>
      </c>
      <c r="K1286">
        <f>VLOOKUP(B1286,'[5]LBMA-GOLD'!$A$2:$G$1470,3,0)</f>
        <v>1475.1</v>
      </c>
    </row>
    <row r="1287" spans="1:11" x14ac:dyDescent="0.8">
      <c r="A1287" t="s">
        <v>3</v>
      </c>
      <c r="B1287" s="1">
        <v>43804</v>
      </c>
      <c r="C1287" s="2">
        <f t="shared" si="60"/>
        <v>2019</v>
      </c>
      <c r="D1287">
        <f t="shared" si="61"/>
        <v>12</v>
      </c>
      <c r="E1287" t="str">
        <f t="shared" si="62"/>
        <v>201912</v>
      </c>
      <c r="F1287">
        <v>71.480103</v>
      </c>
      <c r="G1287">
        <f>VLOOKUP(B1287,'[4]CL=F'!$A$2:$G$1765,6,0)</f>
        <v>58.43</v>
      </c>
      <c r="H1287">
        <f>VLOOKUP(E1287,[1]Sheet1!$D$2:$G$71,2,0)</f>
        <v>99178.1</v>
      </c>
      <c r="I1287">
        <f>VLOOKUP(B1287,[2]Sheet1!$B$2:$F$1439,3,0)</f>
        <v>6.6079999999999997</v>
      </c>
      <c r="J1287" t="str">
        <f>VLOOKUP(E1287,[3]Sheet1!$D$2:$E$188,2,0)</f>
        <v>0.00 </v>
      </c>
      <c r="K1287">
        <f>VLOOKUP(B1287,'[5]LBMA-GOLD'!$A$2:$G$1470,3,0)</f>
        <v>1475.95</v>
      </c>
    </row>
    <row r="1288" spans="1:11" x14ac:dyDescent="0.8">
      <c r="A1288" t="s">
        <v>3</v>
      </c>
      <c r="B1288" s="1">
        <v>43805</v>
      </c>
      <c r="C1288" s="2">
        <f t="shared" si="60"/>
        <v>2019</v>
      </c>
      <c r="D1288">
        <f t="shared" si="61"/>
        <v>12</v>
      </c>
      <c r="E1288" t="str">
        <f t="shared" si="62"/>
        <v>201912</v>
      </c>
      <c r="F1288">
        <v>71.385002</v>
      </c>
      <c r="G1288">
        <f>VLOOKUP(B1288,'[4]CL=F'!$A$2:$G$1765,6,0)</f>
        <v>59.200001</v>
      </c>
      <c r="H1288">
        <f>VLOOKUP(E1288,[1]Sheet1!$D$2:$G$71,2,0)</f>
        <v>99178.1</v>
      </c>
      <c r="I1288">
        <f>VLOOKUP(B1288,[2]Sheet1!$B$2:$F$1439,3,0)</f>
        <v>6.6609999999999996</v>
      </c>
      <c r="J1288" t="str">
        <f>VLOOKUP(E1288,[3]Sheet1!$D$2:$E$188,2,0)</f>
        <v>0.00 </v>
      </c>
      <c r="K1288">
        <f>VLOOKUP(B1288,'[5]LBMA-GOLD'!$A$2:$G$1470,3,0)</f>
        <v>1459.65</v>
      </c>
    </row>
    <row r="1289" spans="1:11" x14ac:dyDescent="0.8">
      <c r="A1289" t="s">
        <v>3</v>
      </c>
      <c r="B1289" s="1">
        <v>43808</v>
      </c>
      <c r="C1289" s="2">
        <f t="shared" si="60"/>
        <v>2019</v>
      </c>
      <c r="D1289">
        <f t="shared" si="61"/>
        <v>12</v>
      </c>
      <c r="E1289" t="str">
        <f t="shared" si="62"/>
        <v>201912</v>
      </c>
      <c r="F1289">
        <v>71.286797000000007</v>
      </c>
      <c r="G1289">
        <f>VLOOKUP(B1289,'[4]CL=F'!$A$2:$G$1765,6,0)</f>
        <v>59.02</v>
      </c>
      <c r="H1289">
        <f>VLOOKUP(E1289,[1]Sheet1!$D$2:$G$71,2,0)</f>
        <v>99178.1</v>
      </c>
      <c r="I1289">
        <f>VLOOKUP(B1289,[2]Sheet1!$B$2:$F$1439,3,0)</f>
        <v>6.6589999999999998</v>
      </c>
      <c r="J1289" t="str">
        <f>VLOOKUP(E1289,[3]Sheet1!$D$2:$E$188,2,0)</f>
        <v>0.00 </v>
      </c>
      <c r="K1289">
        <f>VLOOKUP(B1289,'[5]LBMA-GOLD'!$A$2:$G$1470,3,0)</f>
        <v>1461.7</v>
      </c>
    </row>
    <row r="1290" spans="1:11" x14ac:dyDescent="0.8">
      <c r="A1290" t="s">
        <v>3</v>
      </c>
      <c r="B1290" s="1">
        <v>43809</v>
      </c>
      <c r="C1290" s="2">
        <f t="shared" si="60"/>
        <v>2019</v>
      </c>
      <c r="D1290">
        <f t="shared" si="61"/>
        <v>12</v>
      </c>
      <c r="E1290" t="str">
        <f t="shared" si="62"/>
        <v>201912</v>
      </c>
      <c r="F1290">
        <v>70.960196999999994</v>
      </c>
      <c r="G1290">
        <f>VLOOKUP(B1290,'[4]CL=F'!$A$2:$G$1765,6,0)</f>
        <v>59.240001999999997</v>
      </c>
      <c r="H1290">
        <f>VLOOKUP(E1290,[1]Sheet1!$D$2:$G$71,2,0)</f>
        <v>99178.1</v>
      </c>
      <c r="I1290">
        <f>VLOOKUP(B1290,[2]Sheet1!$B$2:$F$1439,3,0)</f>
        <v>6.7030000000000003</v>
      </c>
      <c r="J1290" t="str">
        <f>VLOOKUP(E1290,[3]Sheet1!$D$2:$E$188,2,0)</f>
        <v>0.00 </v>
      </c>
      <c r="K1290">
        <f>VLOOKUP(B1290,'[5]LBMA-GOLD'!$A$2:$G$1470,3,0)</f>
        <v>1464.95</v>
      </c>
    </row>
    <row r="1291" spans="1:11" x14ac:dyDescent="0.8">
      <c r="A1291" t="s">
        <v>3</v>
      </c>
      <c r="B1291" s="1">
        <v>43810</v>
      </c>
      <c r="C1291" s="2">
        <f t="shared" si="60"/>
        <v>2019</v>
      </c>
      <c r="D1291">
        <f t="shared" si="61"/>
        <v>12</v>
      </c>
      <c r="E1291" t="str">
        <f t="shared" si="62"/>
        <v>201912</v>
      </c>
      <c r="F1291">
        <v>71.010002</v>
      </c>
      <c r="G1291">
        <f>VLOOKUP(B1291,'[4]CL=F'!$A$2:$G$1765,6,0)</f>
        <v>58.759998000000003</v>
      </c>
      <c r="H1291">
        <f>VLOOKUP(E1291,[1]Sheet1!$D$2:$G$71,2,0)</f>
        <v>99178.1</v>
      </c>
      <c r="I1291">
        <f>VLOOKUP(B1291,[2]Sheet1!$B$2:$F$1439,3,0)</f>
        <v>6.76</v>
      </c>
      <c r="J1291" t="str">
        <f>VLOOKUP(E1291,[3]Sheet1!$D$2:$E$188,2,0)</f>
        <v>0.00 </v>
      </c>
      <c r="K1291">
        <f>VLOOKUP(B1291,'[5]LBMA-GOLD'!$A$2:$G$1470,3,0)</f>
        <v>1466.8</v>
      </c>
    </row>
    <row r="1292" spans="1:11" x14ac:dyDescent="0.8">
      <c r="A1292" t="s">
        <v>3</v>
      </c>
      <c r="B1292" s="1">
        <v>43811</v>
      </c>
      <c r="C1292" s="2">
        <f t="shared" si="60"/>
        <v>2019</v>
      </c>
      <c r="D1292">
        <f t="shared" si="61"/>
        <v>12</v>
      </c>
      <c r="E1292" t="str">
        <f t="shared" si="62"/>
        <v>201912</v>
      </c>
      <c r="F1292">
        <v>70.729301000000007</v>
      </c>
      <c r="G1292">
        <f>VLOOKUP(B1292,'[4]CL=F'!$A$2:$G$1765,6,0)</f>
        <v>59.18</v>
      </c>
      <c r="H1292">
        <f>VLOOKUP(E1292,[1]Sheet1!$D$2:$G$71,2,0)</f>
        <v>99178.1</v>
      </c>
      <c r="I1292">
        <f>VLOOKUP(B1292,[2]Sheet1!$B$2:$F$1439,3,0)</f>
        <v>6.77</v>
      </c>
      <c r="J1292" t="str">
        <f>VLOOKUP(E1292,[3]Sheet1!$D$2:$E$188,2,0)</f>
        <v>0.00 </v>
      </c>
      <c r="K1292">
        <f>VLOOKUP(B1292,'[5]LBMA-GOLD'!$A$2:$G$1470,3,0)</f>
        <v>1467.8</v>
      </c>
    </row>
    <row r="1293" spans="1:11" x14ac:dyDescent="0.8">
      <c r="A1293" t="s">
        <v>3</v>
      </c>
      <c r="B1293" s="1">
        <v>43812</v>
      </c>
      <c r="C1293" s="2">
        <f t="shared" si="60"/>
        <v>2019</v>
      </c>
      <c r="D1293">
        <f t="shared" si="61"/>
        <v>12</v>
      </c>
      <c r="E1293" t="str">
        <f t="shared" si="62"/>
        <v>201912</v>
      </c>
      <c r="F1293">
        <v>70.559898000000004</v>
      </c>
      <c r="G1293">
        <f>VLOOKUP(B1293,'[4]CL=F'!$A$2:$G$1765,6,0)</f>
        <v>60.07</v>
      </c>
      <c r="H1293">
        <f>VLOOKUP(E1293,[1]Sheet1!$D$2:$G$71,2,0)</f>
        <v>99178.1</v>
      </c>
      <c r="I1293">
        <f>VLOOKUP(B1293,[2]Sheet1!$B$2:$F$1439,3,0)</f>
        <v>6.782</v>
      </c>
      <c r="J1293" t="str">
        <f>VLOOKUP(E1293,[3]Sheet1!$D$2:$E$188,2,0)</f>
        <v>0.00 </v>
      </c>
      <c r="K1293">
        <f>VLOOKUP(B1293,'[5]LBMA-GOLD'!$A$2:$G$1470,3,0)</f>
        <v>1466.6</v>
      </c>
    </row>
    <row r="1294" spans="1:11" x14ac:dyDescent="0.8">
      <c r="A1294" t="s">
        <v>3</v>
      </c>
      <c r="B1294" s="1">
        <v>43815</v>
      </c>
      <c r="C1294" s="2">
        <f t="shared" si="60"/>
        <v>2019</v>
      </c>
      <c r="D1294">
        <f t="shared" si="61"/>
        <v>12</v>
      </c>
      <c r="E1294" t="str">
        <f t="shared" si="62"/>
        <v>201912</v>
      </c>
      <c r="F1294">
        <v>70.689003</v>
      </c>
      <c r="G1294">
        <f>VLOOKUP(B1294,'[4]CL=F'!$A$2:$G$1765,6,0)</f>
        <v>60.209999000000003</v>
      </c>
      <c r="H1294">
        <f>VLOOKUP(E1294,[1]Sheet1!$D$2:$G$71,2,0)</f>
        <v>99178.1</v>
      </c>
      <c r="I1294">
        <f>VLOOKUP(B1294,[2]Sheet1!$B$2:$F$1439,3,0)</f>
        <v>6.7939999999999996</v>
      </c>
      <c r="J1294" t="str">
        <f>VLOOKUP(E1294,[3]Sheet1!$D$2:$E$188,2,0)</f>
        <v>0.00 </v>
      </c>
      <c r="K1294">
        <f>VLOOKUP(B1294,'[5]LBMA-GOLD'!$A$2:$G$1470,3,0)</f>
        <v>1477.9</v>
      </c>
    </row>
    <row r="1295" spans="1:11" x14ac:dyDescent="0.8">
      <c r="A1295" t="s">
        <v>3</v>
      </c>
      <c r="B1295" s="1">
        <v>43816</v>
      </c>
      <c r="C1295" s="2">
        <f t="shared" si="60"/>
        <v>2019</v>
      </c>
      <c r="D1295">
        <f t="shared" si="61"/>
        <v>12</v>
      </c>
      <c r="E1295" t="str">
        <f t="shared" si="62"/>
        <v>201912</v>
      </c>
      <c r="F1295">
        <v>70.920501999999999</v>
      </c>
      <c r="G1295">
        <f>VLOOKUP(B1295,'[4]CL=F'!$A$2:$G$1765,6,0)</f>
        <v>60.939999</v>
      </c>
      <c r="H1295">
        <f>VLOOKUP(E1295,[1]Sheet1!$D$2:$G$71,2,0)</f>
        <v>99178.1</v>
      </c>
      <c r="I1295">
        <f>VLOOKUP(B1295,[2]Sheet1!$B$2:$F$1439,3,0)</f>
        <v>6.7439999999999998</v>
      </c>
      <c r="J1295" t="str">
        <f>VLOOKUP(E1295,[3]Sheet1!$D$2:$E$188,2,0)</f>
        <v>0.00 </v>
      </c>
      <c r="K1295">
        <f>VLOOKUP(B1295,'[5]LBMA-GOLD'!$A$2:$G$1470,3,0)</f>
        <v>1475.8</v>
      </c>
    </row>
    <row r="1296" spans="1:11" x14ac:dyDescent="0.8">
      <c r="A1296" t="s">
        <v>3</v>
      </c>
      <c r="B1296" s="1">
        <v>43817</v>
      </c>
      <c r="C1296" s="2">
        <f t="shared" si="60"/>
        <v>2019</v>
      </c>
      <c r="D1296">
        <f t="shared" si="61"/>
        <v>12</v>
      </c>
      <c r="E1296" t="str">
        <f t="shared" si="62"/>
        <v>201912</v>
      </c>
      <c r="F1296">
        <v>71.214995999999999</v>
      </c>
      <c r="G1296">
        <f>VLOOKUP(B1296,'[4]CL=F'!$A$2:$G$1765,6,0)</f>
        <v>60.93</v>
      </c>
      <c r="H1296">
        <f>VLOOKUP(E1296,[1]Sheet1!$D$2:$G$71,2,0)</f>
        <v>99178.1</v>
      </c>
      <c r="I1296">
        <f>VLOOKUP(B1296,[2]Sheet1!$B$2:$F$1439,3,0)</f>
        <v>6.7050000000000001</v>
      </c>
      <c r="J1296" t="str">
        <f>VLOOKUP(E1296,[3]Sheet1!$D$2:$E$188,2,0)</f>
        <v>0.00 </v>
      </c>
      <c r="K1296">
        <f>VLOOKUP(B1296,'[5]LBMA-GOLD'!$A$2:$G$1470,3,0)</f>
        <v>1474.05</v>
      </c>
    </row>
    <row r="1297" spans="1:11" x14ac:dyDescent="0.8">
      <c r="A1297" t="s">
        <v>3</v>
      </c>
      <c r="B1297" s="1">
        <v>43818</v>
      </c>
      <c r="C1297" s="2">
        <f t="shared" si="60"/>
        <v>2019</v>
      </c>
      <c r="D1297">
        <f t="shared" si="61"/>
        <v>12</v>
      </c>
      <c r="E1297" t="str">
        <f t="shared" si="62"/>
        <v>201912</v>
      </c>
      <c r="F1297">
        <v>70.989898999999994</v>
      </c>
      <c r="G1297">
        <f>VLOOKUP(B1297,'[4]CL=F'!$A$2:$G$1765,6,0)</f>
        <v>61.220001000000003</v>
      </c>
      <c r="H1297">
        <f>VLOOKUP(E1297,[1]Sheet1!$D$2:$G$71,2,0)</f>
        <v>99178.1</v>
      </c>
      <c r="I1297">
        <f>VLOOKUP(B1297,[2]Sheet1!$B$2:$F$1439,3,0)</f>
        <v>6.7460000000000004</v>
      </c>
      <c r="J1297" t="str">
        <f>VLOOKUP(E1297,[3]Sheet1!$D$2:$E$188,2,0)</f>
        <v>0.00 </v>
      </c>
      <c r="K1297">
        <f>VLOOKUP(B1297,'[5]LBMA-GOLD'!$A$2:$G$1470,3,0)</f>
        <v>1476.7</v>
      </c>
    </row>
    <row r="1298" spans="1:11" x14ac:dyDescent="0.8">
      <c r="A1298" t="s">
        <v>3</v>
      </c>
      <c r="B1298" s="1">
        <v>43819</v>
      </c>
      <c r="C1298" s="2">
        <f t="shared" si="60"/>
        <v>2019</v>
      </c>
      <c r="D1298">
        <f t="shared" si="61"/>
        <v>12</v>
      </c>
      <c r="E1298" t="str">
        <f t="shared" si="62"/>
        <v>201912</v>
      </c>
      <c r="F1298">
        <v>71.222701999999998</v>
      </c>
      <c r="G1298">
        <f>VLOOKUP(B1298,'[4]CL=F'!$A$2:$G$1765,6,0)</f>
        <v>60.439999</v>
      </c>
      <c r="H1298">
        <f>VLOOKUP(E1298,[1]Sheet1!$D$2:$G$71,2,0)</f>
        <v>99178.1</v>
      </c>
      <c r="I1298">
        <f>VLOOKUP(B1298,[2]Sheet1!$B$2:$F$1439,3,0)</f>
        <v>6.5979999999999999</v>
      </c>
      <c r="J1298" t="str">
        <f>VLOOKUP(E1298,[3]Sheet1!$D$2:$E$188,2,0)</f>
        <v>0.00 </v>
      </c>
      <c r="K1298">
        <f>VLOOKUP(B1298,'[5]LBMA-GOLD'!$A$2:$G$1470,3,0)</f>
        <v>1479</v>
      </c>
    </row>
    <row r="1299" spans="1:11" x14ac:dyDescent="0.8">
      <c r="A1299" t="s">
        <v>3</v>
      </c>
      <c r="B1299" s="1">
        <v>43822</v>
      </c>
      <c r="C1299" s="2">
        <f t="shared" si="60"/>
        <v>2019</v>
      </c>
      <c r="D1299">
        <f t="shared" si="61"/>
        <v>12</v>
      </c>
      <c r="E1299" t="str">
        <f t="shared" si="62"/>
        <v>201912</v>
      </c>
      <c r="F1299">
        <v>71.024001999999996</v>
      </c>
      <c r="G1299">
        <f>VLOOKUP(B1299,'[4]CL=F'!$A$2:$G$1765,6,0)</f>
        <v>60.52</v>
      </c>
      <c r="H1299">
        <f>VLOOKUP(E1299,[1]Sheet1!$D$2:$G$71,2,0)</f>
        <v>99178.1</v>
      </c>
      <c r="I1299">
        <f>VLOOKUP(B1299,[2]Sheet1!$B$2:$F$1439,3,0)</f>
        <v>6.5620000000000003</v>
      </c>
      <c r="J1299" t="str">
        <f>VLOOKUP(E1299,[3]Sheet1!$D$2:$E$188,2,0)</f>
        <v>0.00 </v>
      </c>
      <c r="K1299">
        <f>VLOOKUP(B1299,'[5]LBMA-GOLD'!$A$2:$G$1470,3,0)</f>
        <v>1482.1</v>
      </c>
    </row>
    <row r="1300" spans="1:11" x14ac:dyDescent="0.8">
      <c r="A1300" t="s">
        <v>3</v>
      </c>
      <c r="B1300" s="1">
        <v>43823</v>
      </c>
      <c r="C1300" s="2">
        <f t="shared" si="60"/>
        <v>2019</v>
      </c>
      <c r="D1300">
        <f t="shared" si="61"/>
        <v>12</v>
      </c>
      <c r="E1300" t="str">
        <f t="shared" si="62"/>
        <v>201912</v>
      </c>
      <c r="F1300">
        <v>71.210701</v>
      </c>
      <c r="G1300" t="str">
        <f>VLOOKUP(B1300,'[4]CL=F'!$A$2:$G$1765,6,0)</f>
        <v>null</v>
      </c>
      <c r="H1300">
        <f>VLOOKUP(E1300,[1]Sheet1!$D$2:$G$71,2,0)</f>
        <v>99178.1</v>
      </c>
      <c r="I1300">
        <f>VLOOKUP(B1300,[2]Sheet1!$B$2:$F$1439,3,0)</f>
        <v>6.5709999999999997</v>
      </c>
      <c r="J1300" t="str">
        <f>VLOOKUP(E1300,[3]Sheet1!$D$2:$E$188,2,0)</f>
        <v>0.00 </v>
      </c>
      <c r="K1300">
        <f>VLOOKUP(B1300,'[5]LBMA-GOLD'!$A$2:$G$1470,3,0)</f>
        <v>0</v>
      </c>
    </row>
    <row r="1301" spans="1:11" x14ac:dyDescent="0.8">
      <c r="A1301" t="s">
        <v>3</v>
      </c>
      <c r="B1301" s="1">
        <v>43824</v>
      </c>
      <c r="C1301" s="2">
        <f t="shared" si="60"/>
        <v>2019</v>
      </c>
      <c r="D1301">
        <f t="shared" si="61"/>
        <v>12</v>
      </c>
      <c r="E1301" t="str">
        <f t="shared" si="62"/>
        <v>201912</v>
      </c>
      <c r="F1301">
        <v>71.459998999999996</v>
      </c>
      <c r="G1301" t="e">
        <f>VLOOKUP(B1301,'[4]CL=F'!$A$2:$G$1765,6,0)</f>
        <v>#N/A</v>
      </c>
      <c r="H1301">
        <f>VLOOKUP(E1301,[1]Sheet1!$D$2:$G$71,2,0)</f>
        <v>99178.1</v>
      </c>
      <c r="I1301" t="e">
        <f>VLOOKUP(B1301,[2]Sheet1!$B$2:$F$1439,3,0)</f>
        <v>#N/A</v>
      </c>
      <c r="J1301" t="str">
        <f>VLOOKUP(E1301,[3]Sheet1!$D$2:$E$188,2,0)</f>
        <v>0.00 </v>
      </c>
      <c r="K1301" t="e">
        <f>VLOOKUP(B1301,'[5]LBMA-GOLD'!$A$2:$G$1470,3,0)</f>
        <v>#N/A</v>
      </c>
    </row>
    <row r="1302" spans="1:11" x14ac:dyDescent="0.8">
      <c r="A1302" t="s">
        <v>3</v>
      </c>
      <c r="B1302" s="1">
        <v>43825</v>
      </c>
      <c r="C1302" s="2">
        <f t="shared" si="60"/>
        <v>2019</v>
      </c>
      <c r="D1302">
        <f t="shared" si="61"/>
        <v>12</v>
      </c>
      <c r="E1302" t="str">
        <f t="shared" si="62"/>
        <v>201912</v>
      </c>
      <c r="F1302">
        <v>71.540001000000004</v>
      </c>
      <c r="G1302">
        <f>VLOOKUP(B1302,'[4]CL=F'!$A$2:$G$1765,6,0)</f>
        <v>61.68</v>
      </c>
      <c r="H1302">
        <f>VLOOKUP(E1302,[1]Sheet1!$D$2:$G$71,2,0)</f>
        <v>99178.1</v>
      </c>
      <c r="I1302">
        <f>VLOOKUP(B1302,[2]Sheet1!$B$2:$F$1439,3,0)</f>
        <v>6.5759999999999996</v>
      </c>
      <c r="J1302" t="str">
        <f>VLOOKUP(E1302,[3]Sheet1!$D$2:$E$188,2,0)</f>
        <v>0.00 </v>
      </c>
      <c r="K1302" t="e">
        <f>VLOOKUP(B1302,'[5]LBMA-GOLD'!$A$2:$G$1470,3,0)</f>
        <v>#N/A</v>
      </c>
    </row>
    <row r="1303" spans="1:11" x14ac:dyDescent="0.8">
      <c r="A1303" t="s">
        <v>3</v>
      </c>
      <c r="B1303" s="1">
        <v>43826</v>
      </c>
      <c r="C1303" s="2">
        <f t="shared" si="60"/>
        <v>2019</v>
      </c>
      <c r="D1303">
        <f t="shared" si="61"/>
        <v>12</v>
      </c>
      <c r="E1303" t="str">
        <f t="shared" si="62"/>
        <v>201912</v>
      </c>
      <c r="F1303">
        <v>71.300301000000005</v>
      </c>
      <c r="G1303">
        <f>VLOOKUP(B1303,'[4]CL=F'!$A$2:$G$1765,6,0)</f>
        <v>61.720001000000003</v>
      </c>
      <c r="H1303">
        <f>VLOOKUP(E1303,[1]Sheet1!$D$2:$G$71,2,0)</f>
        <v>99178.1</v>
      </c>
      <c r="I1303">
        <f>VLOOKUP(B1303,[2]Sheet1!$B$2:$F$1439,3,0)</f>
        <v>6.5</v>
      </c>
      <c r="J1303" t="str">
        <f>VLOOKUP(E1303,[3]Sheet1!$D$2:$E$188,2,0)</f>
        <v>0.00 </v>
      </c>
      <c r="K1303">
        <f>VLOOKUP(B1303,'[5]LBMA-GOLD'!$A$2:$G$1470,3,0)</f>
        <v>1511.5</v>
      </c>
    </row>
    <row r="1304" spans="1:11" x14ac:dyDescent="0.8">
      <c r="A1304" t="s">
        <v>3</v>
      </c>
      <c r="B1304" s="1">
        <v>43829</v>
      </c>
      <c r="C1304" s="2">
        <f t="shared" si="60"/>
        <v>2019</v>
      </c>
      <c r="D1304">
        <f t="shared" si="61"/>
        <v>12</v>
      </c>
      <c r="E1304" t="str">
        <f t="shared" si="62"/>
        <v>201912</v>
      </c>
      <c r="F1304">
        <v>71.313004000000006</v>
      </c>
      <c r="G1304">
        <f>VLOOKUP(B1304,'[4]CL=F'!$A$2:$G$1765,6,0)</f>
        <v>61.68</v>
      </c>
      <c r="H1304">
        <f>VLOOKUP(E1304,[1]Sheet1!$D$2:$G$71,2,0)</f>
        <v>99178.1</v>
      </c>
      <c r="I1304">
        <f>VLOOKUP(B1304,[2]Sheet1!$B$2:$F$1439,3,0)</f>
        <v>6.5439999999999996</v>
      </c>
      <c r="J1304" t="str">
        <f>VLOOKUP(E1304,[3]Sheet1!$D$2:$E$188,2,0)</f>
        <v>0.00 </v>
      </c>
      <c r="K1304">
        <f>VLOOKUP(B1304,'[5]LBMA-GOLD'!$A$2:$G$1470,3,0)</f>
        <v>1514.75</v>
      </c>
    </row>
    <row r="1305" spans="1:11" x14ac:dyDescent="0.8">
      <c r="A1305" t="s">
        <v>3</v>
      </c>
      <c r="B1305" s="1">
        <v>43830</v>
      </c>
      <c r="C1305" s="2">
        <f t="shared" si="60"/>
        <v>2019</v>
      </c>
      <c r="D1305">
        <f t="shared" si="61"/>
        <v>12</v>
      </c>
      <c r="E1305" t="str">
        <f t="shared" si="62"/>
        <v>201912</v>
      </c>
      <c r="F1305">
        <v>71.310997</v>
      </c>
      <c r="G1305">
        <f>VLOOKUP(B1305,'[4]CL=F'!$A$2:$G$1765,6,0)</f>
        <v>61.060001</v>
      </c>
      <c r="H1305">
        <f>VLOOKUP(E1305,[1]Sheet1!$D$2:$G$71,2,0)</f>
        <v>99178.1</v>
      </c>
      <c r="I1305">
        <f>VLOOKUP(B1305,[2]Sheet1!$B$2:$F$1439,3,0)</f>
        <v>6.5540000000000003</v>
      </c>
      <c r="J1305" t="str">
        <f>VLOOKUP(E1305,[3]Sheet1!$D$2:$E$188,2,0)</f>
        <v>0.00 </v>
      </c>
      <c r="K1305">
        <f>VLOOKUP(B1305,'[5]LBMA-GOLD'!$A$2:$G$1470,3,0)</f>
        <v>0</v>
      </c>
    </row>
    <row r="1306" spans="1:11" x14ac:dyDescent="0.8">
      <c r="A1306" t="s">
        <v>3</v>
      </c>
      <c r="B1306" s="1">
        <v>43831</v>
      </c>
      <c r="C1306" s="2">
        <f t="shared" si="60"/>
        <v>2020</v>
      </c>
      <c r="D1306">
        <f t="shared" si="61"/>
        <v>1</v>
      </c>
      <c r="E1306" t="str">
        <f t="shared" si="62"/>
        <v>20201</v>
      </c>
      <c r="F1306">
        <v>71.275802999999996</v>
      </c>
      <c r="G1306" t="e">
        <f>VLOOKUP(B1306,'[4]CL=F'!$A$2:$G$1765,6,0)</f>
        <v>#N/A</v>
      </c>
      <c r="H1306">
        <f>VLOOKUP(E1306,[1]Sheet1!$D$2:$G$71,2,0)</f>
        <v>107814.63</v>
      </c>
      <c r="I1306">
        <f>VLOOKUP(B1306,[2]Sheet1!$B$2:$F$1439,3,0)</f>
        <v>6.5010000000000003</v>
      </c>
      <c r="J1306">
        <f>VLOOKUP(E1306,[3]Sheet1!$D$2:$E$188,2,0)</f>
        <v>-0.61</v>
      </c>
      <c r="K1306" t="e">
        <f>VLOOKUP(B1306,'[5]LBMA-GOLD'!$A$2:$G$1470,3,0)</f>
        <v>#N/A</v>
      </c>
    </row>
    <row r="1307" spans="1:11" x14ac:dyDescent="0.8">
      <c r="A1307" t="s">
        <v>3</v>
      </c>
      <c r="B1307" s="1">
        <v>43832</v>
      </c>
      <c r="C1307" s="2">
        <f t="shared" si="60"/>
        <v>2020</v>
      </c>
      <c r="D1307">
        <f t="shared" si="61"/>
        <v>1</v>
      </c>
      <c r="E1307" t="str">
        <f t="shared" si="62"/>
        <v>20201</v>
      </c>
      <c r="F1307">
        <v>71.025002000000001</v>
      </c>
      <c r="G1307">
        <f>VLOOKUP(B1307,'[4]CL=F'!$A$2:$G$1765,6,0)</f>
        <v>61.18</v>
      </c>
      <c r="H1307">
        <f>VLOOKUP(E1307,[1]Sheet1!$D$2:$G$71,2,0)</f>
        <v>107814.63</v>
      </c>
      <c r="I1307">
        <f>VLOOKUP(B1307,[2]Sheet1!$B$2:$F$1439,3,0)</f>
        <v>6.5019999999999998</v>
      </c>
      <c r="J1307">
        <f>VLOOKUP(E1307,[3]Sheet1!$D$2:$E$188,2,0)</f>
        <v>-0.61</v>
      </c>
      <c r="K1307">
        <f>VLOOKUP(B1307,'[5]LBMA-GOLD'!$A$2:$G$1470,3,0)</f>
        <v>1527.1</v>
      </c>
    </row>
    <row r="1308" spans="1:11" x14ac:dyDescent="0.8">
      <c r="A1308" t="s">
        <v>3</v>
      </c>
      <c r="B1308" s="1">
        <v>43833</v>
      </c>
      <c r="C1308" s="2">
        <f t="shared" si="60"/>
        <v>2020</v>
      </c>
      <c r="D1308">
        <f t="shared" si="61"/>
        <v>1</v>
      </c>
      <c r="E1308" t="str">
        <f t="shared" si="62"/>
        <v>20201</v>
      </c>
      <c r="F1308">
        <v>71.415001000000004</v>
      </c>
      <c r="G1308">
        <f>VLOOKUP(B1308,'[4]CL=F'!$A$2:$G$1765,6,0)</f>
        <v>63.049999</v>
      </c>
      <c r="H1308">
        <f>VLOOKUP(E1308,[1]Sheet1!$D$2:$G$71,2,0)</f>
        <v>107814.63</v>
      </c>
      <c r="I1308">
        <f>VLOOKUP(B1308,[2]Sheet1!$B$2:$F$1439,3,0)</f>
        <v>6.51</v>
      </c>
      <c r="J1308">
        <f>VLOOKUP(E1308,[3]Sheet1!$D$2:$E$188,2,0)</f>
        <v>-0.61</v>
      </c>
      <c r="K1308">
        <f>VLOOKUP(B1308,'[5]LBMA-GOLD'!$A$2:$G$1470,3,0)</f>
        <v>1548.75</v>
      </c>
    </row>
    <row r="1309" spans="1:11" x14ac:dyDescent="0.8">
      <c r="A1309" t="s">
        <v>3</v>
      </c>
      <c r="B1309" s="1">
        <v>43836</v>
      </c>
      <c r="C1309" s="2">
        <f t="shared" si="60"/>
        <v>2020</v>
      </c>
      <c r="D1309">
        <f t="shared" si="61"/>
        <v>1</v>
      </c>
      <c r="E1309" t="str">
        <f t="shared" si="62"/>
        <v>20201</v>
      </c>
      <c r="F1309">
        <v>71.731003000000001</v>
      </c>
      <c r="G1309">
        <f>VLOOKUP(B1309,'[4]CL=F'!$A$2:$G$1765,6,0)</f>
        <v>63.27</v>
      </c>
      <c r="H1309">
        <f>VLOOKUP(E1309,[1]Sheet1!$D$2:$G$71,2,0)</f>
        <v>107814.63</v>
      </c>
      <c r="I1309">
        <f>VLOOKUP(B1309,[2]Sheet1!$B$2:$F$1439,3,0)</f>
        <v>6.5650000000000004</v>
      </c>
      <c r="J1309">
        <f>VLOOKUP(E1309,[3]Sheet1!$D$2:$E$188,2,0)</f>
        <v>-0.61</v>
      </c>
      <c r="K1309">
        <f>VLOOKUP(B1309,'[5]LBMA-GOLD'!$A$2:$G$1470,3,0)</f>
        <v>1573.1</v>
      </c>
    </row>
    <row r="1310" spans="1:11" x14ac:dyDescent="0.8">
      <c r="A1310" t="s">
        <v>3</v>
      </c>
      <c r="B1310" s="1">
        <v>43837</v>
      </c>
      <c r="C1310" s="2">
        <f t="shared" si="60"/>
        <v>2020</v>
      </c>
      <c r="D1310">
        <f t="shared" si="61"/>
        <v>1</v>
      </c>
      <c r="E1310" t="str">
        <f t="shared" si="62"/>
        <v>20201</v>
      </c>
      <c r="F1310">
        <v>71.787002999999999</v>
      </c>
      <c r="G1310">
        <f>VLOOKUP(B1310,'[4]CL=F'!$A$2:$G$1765,6,0)</f>
        <v>62.700001</v>
      </c>
      <c r="H1310">
        <f>VLOOKUP(E1310,[1]Sheet1!$D$2:$G$71,2,0)</f>
        <v>107814.63</v>
      </c>
      <c r="I1310">
        <f>VLOOKUP(B1310,[2]Sheet1!$B$2:$F$1439,3,0)</f>
        <v>6.55</v>
      </c>
      <c r="J1310">
        <f>VLOOKUP(E1310,[3]Sheet1!$D$2:$E$188,2,0)</f>
        <v>-0.61</v>
      </c>
      <c r="K1310">
        <f>VLOOKUP(B1310,'[5]LBMA-GOLD'!$A$2:$G$1470,3,0)</f>
        <v>1567.85</v>
      </c>
    </row>
    <row r="1311" spans="1:11" x14ac:dyDescent="0.8">
      <c r="A1311" t="s">
        <v>3</v>
      </c>
      <c r="B1311" s="1">
        <v>43838</v>
      </c>
      <c r="C1311" s="2">
        <f t="shared" si="60"/>
        <v>2020</v>
      </c>
      <c r="D1311">
        <f t="shared" si="61"/>
        <v>1</v>
      </c>
      <c r="E1311" t="str">
        <f t="shared" si="62"/>
        <v>20201</v>
      </c>
      <c r="F1311">
        <v>72.160004000000001</v>
      </c>
      <c r="G1311">
        <f>VLOOKUP(B1311,'[4]CL=F'!$A$2:$G$1765,6,0)</f>
        <v>59.610000999999997</v>
      </c>
      <c r="H1311">
        <f>VLOOKUP(E1311,[1]Sheet1!$D$2:$G$71,2,0)</f>
        <v>107814.63</v>
      </c>
      <c r="I1311">
        <f>VLOOKUP(B1311,[2]Sheet1!$B$2:$F$1439,3,0)</f>
        <v>6.5570000000000004</v>
      </c>
      <c r="J1311">
        <f>VLOOKUP(E1311,[3]Sheet1!$D$2:$E$188,2,0)</f>
        <v>-0.61</v>
      </c>
      <c r="K1311">
        <f>VLOOKUP(B1311,'[5]LBMA-GOLD'!$A$2:$G$1470,3,0)</f>
        <v>1571.95</v>
      </c>
    </row>
    <row r="1312" spans="1:11" x14ac:dyDescent="0.8">
      <c r="A1312" t="s">
        <v>3</v>
      </c>
      <c r="B1312" s="1">
        <v>43839</v>
      </c>
      <c r="C1312" s="2">
        <f t="shared" si="60"/>
        <v>2020</v>
      </c>
      <c r="D1312">
        <f t="shared" si="61"/>
        <v>1</v>
      </c>
      <c r="E1312" t="str">
        <f t="shared" si="62"/>
        <v>20201</v>
      </c>
      <c r="F1312">
        <v>71.411902999999995</v>
      </c>
      <c r="G1312">
        <f>VLOOKUP(B1312,'[4]CL=F'!$A$2:$G$1765,6,0)</f>
        <v>59.560001</v>
      </c>
      <c r="H1312">
        <f>VLOOKUP(E1312,[1]Sheet1!$D$2:$G$71,2,0)</f>
        <v>107814.63</v>
      </c>
      <c r="I1312">
        <f>VLOOKUP(B1312,[2]Sheet1!$B$2:$F$1439,3,0)</f>
        <v>6.524</v>
      </c>
      <c r="J1312">
        <f>VLOOKUP(E1312,[3]Sheet1!$D$2:$E$188,2,0)</f>
        <v>-0.61</v>
      </c>
      <c r="K1312">
        <f>VLOOKUP(B1312,'[5]LBMA-GOLD'!$A$2:$G$1470,3,0)</f>
        <v>1550.75</v>
      </c>
    </row>
    <row r="1313" spans="1:11" x14ac:dyDescent="0.8">
      <c r="A1313" t="s">
        <v>3</v>
      </c>
      <c r="B1313" s="1">
        <v>43840</v>
      </c>
      <c r="C1313" s="2">
        <f t="shared" si="60"/>
        <v>2020</v>
      </c>
      <c r="D1313">
        <f t="shared" si="61"/>
        <v>1</v>
      </c>
      <c r="E1313" t="str">
        <f t="shared" si="62"/>
        <v>20201</v>
      </c>
      <c r="F1313">
        <v>71.194298000000003</v>
      </c>
      <c r="G1313">
        <f>VLOOKUP(B1313,'[4]CL=F'!$A$2:$G$1765,6,0)</f>
        <v>59.040000999999997</v>
      </c>
      <c r="H1313">
        <f>VLOOKUP(E1313,[1]Sheet1!$D$2:$G$71,2,0)</f>
        <v>107814.63</v>
      </c>
      <c r="I1313">
        <f>VLOOKUP(B1313,[2]Sheet1!$B$2:$F$1439,3,0)</f>
        <v>6.585</v>
      </c>
      <c r="J1313">
        <f>VLOOKUP(E1313,[3]Sheet1!$D$2:$E$188,2,0)</f>
        <v>-0.61</v>
      </c>
      <c r="K1313">
        <f>VLOOKUP(B1313,'[5]LBMA-GOLD'!$A$2:$G$1470,3,0)</f>
        <v>1553.6</v>
      </c>
    </row>
    <row r="1314" spans="1:11" x14ac:dyDescent="0.8">
      <c r="A1314" t="s">
        <v>3</v>
      </c>
      <c r="B1314" s="1">
        <v>43843</v>
      </c>
      <c r="C1314" s="2">
        <f t="shared" si="60"/>
        <v>2020</v>
      </c>
      <c r="D1314">
        <f t="shared" si="61"/>
        <v>1</v>
      </c>
      <c r="E1314" t="str">
        <f t="shared" si="62"/>
        <v>20201</v>
      </c>
      <c r="F1314">
        <v>70.953002999999995</v>
      </c>
      <c r="G1314">
        <f>VLOOKUP(B1314,'[4]CL=F'!$A$2:$G$1765,6,0)</f>
        <v>58.080002</v>
      </c>
      <c r="H1314">
        <f>VLOOKUP(E1314,[1]Sheet1!$D$2:$G$71,2,0)</f>
        <v>107814.63</v>
      </c>
      <c r="I1314">
        <f>VLOOKUP(B1314,[2]Sheet1!$B$2:$F$1439,3,0)</f>
        <v>6.5919999999999996</v>
      </c>
      <c r="J1314">
        <f>VLOOKUP(E1314,[3]Sheet1!$D$2:$E$188,2,0)</f>
        <v>-0.61</v>
      </c>
      <c r="K1314">
        <f>VLOOKUP(B1314,'[5]LBMA-GOLD'!$A$2:$G$1470,3,0)</f>
        <v>1549.9</v>
      </c>
    </row>
    <row r="1315" spans="1:11" x14ac:dyDescent="0.8">
      <c r="A1315" t="s">
        <v>3</v>
      </c>
      <c r="B1315" s="1">
        <v>43844</v>
      </c>
      <c r="C1315" s="2">
        <f t="shared" si="60"/>
        <v>2020</v>
      </c>
      <c r="D1315">
        <f t="shared" si="61"/>
        <v>1</v>
      </c>
      <c r="E1315" t="str">
        <f t="shared" si="62"/>
        <v>20201</v>
      </c>
      <c r="F1315">
        <v>70.718902999999997</v>
      </c>
      <c r="G1315">
        <f>VLOOKUP(B1315,'[4]CL=F'!$A$2:$G$1765,6,0)</f>
        <v>58.23</v>
      </c>
      <c r="H1315">
        <f>VLOOKUP(E1315,[1]Sheet1!$D$2:$G$71,2,0)</f>
        <v>107814.63</v>
      </c>
      <c r="I1315">
        <f>VLOOKUP(B1315,[2]Sheet1!$B$2:$F$1439,3,0)</f>
        <v>6.6619999999999999</v>
      </c>
      <c r="J1315">
        <f>VLOOKUP(E1315,[3]Sheet1!$D$2:$E$188,2,0)</f>
        <v>-0.61</v>
      </c>
      <c r="K1315">
        <f>VLOOKUP(B1315,'[5]LBMA-GOLD'!$A$2:$G$1470,3,0)</f>
        <v>1545.1</v>
      </c>
    </row>
    <row r="1316" spans="1:11" x14ac:dyDescent="0.8">
      <c r="A1316" t="s">
        <v>3</v>
      </c>
      <c r="B1316" s="1">
        <v>43845</v>
      </c>
      <c r="C1316" s="2">
        <f t="shared" si="60"/>
        <v>2020</v>
      </c>
      <c r="D1316">
        <f t="shared" si="61"/>
        <v>1</v>
      </c>
      <c r="E1316" t="str">
        <f t="shared" si="62"/>
        <v>20201</v>
      </c>
      <c r="F1316">
        <v>70.845100000000002</v>
      </c>
      <c r="G1316">
        <f>VLOOKUP(B1316,'[4]CL=F'!$A$2:$G$1765,6,0)</f>
        <v>57.810001</v>
      </c>
      <c r="H1316">
        <f>VLOOKUP(E1316,[1]Sheet1!$D$2:$G$71,2,0)</f>
        <v>107814.63</v>
      </c>
      <c r="I1316">
        <f>VLOOKUP(B1316,[2]Sheet1!$B$2:$F$1439,3,0)</f>
        <v>6.6230000000000002</v>
      </c>
      <c r="J1316">
        <f>VLOOKUP(E1316,[3]Sheet1!$D$2:$E$188,2,0)</f>
        <v>-0.61</v>
      </c>
      <c r="K1316">
        <f>VLOOKUP(B1316,'[5]LBMA-GOLD'!$A$2:$G$1470,3,0)</f>
        <v>1549</v>
      </c>
    </row>
    <row r="1317" spans="1:11" x14ac:dyDescent="0.8">
      <c r="A1317" t="s">
        <v>3</v>
      </c>
      <c r="B1317" s="1">
        <v>43846</v>
      </c>
      <c r="C1317" s="2">
        <f t="shared" si="60"/>
        <v>2020</v>
      </c>
      <c r="D1317">
        <f t="shared" si="61"/>
        <v>1</v>
      </c>
      <c r="E1317" t="str">
        <f t="shared" si="62"/>
        <v>20201</v>
      </c>
      <c r="F1317">
        <v>70.718001999999998</v>
      </c>
      <c r="G1317">
        <f>VLOOKUP(B1317,'[4]CL=F'!$A$2:$G$1765,6,0)</f>
        <v>58.52</v>
      </c>
      <c r="H1317">
        <f>VLOOKUP(E1317,[1]Sheet1!$D$2:$G$71,2,0)</f>
        <v>107814.63</v>
      </c>
      <c r="I1317">
        <f>VLOOKUP(B1317,[2]Sheet1!$B$2:$F$1439,3,0)</f>
        <v>6.5979999999999999</v>
      </c>
      <c r="J1317">
        <f>VLOOKUP(E1317,[3]Sheet1!$D$2:$E$188,2,0)</f>
        <v>-0.61</v>
      </c>
      <c r="K1317">
        <f>VLOOKUP(B1317,'[5]LBMA-GOLD'!$A$2:$G$1470,3,0)</f>
        <v>1554.55</v>
      </c>
    </row>
    <row r="1318" spans="1:11" x14ac:dyDescent="0.8">
      <c r="A1318" t="s">
        <v>3</v>
      </c>
      <c r="B1318" s="1">
        <v>43847</v>
      </c>
      <c r="C1318" s="2">
        <f t="shared" si="60"/>
        <v>2020</v>
      </c>
      <c r="D1318">
        <f t="shared" si="61"/>
        <v>1</v>
      </c>
      <c r="E1318" t="str">
        <f t="shared" si="62"/>
        <v>20201</v>
      </c>
      <c r="F1318">
        <v>70.945601999999994</v>
      </c>
      <c r="G1318">
        <f>VLOOKUP(B1318,'[4]CL=F'!$A$2:$G$1765,6,0)</f>
        <v>58.540000999999997</v>
      </c>
      <c r="H1318">
        <f>VLOOKUP(E1318,[1]Sheet1!$D$2:$G$71,2,0)</f>
        <v>107814.63</v>
      </c>
      <c r="I1318">
        <f>VLOOKUP(B1318,[2]Sheet1!$B$2:$F$1439,3,0)</f>
        <v>6.6219999999999999</v>
      </c>
      <c r="J1318">
        <f>VLOOKUP(E1318,[3]Sheet1!$D$2:$E$188,2,0)</f>
        <v>-0.61</v>
      </c>
      <c r="K1318">
        <f>VLOOKUP(B1318,'[5]LBMA-GOLD'!$A$2:$G$1470,3,0)</f>
        <v>1557.6</v>
      </c>
    </row>
    <row r="1319" spans="1:11" x14ac:dyDescent="0.8">
      <c r="A1319" t="s">
        <v>3</v>
      </c>
      <c r="B1319" s="1">
        <v>43850</v>
      </c>
      <c r="C1319" s="2">
        <f t="shared" si="60"/>
        <v>2020</v>
      </c>
      <c r="D1319">
        <f t="shared" si="61"/>
        <v>1</v>
      </c>
      <c r="E1319" t="str">
        <f t="shared" si="62"/>
        <v>20201</v>
      </c>
      <c r="F1319">
        <v>71.034698000000006</v>
      </c>
      <c r="G1319" t="e">
        <f>VLOOKUP(B1319,'[4]CL=F'!$A$2:$G$1765,6,0)</f>
        <v>#N/A</v>
      </c>
      <c r="H1319">
        <f>VLOOKUP(E1319,[1]Sheet1!$D$2:$G$71,2,0)</f>
        <v>107814.63</v>
      </c>
      <c r="I1319">
        <f>VLOOKUP(B1319,[2]Sheet1!$B$2:$F$1439,3,0)</f>
        <v>6.6390000000000002</v>
      </c>
      <c r="J1319">
        <f>VLOOKUP(E1319,[3]Sheet1!$D$2:$E$188,2,0)</f>
        <v>-0.61</v>
      </c>
      <c r="K1319">
        <f>VLOOKUP(B1319,'[5]LBMA-GOLD'!$A$2:$G$1470,3,0)</f>
        <v>1560.15</v>
      </c>
    </row>
    <row r="1320" spans="1:11" x14ac:dyDescent="0.8">
      <c r="A1320" t="s">
        <v>3</v>
      </c>
      <c r="B1320" s="1">
        <v>43851</v>
      </c>
      <c r="C1320" s="2">
        <f t="shared" si="60"/>
        <v>2020</v>
      </c>
      <c r="D1320">
        <f t="shared" si="61"/>
        <v>1</v>
      </c>
      <c r="E1320" t="str">
        <f t="shared" si="62"/>
        <v>20201</v>
      </c>
      <c r="F1320">
        <v>71.030997999999997</v>
      </c>
      <c r="G1320">
        <f>VLOOKUP(B1320,'[4]CL=F'!$A$2:$G$1765,6,0)</f>
        <v>58.34</v>
      </c>
      <c r="H1320">
        <f>VLOOKUP(E1320,[1]Sheet1!$D$2:$G$71,2,0)</f>
        <v>107814.63</v>
      </c>
      <c r="I1320">
        <f>VLOOKUP(B1320,[2]Sheet1!$B$2:$F$1439,3,0)</f>
        <v>6.633</v>
      </c>
      <c r="J1320">
        <f>VLOOKUP(E1320,[3]Sheet1!$D$2:$E$188,2,0)</f>
        <v>-0.61</v>
      </c>
      <c r="K1320">
        <f>VLOOKUP(B1320,'[5]LBMA-GOLD'!$A$2:$G$1470,3,0)</f>
        <v>1551.3</v>
      </c>
    </row>
    <row r="1321" spans="1:11" x14ac:dyDescent="0.8">
      <c r="A1321" t="s">
        <v>3</v>
      </c>
      <c r="B1321" s="1">
        <v>43852</v>
      </c>
      <c r="C1321" s="2">
        <f t="shared" si="60"/>
        <v>2020</v>
      </c>
      <c r="D1321">
        <f t="shared" si="61"/>
        <v>1</v>
      </c>
      <c r="E1321" t="str">
        <f t="shared" si="62"/>
        <v>20201</v>
      </c>
      <c r="F1321">
        <v>71.169998000000007</v>
      </c>
      <c r="G1321">
        <f>VLOOKUP(B1321,'[4]CL=F'!$A$2:$G$1765,6,0)</f>
        <v>56.740001999999997</v>
      </c>
      <c r="H1321">
        <f>VLOOKUP(E1321,[1]Sheet1!$D$2:$G$71,2,0)</f>
        <v>107814.63</v>
      </c>
      <c r="I1321">
        <f>VLOOKUP(B1321,[2]Sheet1!$B$2:$F$1439,3,0)</f>
        <v>6.6349999999999998</v>
      </c>
      <c r="J1321">
        <f>VLOOKUP(E1321,[3]Sheet1!$D$2:$E$188,2,0)</f>
        <v>-0.61</v>
      </c>
      <c r="K1321">
        <f>VLOOKUP(B1321,'[5]LBMA-GOLD'!$A$2:$G$1470,3,0)</f>
        <v>1556.9</v>
      </c>
    </row>
    <row r="1322" spans="1:11" x14ac:dyDescent="0.8">
      <c r="A1322" t="s">
        <v>3</v>
      </c>
      <c r="B1322" s="1">
        <v>43853</v>
      </c>
      <c r="C1322" s="2">
        <f t="shared" si="60"/>
        <v>2020</v>
      </c>
      <c r="D1322">
        <f t="shared" si="61"/>
        <v>1</v>
      </c>
      <c r="E1322" t="str">
        <f t="shared" si="62"/>
        <v>20201</v>
      </c>
      <c r="F1322">
        <v>71.078102000000001</v>
      </c>
      <c r="G1322">
        <f>VLOOKUP(B1322,'[4]CL=F'!$A$2:$G$1765,6,0)</f>
        <v>55.59</v>
      </c>
      <c r="H1322">
        <f>VLOOKUP(E1322,[1]Sheet1!$D$2:$G$71,2,0)</f>
        <v>107814.63</v>
      </c>
      <c r="I1322">
        <f>VLOOKUP(B1322,[2]Sheet1!$B$2:$F$1439,3,0)</f>
        <v>6.5960000000000001</v>
      </c>
      <c r="J1322">
        <f>VLOOKUP(E1322,[3]Sheet1!$D$2:$E$188,2,0)</f>
        <v>-0.61</v>
      </c>
      <c r="K1322">
        <f>VLOOKUP(B1322,'[5]LBMA-GOLD'!$A$2:$G$1470,3,0)</f>
        <v>1562.9</v>
      </c>
    </row>
    <row r="1323" spans="1:11" x14ac:dyDescent="0.8">
      <c r="A1323" t="s">
        <v>3</v>
      </c>
      <c r="B1323" s="1">
        <v>43854</v>
      </c>
      <c r="C1323" s="2">
        <f t="shared" si="60"/>
        <v>2020</v>
      </c>
      <c r="D1323">
        <f t="shared" si="61"/>
        <v>1</v>
      </c>
      <c r="E1323" t="str">
        <f t="shared" si="62"/>
        <v>20201</v>
      </c>
      <c r="F1323">
        <v>71.320999</v>
      </c>
      <c r="G1323">
        <f>VLOOKUP(B1323,'[4]CL=F'!$A$2:$G$1765,6,0)</f>
        <v>54.189999</v>
      </c>
      <c r="H1323">
        <f>VLOOKUP(E1323,[1]Sheet1!$D$2:$G$71,2,0)</f>
        <v>107814.63</v>
      </c>
      <c r="I1323">
        <f>VLOOKUP(B1323,[2]Sheet1!$B$2:$F$1439,3,0)</f>
        <v>6.5780000000000003</v>
      </c>
      <c r="J1323">
        <f>VLOOKUP(E1323,[3]Sheet1!$D$2:$E$188,2,0)</f>
        <v>-0.61</v>
      </c>
      <c r="K1323">
        <f>VLOOKUP(B1323,'[5]LBMA-GOLD'!$A$2:$G$1470,3,0)</f>
        <v>1564.3</v>
      </c>
    </row>
    <row r="1324" spans="1:11" x14ac:dyDescent="0.8">
      <c r="A1324" t="s">
        <v>3</v>
      </c>
      <c r="B1324" s="1">
        <v>43857</v>
      </c>
      <c r="C1324" s="2">
        <f t="shared" si="60"/>
        <v>2020</v>
      </c>
      <c r="D1324">
        <f t="shared" si="61"/>
        <v>1</v>
      </c>
      <c r="E1324" t="str">
        <f t="shared" si="62"/>
        <v>20201</v>
      </c>
      <c r="F1324">
        <v>71.324996999999996</v>
      </c>
      <c r="G1324">
        <f>VLOOKUP(B1324,'[4]CL=F'!$A$2:$G$1765,6,0)</f>
        <v>53.139999000000003</v>
      </c>
      <c r="H1324">
        <f>VLOOKUP(E1324,[1]Sheet1!$D$2:$G$71,2,0)</f>
        <v>107814.63</v>
      </c>
      <c r="I1324">
        <f>VLOOKUP(B1324,[2]Sheet1!$B$2:$F$1439,3,0)</f>
        <v>6.5510000000000002</v>
      </c>
      <c r="J1324">
        <f>VLOOKUP(E1324,[3]Sheet1!$D$2:$E$188,2,0)</f>
        <v>-0.61</v>
      </c>
      <c r="K1324">
        <f>VLOOKUP(B1324,'[5]LBMA-GOLD'!$A$2:$G$1470,3,0)</f>
        <v>1580.1</v>
      </c>
    </row>
    <row r="1325" spans="1:11" x14ac:dyDescent="0.8">
      <c r="A1325" t="s">
        <v>3</v>
      </c>
      <c r="B1325" s="1">
        <v>43858</v>
      </c>
      <c r="C1325" s="2">
        <f t="shared" si="60"/>
        <v>2020</v>
      </c>
      <c r="D1325">
        <f t="shared" si="61"/>
        <v>1</v>
      </c>
      <c r="E1325" t="str">
        <f t="shared" si="62"/>
        <v>20201</v>
      </c>
      <c r="F1325">
        <v>71.440002000000007</v>
      </c>
      <c r="G1325">
        <f>VLOOKUP(B1325,'[4]CL=F'!$A$2:$G$1765,6,0)</f>
        <v>53.48</v>
      </c>
      <c r="H1325">
        <f>VLOOKUP(E1325,[1]Sheet1!$D$2:$G$71,2,0)</f>
        <v>107814.63</v>
      </c>
      <c r="I1325">
        <f>VLOOKUP(B1325,[2]Sheet1!$B$2:$F$1439,3,0)</f>
        <v>6.5750000000000002</v>
      </c>
      <c r="J1325">
        <f>VLOOKUP(E1325,[3]Sheet1!$D$2:$E$188,2,0)</f>
        <v>-0.61</v>
      </c>
      <c r="K1325">
        <f>VLOOKUP(B1325,'[5]LBMA-GOLD'!$A$2:$G$1470,3,0)</f>
        <v>1574</v>
      </c>
    </row>
    <row r="1326" spans="1:11" x14ac:dyDescent="0.8">
      <c r="A1326" t="s">
        <v>3</v>
      </c>
      <c r="B1326" s="1">
        <v>43859</v>
      </c>
      <c r="C1326" s="2">
        <f t="shared" si="60"/>
        <v>2020</v>
      </c>
      <c r="D1326">
        <f t="shared" si="61"/>
        <v>1</v>
      </c>
      <c r="E1326" t="str">
        <f t="shared" si="62"/>
        <v>20201</v>
      </c>
      <c r="F1326">
        <v>71.230400000000003</v>
      </c>
      <c r="G1326">
        <f>VLOOKUP(B1326,'[4]CL=F'!$A$2:$G$1765,6,0)</f>
        <v>53.330002</v>
      </c>
      <c r="H1326">
        <f>VLOOKUP(E1326,[1]Sheet1!$D$2:$G$71,2,0)</f>
        <v>107814.63</v>
      </c>
      <c r="I1326">
        <f>VLOOKUP(B1326,[2]Sheet1!$B$2:$F$1439,3,0)</f>
        <v>6.5679999999999996</v>
      </c>
      <c r="J1326">
        <f>VLOOKUP(E1326,[3]Sheet1!$D$2:$E$188,2,0)</f>
        <v>-0.61</v>
      </c>
      <c r="K1326">
        <f>VLOOKUP(B1326,'[5]LBMA-GOLD'!$A$2:$G$1470,3,0)</f>
        <v>1573.45</v>
      </c>
    </row>
    <row r="1327" spans="1:11" x14ac:dyDescent="0.8">
      <c r="A1327" t="s">
        <v>3</v>
      </c>
      <c r="B1327" s="1">
        <v>43860</v>
      </c>
      <c r="C1327" s="2">
        <f t="shared" si="60"/>
        <v>2020</v>
      </c>
      <c r="D1327">
        <f t="shared" si="61"/>
        <v>1</v>
      </c>
      <c r="E1327" t="str">
        <f t="shared" si="62"/>
        <v>20201</v>
      </c>
      <c r="F1327">
        <v>71.300003000000004</v>
      </c>
      <c r="G1327">
        <f>VLOOKUP(B1327,'[4]CL=F'!$A$2:$G$1765,6,0)</f>
        <v>52.139999000000003</v>
      </c>
      <c r="H1327">
        <f>VLOOKUP(E1327,[1]Sheet1!$D$2:$G$71,2,0)</f>
        <v>107814.63</v>
      </c>
      <c r="I1327">
        <f>VLOOKUP(B1327,[2]Sheet1!$B$2:$F$1439,3,0)</f>
        <v>6.5579999999999998</v>
      </c>
      <c r="J1327">
        <f>VLOOKUP(E1327,[3]Sheet1!$D$2:$E$188,2,0)</f>
        <v>-0.61</v>
      </c>
      <c r="K1327">
        <f>VLOOKUP(B1327,'[5]LBMA-GOLD'!$A$2:$G$1470,3,0)</f>
        <v>1578.25</v>
      </c>
    </row>
    <row r="1328" spans="1:11" x14ac:dyDescent="0.8">
      <c r="A1328" t="s">
        <v>3</v>
      </c>
      <c r="B1328" s="1">
        <v>43861</v>
      </c>
      <c r="C1328" s="2">
        <f t="shared" si="60"/>
        <v>2020</v>
      </c>
      <c r="D1328">
        <f t="shared" si="61"/>
        <v>1</v>
      </c>
      <c r="E1328" t="str">
        <f t="shared" si="62"/>
        <v>20201</v>
      </c>
      <c r="F1328">
        <v>71.639999000000003</v>
      </c>
      <c r="G1328">
        <f>VLOOKUP(B1328,'[4]CL=F'!$A$2:$G$1765,6,0)</f>
        <v>51.560001</v>
      </c>
      <c r="H1328">
        <f>VLOOKUP(E1328,[1]Sheet1!$D$2:$G$71,2,0)</f>
        <v>107814.63</v>
      </c>
      <c r="I1328">
        <f>VLOOKUP(B1328,[2]Sheet1!$B$2:$F$1439,3,0)</f>
        <v>6.5990000000000002</v>
      </c>
      <c r="J1328">
        <f>VLOOKUP(E1328,[3]Sheet1!$D$2:$E$188,2,0)</f>
        <v>-0.61</v>
      </c>
      <c r="K1328">
        <f>VLOOKUP(B1328,'[5]LBMA-GOLD'!$A$2:$G$1470,3,0)</f>
        <v>1584.2</v>
      </c>
    </row>
    <row r="1329" spans="1:11" x14ac:dyDescent="0.8">
      <c r="A1329" t="s">
        <v>3</v>
      </c>
      <c r="B1329" s="1">
        <v>43864</v>
      </c>
      <c r="C1329" s="2">
        <f t="shared" si="60"/>
        <v>2020</v>
      </c>
      <c r="D1329">
        <f t="shared" si="61"/>
        <v>2</v>
      </c>
      <c r="E1329" t="str">
        <f t="shared" si="62"/>
        <v>20202</v>
      </c>
      <c r="F1329">
        <v>71.496498000000003</v>
      </c>
      <c r="G1329">
        <f>VLOOKUP(B1329,'[4]CL=F'!$A$2:$G$1765,6,0)</f>
        <v>50.110000999999997</v>
      </c>
      <c r="H1329">
        <f>VLOOKUP(E1329,[1]Sheet1!$D$2:$G$71,2,0)</f>
        <v>114891.25</v>
      </c>
      <c r="I1329">
        <f>VLOOKUP(B1329,[2]Sheet1!$B$2:$F$1439,3,0)</f>
        <v>6.5030000000000001</v>
      </c>
      <c r="J1329">
        <f>VLOOKUP(E1329,[3]Sheet1!$D$2:$E$188,2,0)</f>
        <v>-0.61</v>
      </c>
      <c r="K1329">
        <f>VLOOKUP(B1329,'[5]LBMA-GOLD'!$A$2:$G$1470,3,0)</f>
        <v>1574.75</v>
      </c>
    </row>
    <row r="1330" spans="1:11" x14ac:dyDescent="0.8">
      <c r="A1330" t="s">
        <v>3</v>
      </c>
      <c r="B1330" s="1">
        <v>43865</v>
      </c>
      <c r="C1330" s="2">
        <f t="shared" si="60"/>
        <v>2020</v>
      </c>
      <c r="D1330">
        <f t="shared" si="61"/>
        <v>2</v>
      </c>
      <c r="E1330" t="str">
        <f t="shared" si="62"/>
        <v>20202</v>
      </c>
      <c r="F1330">
        <v>71.314102000000005</v>
      </c>
      <c r="G1330">
        <f>VLOOKUP(B1330,'[4]CL=F'!$A$2:$G$1765,6,0)</f>
        <v>49.610000999999997</v>
      </c>
      <c r="H1330">
        <f>VLOOKUP(E1330,[1]Sheet1!$D$2:$G$71,2,0)</f>
        <v>114891.25</v>
      </c>
      <c r="I1330">
        <f>VLOOKUP(B1330,[2]Sheet1!$B$2:$F$1439,3,0)</f>
        <v>6.5039999999999996</v>
      </c>
      <c r="J1330">
        <f>VLOOKUP(E1330,[3]Sheet1!$D$2:$E$188,2,0)</f>
        <v>-0.61</v>
      </c>
      <c r="K1330">
        <f>VLOOKUP(B1330,'[5]LBMA-GOLD'!$A$2:$G$1470,3,0)</f>
        <v>1558.35</v>
      </c>
    </row>
    <row r="1331" spans="1:11" x14ac:dyDescent="0.8">
      <c r="A1331" t="s">
        <v>3</v>
      </c>
      <c r="B1331" s="1">
        <v>43866</v>
      </c>
      <c r="C1331" s="2">
        <f t="shared" si="60"/>
        <v>2020</v>
      </c>
      <c r="D1331">
        <f t="shared" si="61"/>
        <v>2</v>
      </c>
      <c r="E1331" t="str">
        <f t="shared" si="62"/>
        <v>20202</v>
      </c>
      <c r="F1331">
        <v>71.099997999999999</v>
      </c>
      <c r="G1331">
        <f>VLOOKUP(B1331,'[4]CL=F'!$A$2:$G$1765,6,0)</f>
        <v>50.75</v>
      </c>
      <c r="H1331">
        <f>VLOOKUP(E1331,[1]Sheet1!$D$2:$G$71,2,0)</f>
        <v>114891.25</v>
      </c>
      <c r="I1331">
        <f>VLOOKUP(B1331,[2]Sheet1!$B$2:$F$1439,3,0)</f>
        <v>6.5049999999999999</v>
      </c>
      <c r="J1331">
        <f>VLOOKUP(E1331,[3]Sheet1!$D$2:$E$188,2,0)</f>
        <v>-0.61</v>
      </c>
      <c r="K1331">
        <f>VLOOKUP(B1331,'[5]LBMA-GOLD'!$A$2:$G$1470,3,0)</f>
        <v>1553.3</v>
      </c>
    </row>
    <row r="1332" spans="1:11" x14ac:dyDescent="0.8">
      <c r="A1332" t="s">
        <v>3</v>
      </c>
      <c r="B1332" s="1">
        <v>43867</v>
      </c>
      <c r="C1332" s="2">
        <f t="shared" si="60"/>
        <v>2020</v>
      </c>
      <c r="D1332">
        <f t="shared" si="61"/>
        <v>2</v>
      </c>
      <c r="E1332" t="str">
        <f t="shared" si="62"/>
        <v>20202</v>
      </c>
      <c r="F1332">
        <v>71.180000000000007</v>
      </c>
      <c r="G1332">
        <f>VLOOKUP(B1332,'[4]CL=F'!$A$2:$G$1765,6,0)</f>
        <v>50.950001</v>
      </c>
      <c r="H1332">
        <f>VLOOKUP(E1332,[1]Sheet1!$D$2:$G$71,2,0)</f>
        <v>114891.25</v>
      </c>
      <c r="I1332">
        <f>VLOOKUP(B1332,[2]Sheet1!$B$2:$F$1439,3,0)</f>
        <v>6.4459999999999997</v>
      </c>
      <c r="J1332">
        <f>VLOOKUP(E1332,[3]Sheet1!$D$2:$E$188,2,0)</f>
        <v>-0.61</v>
      </c>
      <c r="K1332">
        <f>VLOOKUP(B1332,'[5]LBMA-GOLD'!$A$2:$G$1470,3,0)</f>
        <v>1563.3</v>
      </c>
    </row>
    <row r="1333" spans="1:11" x14ac:dyDescent="0.8">
      <c r="A1333" t="s">
        <v>3</v>
      </c>
      <c r="B1333" s="1">
        <v>43868</v>
      </c>
      <c r="C1333" s="2">
        <f t="shared" si="60"/>
        <v>2020</v>
      </c>
      <c r="D1333">
        <f t="shared" si="61"/>
        <v>2</v>
      </c>
      <c r="E1333" t="str">
        <f t="shared" si="62"/>
        <v>20202</v>
      </c>
      <c r="F1333">
        <v>71.470000999999996</v>
      </c>
      <c r="G1333">
        <f>VLOOKUP(B1333,'[4]CL=F'!$A$2:$G$1765,6,0)</f>
        <v>50.32</v>
      </c>
      <c r="H1333">
        <f>VLOOKUP(E1333,[1]Sheet1!$D$2:$G$71,2,0)</f>
        <v>114891.25</v>
      </c>
      <c r="I1333">
        <f>VLOOKUP(B1333,[2]Sheet1!$B$2:$F$1439,3,0)</f>
        <v>6.4390000000000001</v>
      </c>
      <c r="J1333">
        <f>VLOOKUP(E1333,[3]Sheet1!$D$2:$E$188,2,0)</f>
        <v>-0.61</v>
      </c>
      <c r="K1333">
        <f>VLOOKUP(B1333,'[5]LBMA-GOLD'!$A$2:$G$1470,3,0)</f>
        <v>1572.65</v>
      </c>
    </row>
    <row r="1334" spans="1:11" x14ac:dyDescent="0.8">
      <c r="A1334" t="s">
        <v>3</v>
      </c>
      <c r="B1334" s="1">
        <v>43871</v>
      </c>
      <c r="C1334" s="2">
        <f t="shared" si="60"/>
        <v>2020</v>
      </c>
      <c r="D1334">
        <f t="shared" si="61"/>
        <v>2</v>
      </c>
      <c r="E1334" t="str">
        <f t="shared" si="62"/>
        <v>20202</v>
      </c>
      <c r="F1334">
        <v>71.515502999999995</v>
      </c>
      <c r="G1334">
        <f>VLOOKUP(B1334,'[4]CL=F'!$A$2:$G$1765,6,0)</f>
        <v>49.57</v>
      </c>
      <c r="H1334">
        <f>VLOOKUP(E1334,[1]Sheet1!$D$2:$G$71,2,0)</f>
        <v>114891.25</v>
      </c>
      <c r="I1334">
        <f>VLOOKUP(B1334,[2]Sheet1!$B$2:$F$1439,3,0)</f>
        <v>6.44</v>
      </c>
      <c r="J1334">
        <f>VLOOKUP(E1334,[3]Sheet1!$D$2:$E$188,2,0)</f>
        <v>-0.61</v>
      </c>
      <c r="K1334">
        <f>VLOOKUP(B1334,'[5]LBMA-GOLD'!$A$2:$G$1470,3,0)</f>
        <v>1573.2</v>
      </c>
    </row>
    <row r="1335" spans="1:11" x14ac:dyDescent="0.8">
      <c r="A1335" t="s">
        <v>3</v>
      </c>
      <c r="B1335" s="1">
        <v>43872</v>
      </c>
      <c r="C1335" s="2">
        <f t="shared" si="60"/>
        <v>2020</v>
      </c>
      <c r="D1335">
        <f t="shared" si="61"/>
        <v>2</v>
      </c>
      <c r="E1335" t="str">
        <f t="shared" si="62"/>
        <v>20202</v>
      </c>
      <c r="F1335">
        <v>71.279999000000004</v>
      </c>
      <c r="G1335">
        <f>VLOOKUP(B1335,'[4]CL=F'!$A$2:$G$1765,6,0)</f>
        <v>49.939999</v>
      </c>
      <c r="H1335">
        <f>VLOOKUP(E1335,[1]Sheet1!$D$2:$G$71,2,0)</f>
        <v>114891.25</v>
      </c>
      <c r="I1335">
        <f>VLOOKUP(B1335,[2]Sheet1!$B$2:$F$1439,3,0)</f>
        <v>6.4640000000000004</v>
      </c>
      <c r="J1335">
        <f>VLOOKUP(E1335,[3]Sheet1!$D$2:$E$188,2,0)</f>
        <v>-0.61</v>
      </c>
      <c r="K1335">
        <f>VLOOKUP(B1335,'[5]LBMA-GOLD'!$A$2:$G$1470,3,0)</f>
        <v>1570.5</v>
      </c>
    </row>
    <row r="1336" spans="1:11" x14ac:dyDescent="0.8">
      <c r="A1336" t="s">
        <v>3</v>
      </c>
      <c r="B1336" s="1">
        <v>43873</v>
      </c>
      <c r="C1336" s="2">
        <f t="shared" si="60"/>
        <v>2020</v>
      </c>
      <c r="D1336">
        <f t="shared" si="61"/>
        <v>2</v>
      </c>
      <c r="E1336" t="str">
        <f t="shared" si="62"/>
        <v>20202</v>
      </c>
      <c r="F1336">
        <v>71.275299000000004</v>
      </c>
      <c r="G1336">
        <f>VLOOKUP(B1336,'[4]CL=F'!$A$2:$G$1765,6,0)</f>
        <v>51.169998</v>
      </c>
      <c r="H1336">
        <f>VLOOKUP(E1336,[1]Sheet1!$D$2:$G$71,2,0)</f>
        <v>114891.25</v>
      </c>
      <c r="I1336">
        <f>VLOOKUP(B1336,[2]Sheet1!$B$2:$F$1439,3,0)</f>
        <v>6.4729999999999999</v>
      </c>
      <c r="J1336">
        <f>VLOOKUP(E1336,[3]Sheet1!$D$2:$E$188,2,0)</f>
        <v>-0.61</v>
      </c>
      <c r="K1336">
        <f>VLOOKUP(B1336,'[5]LBMA-GOLD'!$A$2:$G$1470,3,0)</f>
        <v>1563.7</v>
      </c>
    </row>
    <row r="1337" spans="1:11" x14ac:dyDescent="0.8">
      <c r="A1337" t="s">
        <v>3</v>
      </c>
      <c r="B1337" s="1">
        <v>43874</v>
      </c>
      <c r="C1337" s="2">
        <f t="shared" si="60"/>
        <v>2020</v>
      </c>
      <c r="D1337">
        <f t="shared" si="61"/>
        <v>2</v>
      </c>
      <c r="E1337" t="str">
        <f t="shared" si="62"/>
        <v>20202</v>
      </c>
      <c r="F1337">
        <v>71.296204000000003</v>
      </c>
      <c r="G1337">
        <f>VLOOKUP(B1337,'[4]CL=F'!$A$2:$G$1765,6,0)</f>
        <v>51.419998</v>
      </c>
      <c r="H1337">
        <f>VLOOKUP(E1337,[1]Sheet1!$D$2:$G$71,2,0)</f>
        <v>114891.25</v>
      </c>
      <c r="I1337">
        <f>VLOOKUP(B1337,[2]Sheet1!$B$2:$F$1439,3,0)</f>
        <v>6.423</v>
      </c>
      <c r="J1337">
        <f>VLOOKUP(E1337,[3]Sheet1!$D$2:$E$188,2,0)</f>
        <v>-0.61</v>
      </c>
      <c r="K1337">
        <f>VLOOKUP(B1337,'[5]LBMA-GOLD'!$A$2:$G$1470,3,0)</f>
        <v>1575.05</v>
      </c>
    </row>
    <row r="1338" spans="1:11" x14ac:dyDescent="0.8">
      <c r="A1338" t="s">
        <v>3</v>
      </c>
      <c r="B1338" s="1">
        <v>43875</v>
      </c>
      <c r="C1338" s="2">
        <f t="shared" si="60"/>
        <v>2020</v>
      </c>
      <c r="D1338">
        <f t="shared" si="61"/>
        <v>2</v>
      </c>
      <c r="E1338" t="str">
        <f t="shared" si="62"/>
        <v>20202</v>
      </c>
      <c r="F1338">
        <v>71.268501000000001</v>
      </c>
      <c r="G1338">
        <f>VLOOKUP(B1338,'[4]CL=F'!$A$2:$G$1765,6,0)</f>
        <v>52.049999</v>
      </c>
      <c r="H1338">
        <f>VLOOKUP(E1338,[1]Sheet1!$D$2:$G$71,2,0)</f>
        <v>114891.25</v>
      </c>
      <c r="I1338">
        <f>VLOOKUP(B1338,[2]Sheet1!$B$2:$F$1439,3,0)</f>
        <v>6.3689999999999998</v>
      </c>
      <c r="J1338">
        <f>VLOOKUP(E1338,[3]Sheet1!$D$2:$E$188,2,0)</f>
        <v>-0.61</v>
      </c>
      <c r="K1338">
        <f>VLOOKUP(B1338,'[5]LBMA-GOLD'!$A$2:$G$1470,3,0)</f>
        <v>1581.4</v>
      </c>
    </row>
    <row r="1339" spans="1:11" x14ac:dyDescent="0.8">
      <c r="A1339" t="s">
        <v>3</v>
      </c>
      <c r="B1339" s="1">
        <v>43878</v>
      </c>
      <c r="C1339" s="2">
        <f t="shared" si="60"/>
        <v>2020</v>
      </c>
      <c r="D1339">
        <f t="shared" si="61"/>
        <v>2</v>
      </c>
      <c r="E1339" t="str">
        <f t="shared" si="62"/>
        <v>20202</v>
      </c>
      <c r="F1339">
        <v>71.514801000000006</v>
      </c>
      <c r="G1339" t="e">
        <f>VLOOKUP(B1339,'[4]CL=F'!$A$2:$G$1765,6,0)</f>
        <v>#N/A</v>
      </c>
      <c r="H1339">
        <f>VLOOKUP(E1339,[1]Sheet1!$D$2:$G$71,2,0)</f>
        <v>114891.25</v>
      </c>
      <c r="I1339">
        <f>VLOOKUP(B1339,[2]Sheet1!$B$2:$F$1439,3,0)</f>
        <v>6.3869999999999996</v>
      </c>
      <c r="J1339">
        <f>VLOOKUP(E1339,[3]Sheet1!$D$2:$E$188,2,0)</f>
        <v>-0.61</v>
      </c>
      <c r="K1339">
        <f>VLOOKUP(B1339,'[5]LBMA-GOLD'!$A$2:$G$1470,3,0)</f>
        <v>1580.8</v>
      </c>
    </row>
    <row r="1340" spans="1:11" x14ac:dyDescent="0.8">
      <c r="A1340" t="s">
        <v>3</v>
      </c>
      <c r="B1340" s="1">
        <v>43879</v>
      </c>
      <c r="C1340" s="2">
        <f t="shared" si="60"/>
        <v>2020</v>
      </c>
      <c r="D1340">
        <f t="shared" si="61"/>
        <v>2</v>
      </c>
      <c r="E1340" t="str">
        <f t="shared" si="62"/>
        <v>20202</v>
      </c>
      <c r="F1340">
        <v>71.349197000000004</v>
      </c>
      <c r="G1340">
        <f>VLOOKUP(B1340,'[4]CL=F'!$A$2:$G$1765,6,0)</f>
        <v>52.049999</v>
      </c>
      <c r="H1340">
        <f>VLOOKUP(E1340,[1]Sheet1!$D$2:$G$71,2,0)</f>
        <v>114891.25</v>
      </c>
      <c r="I1340">
        <f>VLOOKUP(B1340,[2]Sheet1!$B$2:$F$1439,3,0)</f>
        <v>6.3840000000000003</v>
      </c>
      <c r="J1340">
        <f>VLOOKUP(E1340,[3]Sheet1!$D$2:$E$188,2,0)</f>
        <v>-0.61</v>
      </c>
      <c r="K1340">
        <f>VLOOKUP(B1340,'[5]LBMA-GOLD'!$A$2:$G$1470,3,0)</f>
        <v>1589.85</v>
      </c>
    </row>
    <row r="1341" spans="1:11" x14ac:dyDescent="0.8">
      <c r="A1341" t="s">
        <v>3</v>
      </c>
      <c r="B1341" s="1">
        <v>43880</v>
      </c>
      <c r="C1341" s="2">
        <f t="shared" si="60"/>
        <v>2020</v>
      </c>
      <c r="D1341">
        <f t="shared" si="61"/>
        <v>2</v>
      </c>
      <c r="E1341" t="str">
        <f t="shared" si="62"/>
        <v>20202</v>
      </c>
      <c r="F1341">
        <v>71.574996999999996</v>
      </c>
      <c r="G1341">
        <f>VLOOKUP(B1341,'[4]CL=F'!$A$2:$G$1765,6,0)</f>
        <v>53.290000999999997</v>
      </c>
      <c r="H1341">
        <f>VLOOKUP(E1341,[1]Sheet1!$D$2:$G$71,2,0)</f>
        <v>114891.25</v>
      </c>
      <c r="I1341" t="e">
        <f>VLOOKUP(B1341,[2]Sheet1!$B$2:$F$1439,3,0)</f>
        <v>#N/A</v>
      </c>
      <c r="J1341">
        <f>VLOOKUP(E1341,[3]Sheet1!$D$2:$E$188,2,0)</f>
        <v>-0.61</v>
      </c>
      <c r="K1341">
        <f>VLOOKUP(B1341,'[5]LBMA-GOLD'!$A$2:$G$1470,3,0)</f>
        <v>1604.2</v>
      </c>
    </row>
    <row r="1342" spans="1:11" x14ac:dyDescent="0.8">
      <c r="A1342" t="s">
        <v>3</v>
      </c>
      <c r="B1342" s="1">
        <v>43881</v>
      </c>
      <c r="C1342" s="2">
        <f t="shared" si="60"/>
        <v>2020</v>
      </c>
      <c r="D1342">
        <f t="shared" si="61"/>
        <v>2</v>
      </c>
      <c r="E1342" t="str">
        <f t="shared" si="62"/>
        <v>20202</v>
      </c>
      <c r="F1342">
        <v>71.827499000000003</v>
      </c>
      <c r="G1342">
        <f>VLOOKUP(B1342,'[4]CL=F'!$A$2:$G$1765,6,0)</f>
        <v>53.779998999999997</v>
      </c>
      <c r="H1342">
        <f>VLOOKUP(E1342,[1]Sheet1!$D$2:$G$71,2,0)</f>
        <v>114891.25</v>
      </c>
      <c r="I1342">
        <f>VLOOKUP(B1342,[2]Sheet1!$B$2:$F$1439,3,0)</f>
        <v>6.4219999999999997</v>
      </c>
      <c r="J1342">
        <f>VLOOKUP(E1342,[3]Sheet1!$D$2:$E$188,2,0)</f>
        <v>-0.61</v>
      </c>
      <c r="K1342">
        <f>VLOOKUP(B1342,'[5]LBMA-GOLD'!$A$2:$G$1470,3,0)</f>
        <v>1619</v>
      </c>
    </row>
    <row r="1343" spans="1:11" x14ac:dyDescent="0.8">
      <c r="A1343" t="s">
        <v>3</v>
      </c>
      <c r="B1343" s="1">
        <v>43882</v>
      </c>
      <c r="C1343" s="2">
        <f t="shared" si="60"/>
        <v>2020</v>
      </c>
      <c r="D1343">
        <f t="shared" si="61"/>
        <v>2</v>
      </c>
      <c r="E1343" t="str">
        <f t="shared" si="62"/>
        <v>20202</v>
      </c>
      <c r="F1343">
        <v>72.110000999999997</v>
      </c>
      <c r="G1343">
        <f>VLOOKUP(B1343,'[4]CL=F'!$A$2:$G$1765,6,0)</f>
        <v>53.380001</v>
      </c>
      <c r="H1343">
        <f>VLOOKUP(E1343,[1]Sheet1!$D$2:$G$71,2,0)</f>
        <v>114891.25</v>
      </c>
      <c r="I1343" t="e">
        <f>VLOOKUP(B1343,[2]Sheet1!$B$2:$F$1439,3,0)</f>
        <v>#N/A</v>
      </c>
      <c r="J1343">
        <f>VLOOKUP(E1343,[3]Sheet1!$D$2:$E$188,2,0)</f>
        <v>-0.61</v>
      </c>
      <c r="K1343">
        <f>VLOOKUP(B1343,'[5]LBMA-GOLD'!$A$2:$G$1470,3,0)</f>
        <v>1643.3</v>
      </c>
    </row>
    <row r="1344" spans="1:11" x14ac:dyDescent="0.8">
      <c r="A1344" t="s">
        <v>3</v>
      </c>
      <c r="B1344" s="1">
        <v>43885</v>
      </c>
      <c r="C1344" s="2">
        <f t="shared" si="60"/>
        <v>2020</v>
      </c>
      <c r="D1344">
        <f t="shared" si="61"/>
        <v>2</v>
      </c>
      <c r="E1344" t="str">
        <f t="shared" si="62"/>
        <v>20202</v>
      </c>
      <c r="F1344">
        <v>71.886803</v>
      </c>
      <c r="G1344">
        <f>VLOOKUP(B1344,'[4]CL=F'!$A$2:$G$1765,6,0)</f>
        <v>51.43</v>
      </c>
      <c r="H1344">
        <f>VLOOKUP(E1344,[1]Sheet1!$D$2:$G$71,2,0)</f>
        <v>114891.25</v>
      </c>
      <c r="I1344">
        <f>VLOOKUP(B1344,[2]Sheet1!$B$2:$F$1439,3,0)</f>
        <v>6.367</v>
      </c>
      <c r="J1344">
        <f>VLOOKUP(E1344,[3]Sheet1!$D$2:$E$188,2,0)</f>
        <v>-0.61</v>
      </c>
      <c r="K1344">
        <f>VLOOKUP(B1344,'[5]LBMA-GOLD'!$A$2:$G$1470,3,0)</f>
        <v>1671.65</v>
      </c>
    </row>
    <row r="1345" spans="1:11" x14ac:dyDescent="0.8">
      <c r="A1345" t="s">
        <v>3</v>
      </c>
      <c r="B1345" s="1">
        <v>43886</v>
      </c>
      <c r="C1345" s="2">
        <f t="shared" si="60"/>
        <v>2020</v>
      </c>
      <c r="D1345">
        <f t="shared" si="61"/>
        <v>2</v>
      </c>
      <c r="E1345" t="str">
        <f t="shared" si="62"/>
        <v>20202</v>
      </c>
      <c r="F1345">
        <v>72.046700000000001</v>
      </c>
      <c r="G1345">
        <f>VLOOKUP(B1345,'[4]CL=F'!$A$2:$G$1765,6,0)</f>
        <v>49.900002000000001</v>
      </c>
      <c r="H1345">
        <f>VLOOKUP(E1345,[1]Sheet1!$D$2:$G$71,2,0)</f>
        <v>114891.25</v>
      </c>
      <c r="I1345">
        <f>VLOOKUP(B1345,[2]Sheet1!$B$2:$F$1439,3,0)</f>
        <v>6.367</v>
      </c>
      <c r="J1345">
        <f>VLOOKUP(E1345,[3]Sheet1!$D$2:$E$188,2,0)</f>
        <v>-0.61</v>
      </c>
      <c r="K1345">
        <f>VLOOKUP(B1345,'[5]LBMA-GOLD'!$A$2:$G$1470,3,0)</f>
        <v>1650.3</v>
      </c>
    </row>
    <row r="1346" spans="1:11" x14ac:dyDescent="0.8">
      <c r="A1346" t="s">
        <v>3</v>
      </c>
      <c r="B1346" s="1">
        <v>43887</v>
      </c>
      <c r="C1346" s="2">
        <f t="shared" si="60"/>
        <v>2020</v>
      </c>
      <c r="D1346">
        <f t="shared" si="61"/>
        <v>2</v>
      </c>
      <c r="E1346" t="str">
        <f t="shared" si="62"/>
        <v>20202</v>
      </c>
      <c r="F1346">
        <v>71.870002999999997</v>
      </c>
      <c r="G1346">
        <f>VLOOKUP(B1346,'[4]CL=F'!$A$2:$G$1765,6,0)</f>
        <v>48.73</v>
      </c>
      <c r="H1346">
        <f>VLOOKUP(E1346,[1]Sheet1!$D$2:$G$71,2,0)</f>
        <v>114891.25</v>
      </c>
      <c r="I1346">
        <f>VLOOKUP(B1346,[2]Sheet1!$B$2:$F$1439,3,0)</f>
        <v>6.3460000000000001</v>
      </c>
      <c r="J1346">
        <f>VLOOKUP(E1346,[3]Sheet1!$D$2:$E$188,2,0)</f>
        <v>-0.61</v>
      </c>
      <c r="K1346">
        <f>VLOOKUP(B1346,'[5]LBMA-GOLD'!$A$2:$G$1470,3,0)</f>
        <v>1634.9</v>
      </c>
    </row>
    <row r="1347" spans="1:11" x14ac:dyDescent="0.8">
      <c r="A1347" t="s">
        <v>3</v>
      </c>
      <c r="B1347" s="1">
        <v>43888</v>
      </c>
      <c r="C1347" s="2">
        <f t="shared" ref="C1347:C1410" si="63">YEAR(B1347)</f>
        <v>2020</v>
      </c>
      <c r="D1347">
        <f t="shared" ref="D1347:D1410" si="64">MONTH(B1347)</f>
        <v>2</v>
      </c>
      <c r="E1347" t="str">
        <f t="shared" ref="E1347:E1410" si="65">CONCATENATE(C1347,D1347)</f>
        <v>20202</v>
      </c>
      <c r="F1347">
        <v>71.663398999999998</v>
      </c>
      <c r="G1347">
        <f>VLOOKUP(B1347,'[4]CL=F'!$A$2:$G$1765,6,0)</f>
        <v>47.09</v>
      </c>
      <c r="H1347">
        <f>VLOOKUP(E1347,[1]Sheet1!$D$2:$G$71,2,0)</f>
        <v>114891.25</v>
      </c>
      <c r="I1347">
        <f>VLOOKUP(B1347,[2]Sheet1!$B$2:$F$1439,3,0)</f>
        <v>6.3780000000000001</v>
      </c>
      <c r="J1347">
        <f>VLOOKUP(E1347,[3]Sheet1!$D$2:$E$188,2,0)</f>
        <v>-0.61</v>
      </c>
      <c r="K1347">
        <f>VLOOKUP(B1347,'[5]LBMA-GOLD'!$A$2:$G$1470,3,0)</f>
        <v>1652</v>
      </c>
    </row>
    <row r="1348" spans="1:11" x14ac:dyDescent="0.8">
      <c r="A1348" t="s">
        <v>3</v>
      </c>
      <c r="B1348" s="1">
        <v>43889</v>
      </c>
      <c r="C1348" s="2">
        <f t="shared" si="63"/>
        <v>2020</v>
      </c>
      <c r="D1348">
        <f t="shared" si="64"/>
        <v>2</v>
      </c>
      <c r="E1348" t="str">
        <f t="shared" si="65"/>
        <v>20202</v>
      </c>
      <c r="F1348">
        <v>71.930000000000007</v>
      </c>
      <c r="G1348">
        <f>VLOOKUP(B1348,'[4]CL=F'!$A$2:$G$1765,6,0)</f>
        <v>44.759998000000003</v>
      </c>
      <c r="H1348">
        <f>VLOOKUP(E1348,[1]Sheet1!$D$2:$G$71,2,0)</f>
        <v>114891.25</v>
      </c>
      <c r="I1348">
        <f>VLOOKUP(B1348,[2]Sheet1!$B$2:$F$1439,3,0)</f>
        <v>6.3710000000000004</v>
      </c>
      <c r="J1348">
        <f>VLOOKUP(E1348,[3]Sheet1!$D$2:$E$188,2,0)</f>
        <v>-0.61</v>
      </c>
      <c r="K1348">
        <f>VLOOKUP(B1348,'[5]LBMA-GOLD'!$A$2:$G$1470,3,0)</f>
        <v>1609.85</v>
      </c>
    </row>
    <row r="1349" spans="1:11" x14ac:dyDescent="0.8">
      <c r="A1349" t="s">
        <v>3</v>
      </c>
      <c r="B1349" s="1">
        <v>43892</v>
      </c>
      <c r="C1349" s="2">
        <f t="shared" si="63"/>
        <v>2020</v>
      </c>
      <c r="D1349">
        <f t="shared" si="64"/>
        <v>3</v>
      </c>
      <c r="E1349" t="str">
        <f t="shared" si="65"/>
        <v>20203</v>
      </c>
      <c r="F1349">
        <v>72.150002000000001</v>
      </c>
      <c r="G1349">
        <f>VLOOKUP(B1349,'[4]CL=F'!$A$2:$G$1765,6,0)</f>
        <v>46.75</v>
      </c>
      <c r="H1349">
        <f>VLOOKUP(E1349,[1]Sheet1!$D$2:$G$71,2,0)</f>
        <v>152119.98000000001</v>
      </c>
      <c r="I1349">
        <f>VLOOKUP(B1349,[2]Sheet1!$B$2:$F$1439,3,0)</f>
        <v>6.3460000000000001</v>
      </c>
      <c r="J1349">
        <f>VLOOKUP(E1349,[3]Sheet1!$D$2:$E$188,2,0)</f>
        <v>0.92</v>
      </c>
      <c r="K1349">
        <f>VLOOKUP(B1349,'[5]LBMA-GOLD'!$A$2:$G$1470,3,0)</f>
        <v>1599.65</v>
      </c>
    </row>
    <row r="1350" spans="1:11" x14ac:dyDescent="0.8">
      <c r="A1350" t="s">
        <v>3</v>
      </c>
      <c r="B1350" s="1">
        <v>43893</v>
      </c>
      <c r="C1350" s="2">
        <f t="shared" si="63"/>
        <v>2020</v>
      </c>
      <c r="D1350">
        <f t="shared" si="64"/>
        <v>3</v>
      </c>
      <c r="E1350" t="str">
        <f t="shared" si="65"/>
        <v>20203</v>
      </c>
      <c r="F1350">
        <v>72.824996999999996</v>
      </c>
      <c r="G1350">
        <f>VLOOKUP(B1350,'[4]CL=F'!$A$2:$G$1765,6,0)</f>
        <v>47.18</v>
      </c>
      <c r="H1350">
        <f>VLOOKUP(E1350,[1]Sheet1!$D$2:$G$71,2,0)</f>
        <v>152119.98000000001</v>
      </c>
      <c r="I1350">
        <f>VLOOKUP(B1350,[2]Sheet1!$B$2:$F$1439,3,0)</f>
        <v>6.3419999999999996</v>
      </c>
      <c r="J1350">
        <f>VLOOKUP(E1350,[3]Sheet1!$D$2:$E$188,2,0)</f>
        <v>0.92</v>
      </c>
      <c r="K1350">
        <f>VLOOKUP(B1350,'[5]LBMA-GOLD'!$A$2:$G$1470,3,0)</f>
        <v>1615.5</v>
      </c>
    </row>
    <row r="1351" spans="1:11" x14ac:dyDescent="0.8">
      <c r="A1351" t="s">
        <v>3</v>
      </c>
      <c r="B1351" s="1">
        <v>43894</v>
      </c>
      <c r="C1351" s="2">
        <f t="shared" si="63"/>
        <v>2020</v>
      </c>
      <c r="D1351">
        <f t="shared" si="64"/>
        <v>3</v>
      </c>
      <c r="E1351" t="str">
        <f t="shared" si="65"/>
        <v>20203</v>
      </c>
      <c r="F1351">
        <v>73.342003000000005</v>
      </c>
      <c r="G1351">
        <f>VLOOKUP(B1351,'[4]CL=F'!$A$2:$G$1765,6,0)</f>
        <v>46.779998999999997</v>
      </c>
      <c r="H1351">
        <f>VLOOKUP(E1351,[1]Sheet1!$D$2:$G$71,2,0)</f>
        <v>152119.98000000001</v>
      </c>
      <c r="I1351">
        <f>VLOOKUP(B1351,[2]Sheet1!$B$2:$F$1439,3,0)</f>
        <v>6.226</v>
      </c>
      <c r="J1351">
        <f>VLOOKUP(E1351,[3]Sheet1!$D$2:$E$188,2,0)</f>
        <v>0.92</v>
      </c>
      <c r="K1351">
        <f>VLOOKUP(B1351,'[5]LBMA-GOLD'!$A$2:$G$1470,3,0)</f>
        <v>1641.85</v>
      </c>
    </row>
    <row r="1352" spans="1:11" x14ac:dyDescent="0.8">
      <c r="A1352" t="s">
        <v>3</v>
      </c>
      <c r="B1352" s="1">
        <v>43895</v>
      </c>
      <c r="C1352" s="2">
        <f t="shared" si="63"/>
        <v>2020</v>
      </c>
      <c r="D1352">
        <f t="shared" si="64"/>
        <v>3</v>
      </c>
      <c r="E1352" t="str">
        <f t="shared" si="65"/>
        <v>20203</v>
      </c>
      <c r="F1352">
        <v>74.042502999999996</v>
      </c>
      <c r="G1352">
        <f>VLOOKUP(B1352,'[4]CL=F'!$A$2:$G$1765,6,0)</f>
        <v>45.900002000000001</v>
      </c>
      <c r="H1352">
        <f>VLOOKUP(E1352,[1]Sheet1!$D$2:$G$71,2,0)</f>
        <v>152119.98000000001</v>
      </c>
      <c r="I1352">
        <f>VLOOKUP(B1352,[2]Sheet1!$B$2:$F$1439,3,0)</f>
        <v>6.2389999999999999</v>
      </c>
      <c r="J1352">
        <f>VLOOKUP(E1352,[3]Sheet1!$D$2:$E$188,2,0)</f>
        <v>0.92</v>
      </c>
      <c r="K1352">
        <f>VLOOKUP(B1352,'[5]LBMA-GOLD'!$A$2:$G$1470,3,0)</f>
        <v>1659.6</v>
      </c>
    </row>
    <row r="1353" spans="1:11" x14ac:dyDescent="0.8">
      <c r="A1353" t="s">
        <v>3</v>
      </c>
      <c r="B1353" s="1">
        <v>43896</v>
      </c>
      <c r="C1353" s="2">
        <f t="shared" si="63"/>
        <v>2020</v>
      </c>
      <c r="D1353">
        <f t="shared" si="64"/>
        <v>3</v>
      </c>
      <c r="E1353" t="str">
        <f t="shared" si="65"/>
        <v>20203</v>
      </c>
      <c r="F1353">
        <v>73.855103</v>
      </c>
      <c r="G1353">
        <f>VLOOKUP(B1353,'[4]CL=F'!$A$2:$G$1765,6,0)</f>
        <v>41.279998999999997</v>
      </c>
      <c r="H1353">
        <f>VLOOKUP(E1353,[1]Sheet1!$D$2:$G$71,2,0)</f>
        <v>152119.98000000001</v>
      </c>
      <c r="I1353">
        <f>VLOOKUP(B1353,[2]Sheet1!$B$2:$F$1439,3,0)</f>
        <v>6.1849999999999996</v>
      </c>
      <c r="J1353">
        <f>VLOOKUP(E1353,[3]Sheet1!$D$2:$E$188,2,0)</f>
        <v>0.92</v>
      </c>
      <c r="K1353">
        <f>VLOOKUP(B1353,'[5]LBMA-GOLD'!$A$2:$G$1470,3,0)</f>
        <v>1683.65</v>
      </c>
    </row>
    <row r="1354" spans="1:11" x14ac:dyDescent="0.8">
      <c r="A1354" t="s">
        <v>3</v>
      </c>
      <c r="B1354" s="1">
        <v>43899</v>
      </c>
      <c r="C1354" s="2">
        <f t="shared" si="63"/>
        <v>2020</v>
      </c>
      <c r="D1354">
        <f t="shared" si="64"/>
        <v>3</v>
      </c>
      <c r="E1354" t="str">
        <f t="shared" si="65"/>
        <v>20203</v>
      </c>
      <c r="F1354">
        <v>73.9953</v>
      </c>
      <c r="G1354">
        <f>VLOOKUP(B1354,'[4]CL=F'!$A$2:$G$1765,6,0)</f>
        <v>31.129999000000002</v>
      </c>
      <c r="H1354">
        <f>VLOOKUP(E1354,[1]Sheet1!$D$2:$G$71,2,0)</f>
        <v>152119.98000000001</v>
      </c>
      <c r="I1354">
        <f>VLOOKUP(B1354,[2]Sheet1!$B$2:$F$1439,3,0)</f>
        <v>6.0659999999999998</v>
      </c>
      <c r="J1354">
        <f>VLOOKUP(E1354,[3]Sheet1!$D$2:$E$188,2,0)</f>
        <v>0.92</v>
      </c>
      <c r="K1354">
        <f>VLOOKUP(B1354,'[5]LBMA-GOLD'!$A$2:$G$1470,3,0)</f>
        <v>1672.5</v>
      </c>
    </row>
    <row r="1355" spans="1:11" x14ac:dyDescent="0.8">
      <c r="A1355" t="s">
        <v>3</v>
      </c>
      <c r="B1355" s="1">
        <v>43900</v>
      </c>
      <c r="C1355" s="2">
        <f t="shared" si="63"/>
        <v>2020</v>
      </c>
      <c r="D1355">
        <f t="shared" si="64"/>
        <v>3</v>
      </c>
      <c r="E1355" t="str">
        <f t="shared" si="65"/>
        <v>20203</v>
      </c>
      <c r="F1355">
        <v>74.405997999999997</v>
      </c>
      <c r="G1355">
        <f>VLOOKUP(B1355,'[4]CL=F'!$A$2:$G$1765,6,0)</f>
        <v>34.360000999999997</v>
      </c>
      <c r="H1355">
        <f>VLOOKUP(E1355,[1]Sheet1!$D$2:$G$71,2,0)</f>
        <v>152119.98000000001</v>
      </c>
      <c r="I1355" t="e">
        <f>VLOOKUP(B1355,[2]Sheet1!$B$2:$F$1439,3,0)</f>
        <v>#N/A</v>
      </c>
      <c r="J1355">
        <f>VLOOKUP(E1355,[3]Sheet1!$D$2:$E$188,2,0)</f>
        <v>0.92</v>
      </c>
      <c r="K1355">
        <f>VLOOKUP(B1355,'[5]LBMA-GOLD'!$A$2:$G$1470,3,0)</f>
        <v>1655.7</v>
      </c>
    </row>
    <row r="1356" spans="1:11" x14ac:dyDescent="0.8">
      <c r="A1356" t="s">
        <v>3</v>
      </c>
      <c r="B1356" s="1">
        <v>43901</v>
      </c>
      <c r="C1356" s="2">
        <f t="shared" si="63"/>
        <v>2020</v>
      </c>
      <c r="D1356">
        <f t="shared" si="64"/>
        <v>3</v>
      </c>
      <c r="E1356" t="str">
        <f t="shared" si="65"/>
        <v>20203</v>
      </c>
      <c r="F1356">
        <v>74.205001999999993</v>
      </c>
      <c r="G1356">
        <f>VLOOKUP(B1356,'[4]CL=F'!$A$2:$G$1765,6,0)</f>
        <v>32.979999999999997</v>
      </c>
      <c r="H1356">
        <f>VLOOKUP(E1356,[1]Sheet1!$D$2:$G$71,2,0)</f>
        <v>152119.98000000001</v>
      </c>
      <c r="I1356">
        <f>VLOOKUP(B1356,[2]Sheet1!$B$2:$F$1439,3,0)</f>
        <v>6.125</v>
      </c>
      <c r="J1356">
        <f>VLOOKUP(E1356,[3]Sheet1!$D$2:$E$188,2,0)</f>
        <v>0.92</v>
      </c>
      <c r="K1356">
        <f>VLOOKUP(B1356,'[5]LBMA-GOLD'!$A$2:$G$1470,3,0)</f>
        <v>1653.75</v>
      </c>
    </row>
    <row r="1357" spans="1:11" x14ac:dyDescent="0.8">
      <c r="A1357" t="s">
        <v>3</v>
      </c>
      <c r="B1357" s="1">
        <v>43902</v>
      </c>
      <c r="C1357" s="2">
        <f t="shared" si="63"/>
        <v>2020</v>
      </c>
      <c r="D1357">
        <f t="shared" si="64"/>
        <v>3</v>
      </c>
      <c r="E1357" t="str">
        <f t="shared" si="65"/>
        <v>20203</v>
      </c>
      <c r="F1357">
        <v>74.760002</v>
      </c>
      <c r="G1357">
        <f>VLOOKUP(B1357,'[4]CL=F'!$A$2:$G$1765,6,0)</f>
        <v>31.5</v>
      </c>
      <c r="H1357">
        <f>VLOOKUP(E1357,[1]Sheet1!$D$2:$G$71,2,0)</f>
        <v>152119.98000000001</v>
      </c>
      <c r="I1357">
        <f>VLOOKUP(B1357,[2]Sheet1!$B$2:$F$1439,3,0)</f>
        <v>6.2359999999999998</v>
      </c>
      <c r="J1357">
        <f>VLOOKUP(E1357,[3]Sheet1!$D$2:$E$188,2,0)</f>
        <v>0.92</v>
      </c>
      <c r="K1357">
        <f>VLOOKUP(B1357,'[5]LBMA-GOLD'!$A$2:$G$1470,3,0)</f>
        <v>1570.7</v>
      </c>
    </row>
    <row r="1358" spans="1:11" x14ac:dyDescent="0.8">
      <c r="A1358" t="s">
        <v>3</v>
      </c>
      <c r="B1358" s="1">
        <v>43903</v>
      </c>
      <c r="C1358" s="2">
        <f t="shared" si="63"/>
        <v>2020</v>
      </c>
      <c r="D1358">
        <f t="shared" si="64"/>
        <v>3</v>
      </c>
      <c r="E1358" t="str">
        <f t="shared" si="65"/>
        <v>20203</v>
      </c>
      <c r="F1358">
        <v>75.300003000000004</v>
      </c>
      <c r="G1358">
        <f>VLOOKUP(B1358,'[4]CL=F'!$A$2:$G$1765,6,0)</f>
        <v>31.73</v>
      </c>
      <c r="H1358">
        <f>VLOOKUP(E1358,[1]Sheet1!$D$2:$G$71,2,0)</f>
        <v>152119.98000000001</v>
      </c>
      <c r="I1358">
        <f>VLOOKUP(B1358,[2]Sheet1!$B$2:$F$1439,3,0)</f>
        <v>6.3220000000000001</v>
      </c>
      <c r="J1358">
        <f>VLOOKUP(E1358,[3]Sheet1!$D$2:$E$188,2,0)</f>
        <v>0.92</v>
      </c>
      <c r="K1358">
        <f>VLOOKUP(B1358,'[5]LBMA-GOLD'!$A$2:$G$1470,3,0)</f>
        <v>1562.8</v>
      </c>
    </row>
    <row r="1359" spans="1:11" x14ac:dyDescent="0.8">
      <c r="A1359" t="s">
        <v>3</v>
      </c>
      <c r="B1359" s="1">
        <v>43906</v>
      </c>
      <c r="C1359" s="2">
        <f t="shared" si="63"/>
        <v>2020</v>
      </c>
      <c r="D1359">
        <f t="shared" si="64"/>
        <v>3</v>
      </c>
      <c r="E1359" t="str">
        <f t="shared" si="65"/>
        <v>20203</v>
      </c>
      <c r="F1359">
        <v>73.903998999999999</v>
      </c>
      <c r="G1359">
        <f>VLOOKUP(B1359,'[4]CL=F'!$A$2:$G$1765,6,0)</f>
        <v>28.700001</v>
      </c>
      <c r="H1359">
        <f>VLOOKUP(E1359,[1]Sheet1!$D$2:$G$71,2,0)</f>
        <v>152119.98000000001</v>
      </c>
      <c r="I1359">
        <f>VLOOKUP(B1359,[2]Sheet1!$B$2:$F$1439,3,0)</f>
        <v>6.2080000000000002</v>
      </c>
      <c r="J1359">
        <f>VLOOKUP(E1359,[3]Sheet1!$D$2:$E$188,2,0)</f>
        <v>0.92</v>
      </c>
      <c r="K1359">
        <f>VLOOKUP(B1359,'[5]LBMA-GOLD'!$A$2:$G$1470,3,0)</f>
        <v>1487.7</v>
      </c>
    </row>
    <row r="1360" spans="1:11" x14ac:dyDescent="0.8">
      <c r="A1360" t="s">
        <v>3</v>
      </c>
      <c r="B1360" s="1">
        <v>43907</v>
      </c>
      <c r="C1360" s="2">
        <f t="shared" si="63"/>
        <v>2020</v>
      </c>
      <c r="D1360">
        <f t="shared" si="64"/>
        <v>3</v>
      </c>
      <c r="E1360" t="str">
        <f t="shared" si="65"/>
        <v>20203</v>
      </c>
      <c r="F1360">
        <v>75.154999000000004</v>
      </c>
      <c r="G1360">
        <f>VLOOKUP(B1360,'[4]CL=F'!$A$2:$G$1765,6,0)</f>
        <v>26.950001</v>
      </c>
      <c r="H1360">
        <f>VLOOKUP(E1360,[1]Sheet1!$D$2:$G$71,2,0)</f>
        <v>152119.98000000001</v>
      </c>
      <c r="I1360">
        <f>VLOOKUP(B1360,[2]Sheet1!$B$2:$F$1439,3,0)</f>
        <v>6.2649999999999997</v>
      </c>
      <c r="J1360">
        <f>VLOOKUP(E1360,[3]Sheet1!$D$2:$E$188,2,0)</f>
        <v>0.92</v>
      </c>
      <c r="K1360">
        <f>VLOOKUP(B1360,'[5]LBMA-GOLD'!$A$2:$G$1470,3,0)</f>
        <v>1536.2</v>
      </c>
    </row>
    <row r="1361" spans="1:11" x14ac:dyDescent="0.8">
      <c r="A1361" t="s">
        <v>3</v>
      </c>
      <c r="B1361" s="1">
        <v>43908</v>
      </c>
      <c r="C1361" s="2">
        <f t="shared" si="63"/>
        <v>2020</v>
      </c>
      <c r="D1361">
        <f t="shared" si="64"/>
        <v>3</v>
      </c>
      <c r="E1361" t="str">
        <f t="shared" si="65"/>
        <v>20203</v>
      </c>
      <c r="F1361">
        <v>74.012398000000005</v>
      </c>
      <c r="G1361">
        <f>VLOOKUP(B1361,'[4]CL=F'!$A$2:$G$1765,6,0)</f>
        <v>20.370000999999998</v>
      </c>
      <c r="H1361">
        <f>VLOOKUP(E1361,[1]Sheet1!$D$2:$G$71,2,0)</f>
        <v>152119.98000000001</v>
      </c>
      <c r="I1361">
        <f>VLOOKUP(B1361,[2]Sheet1!$B$2:$F$1439,3,0)</f>
        <v>6.2960000000000003</v>
      </c>
      <c r="J1361">
        <f>VLOOKUP(E1361,[3]Sheet1!$D$2:$E$188,2,0)</f>
        <v>0.92</v>
      </c>
      <c r="K1361">
        <f>VLOOKUP(B1361,'[5]LBMA-GOLD'!$A$2:$G$1470,3,0)</f>
        <v>1498.2</v>
      </c>
    </row>
    <row r="1362" spans="1:11" x14ac:dyDescent="0.8">
      <c r="A1362" t="s">
        <v>3</v>
      </c>
      <c r="B1362" s="1">
        <v>43909</v>
      </c>
      <c r="C1362" s="2">
        <f t="shared" si="63"/>
        <v>2020</v>
      </c>
      <c r="D1362">
        <f t="shared" si="64"/>
        <v>3</v>
      </c>
      <c r="E1362" t="str">
        <f t="shared" si="65"/>
        <v>20203</v>
      </c>
      <c r="F1362">
        <v>74.982001999999994</v>
      </c>
      <c r="G1362">
        <f>VLOOKUP(B1362,'[4]CL=F'!$A$2:$G$1765,6,0)</f>
        <v>25.219999000000001</v>
      </c>
      <c r="H1362">
        <f>VLOOKUP(E1362,[1]Sheet1!$D$2:$G$71,2,0)</f>
        <v>152119.98000000001</v>
      </c>
      <c r="I1362">
        <f>VLOOKUP(B1362,[2]Sheet1!$B$2:$F$1439,3,0)</f>
        <v>6.41</v>
      </c>
      <c r="J1362">
        <f>VLOOKUP(E1362,[3]Sheet1!$D$2:$E$188,2,0)</f>
        <v>0.92</v>
      </c>
      <c r="K1362">
        <f>VLOOKUP(B1362,'[5]LBMA-GOLD'!$A$2:$G$1470,3,0)</f>
        <v>1474.25</v>
      </c>
    </row>
    <row r="1363" spans="1:11" x14ac:dyDescent="0.8">
      <c r="A1363" t="s">
        <v>3</v>
      </c>
      <c r="B1363" s="1">
        <v>43910</v>
      </c>
      <c r="C1363" s="2">
        <f t="shared" si="63"/>
        <v>2020</v>
      </c>
      <c r="D1363">
        <f t="shared" si="64"/>
        <v>3</v>
      </c>
      <c r="E1363" t="str">
        <f t="shared" si="65"/>
        <v>20203</v>
      </c>
      <c r="F1363">
        <v>75.159698000000006</v>
      </c>
      <c r="G1363">
        <f>VLOOKUP(B1363,'[4]CL=F'!$A$2:$G$1765,6,0)</f>
        <v>22.43</v>
      </c>
      <c r="H1363">
        <f>VLOOKUP(E1363,[1]Sheet1!$D$2:$G$71,2,0)</f>
        <v>152119.98000000001</v>
      </c>
      <c r="I1363">
        <f>VLOOKUP(B1363,[2]Sheet1!$B$2:$F$1439,3,0)</f>
        <v>6.2590000000000003</v>
      </c>
      <c r="J1363">
        <f>VLOOKUP(E1363,[3]Sheet1!$D$2:$E$188,2,0)</f>
        <v>0.92</v>
      </c>
      <c r="K1363">
        <f>VLOOKUP(B1363,'[5]LBMA-GOLD'!$A$2:$G$1470,3,0)</f>
        <v>1494.4</v>
      </c>
    </row>
    <row r="1364" spans="1:11" x14ac:dyDescent="0.8">
      <c r="A1364" t="s">
        <v>3</v>
      </c>
      <c r="B1364" s="1">
        <v>43913</v>
      </c>
      <c r="C1364" s="2">
        <f t="shared" si="63"/>
        <v>2020</v>
      </c>
      <c r="D1364">
        <f t="shared" si="64"/>
        <v>3</v>
      </c>
      <c r="E1364" t="str">
        <f t="shared" si="65"/>
        <v>20203</v>
      </c>
      <c r="F1364">
        <v>75.622101000000001</v>
      </c>
      <c r="G1364">
        <f>VLOOKUP(B1364,'[4]CL=F'!$A$2:$G$1765,6,0)</f>
        <v>23.360001</v>
      </c>
      <c r="H1364">
        <f>VLOOKUP(E1364,[1]Sheet1!$D$2:$G$71,2,0)</f>
        <v>152119.98000000001</v>
      </c>
      <c r="I1364">
        <f>VLOOKUP(B1364,[2]Sheet1!$B$2:$F$1439,3,0)</f>
        <v>6.3789999999999996</v>
      </c>
      <c r="J1364">
        <f>VLOOKUP(E1364,[3]Sheet1!$D$2:$E$188,2,0)</f>
        <v>0.92</v>
      </c>
      <c r="K1364">
        <f>VLOOKUP(B1364,'[5]LBMA-GOLD'!$A$2:$G$1470,3,0)</f>
        <v>1525.4</v>
      </c>
    </row>
    <row r="1365" spans="1:11" x14ac:dyDescent="0.8">
      <c r="A1365" t="s">
        <v>3</v>
      </c>
      <c r="B1365" s="1">
        <v>43914</v>
      </c>
      <c r="C1365" s="2">
        <f t="shared" si="63"/>
        <v>2020</v>
      </c>
      <c r="D1365">
        <f t="shared" si="64"/>
        <v>3</v>
      </c>
      <c r="E1365" t="str">
        <f t="shared" si="65"/>
        <v>20203</v>
      </c>
      <c r="F1365">
        <v>76.505996999999994</v>
      </c>
      <c r="G1365">
        <f>VLOOKUP(B1365,'[4]CL=F'!$A$2:$G$1765,6,0)</f>
        <v>24.01</v>
      </c>
      <c r="H1365">
        <f>VLOOKUP(E1365,[1]Sheet1!$D$2:$G$71,2,0)</f>
        <v>152119.98000000001</v>
      </c>
      <c r="I1365">
        <f>VLOOKUP(B1365,[2]Sheet1!$B$2:$F$1439,3,0)</f>
        <v>6.3040000000000003</v>
      </c>
      <c r="J1365">
        <f>VLOOKUP(E1365,[3]Sheet1!$D$2:$E$188,2,0)</f>
        <v>0.92</v>
      </c>
      <c r="K1365">
        <f>VLOOKUP(B1365,'[5]LBMA-GOLD'!$A$2:$G$1470,3,0)</f>
        <v>1605.75</v>
      </c>
    </row>
    <row r="1366" spans="1:11" x14ac:dyDescent="0.8">
      <c r="A1366" t="s">
        <v>3</v>
      </c>
      <c r="B1366" s="1">
        <v>43915</v>
      </c>
      <c r="C1366" s="2">
        <f t="shared" si="63"/>
        <v>2020</v>
      </c>
      <c r="D1366">
        <f t="shared" si="64"/>
        <v>3</v>
      </c>
      <c r="E1366" t="str">
        <f t="shared" si="65"/>
        <v>20203</v>
      </c>
      <c r="F1366">
        <v>77.260002</v>
      </c>
      <c r="G1366">
        <f>VLOOKUP(B1366,'[4]CL=F'!$A$2:$G$1765,6,0)</f>
        <v>24.49</v>
      </c>
      <c r="H1366">
        <f>VLOOKUP(E1366,[1]Sheet1!$D$2:$G$71,2,0)</f>
        <v>152119.98000000001</v>
      </c>
      <c r="I1366" t="e">
        <f>VLOOKUP(B1366,[2]Sheet1!$B$2:$F$1439,3,0)</f>
        <v>#N/A</v>
      </c>
      <c r="J1366">
        <f>VLOOKUP(E1366,[3]Sheet1!$D$2:$E$188,2,0)</f>
        <v>0.92</v>
      </c>
      <c r="K1366">
        <f>VLOOKUP(B1366,'[5]LBMA-GOLD'!$A$2:$G$1470,3,0)</f>
        <v>1605.45</v>
      </c>
    </row>
    <row r="1367" spans="1:11" x14ac:dyDescent="0.8">
      <c r="A1367" t="s">
        <v>3</v>
      </c>
      <c r="B1367" s="1">
        <v>43916</v>
      </c>
      <c r="C1367" s="2">
        <f t="shared" si="63"/>
        <v>2020</v>
      </c>
      <c r="D1367">
        <f t="shared" si="64"/>
        <v>3</v>
      </c>
      <c r="E1367" t="str">
        <f t="shared" si="65"/>
        <v>20203</v>
      </c>
      <c r="F1367">
        <v>75.845496999999995</v>
      </c>
      <c r="G1367">
        <f>VLOOKUP(B1367,'[4]CL=F'!$A$2:$G$1765,6,0)</f>
        <v>22.6</v>
      </c>
      <c r="H1367">
        <f>VLOOKUP(E1367,[1]Sheet1!$D$2:$G$71,2,0)</f>
        <v>152119.98000000001</v>
      </c>
      <c r="I1367">
        <f>VLOOKUP(B1367,[2]Sheet1!$B$2:$F$1439,3,0)</f>
        <v>6.2249999999999996</v>
      </c>
      <c r="J1367">
        <f>VLOOKUP(E1367,[3]Sheet1!$D$2:$E$188,2,0)</f>
        <v>0.92</v>
      </c>
      <c r="K1367">
        <f>VLOOKUP(B1367,'[5]LBMA-GOLD'!$A$2:$G$1470,3,0)</f>
        <v>1634.8</v>
      </c>
    </row>
    <row r="1368" spans="1:11" x14ac:dyDescent="0.8">
      <c r="A1368" t="s">
        <v>3</v>
      </c>
      <c r="B1368" s="1">
        <v>43917</v>
      </c>
      <c r="C1368" s="2">
        <f t="shared" si="63"/>
        <v>2020</v>
      </c>
      <c r="D1368">
        <f t="shared" si="64"/>
        <v>3</v>
      </c>
      <c r="E1368" t="str">
        <f t="shared" si="65"/>
        <v>20203</v>
      </c>
      <c r="F1368">
        <v>74.725600999999997</v>
      </c>
      <c r="G1368">
        <f>VLOOKUP(B1368,'[4]CL=F'!$A$2:$G$1765,6,0)</f>
        <v>21.51</v>
      </c>
      <c r="H1368">
        <f>VLOOKUP(E1368,[1]Sheet1!$D$2:$G$71,2,0)</f>
        <v>152119.98000000001</v>
      </c>
      <c r="I1368">
        <f>VLOOKUP(B1368,[2]Sheet1!$B$2:$F$1439,3,0)</f>
        <v>6.1440000000000001</v>
      </c>
      <c r="J1368">
        <f>VLOOKUP(E1368,[3]Sheet1!$D$2:$E$188,2,0)</f>
        <v>0.92</v>
      </c>
      <c r="K1368">
        <f>VLOOKUP(B1368,'[5]LBMA-GOLD'!$A$2:$G$1470,3,0)</f>
        <v>1617.3</v>
      </c>
    </row>
    <row r="1369" spans="1:11" x14ac:dyDescent="0.8">
      <c r="A1369" t="s">
        <v>3</v>
      </c>
      <c r="B1369" s="1">
        <v>43920</v>
      </c>
      <c r="C1369" s="2">
        <f t="shared" si="63"/>
        <v>2020</v>
      </c>
      <c r="D1369">
        <f t="shared" si="64"/>
        <v>3</v>
      </c>
      <c r="E1369" t="str">
        <f t="shared" si="65"/>
        <v>20203</v>
      </c>
      <c r="F1369">
        <v>75.464995999999999</v>
      </c>
      <c r="G1369">
        <f>VLOOKUP(B1369,'[4]CL=F'!$A$2:$G$1765,6,0)</f>
        <v>20.09</v>
      </c>
      <c r="H1369">
        <f>VLOOKUP(E1369,[1]Sheet1!$D$2:$G$71,2,0)</f>
        <v>152119.98000000001</v>
      </c>
      <c r="I1369">
        <f>VLOOKUP(B1369,[2]Sheet1!$B$2:$F$1439,3,0)</f>
        <v>6.2089999999999996</v>
      </c>
      <c r="J1369">
        <f>VLOOKUP(E1369,[3]Sheet1!$D$2:$E$188,2,0)</f>
        <v>0.92</v>
      </c>
      <c r="K1369">
        <f>VLOOKUP(B1369,'[5]LBMA-GOLD'!$A$2:$G$1470,3,0)</f>
        <v>1618.3</v>
      </c>
    </row>
    <row r="1370" spans="1:11" x14ac:dyDescent="0.8">
      <c r="A1370" t="s">
        <v>3</v>
      </c>
      <c r="B1370" s="1">
        <v>43921</v>
      </c>
      <c r="C1370" s="2">
        <f t="shared" si="63"/>
        <v>2020</v>
      </c>
      <c r="D1370">
        <f t="shared" si="64"/>
        <v>3</v>
      </c>
      <c r="E1370" t="str">
        <f t="shared" si="65"/>
        <v>20203</v>
      </c>
      <c r="F1370">
        <v>75.400002000000001</v>
      </c>
      <c r="G1370">
        <f>VLOOKUP(B1370,'[4]CL=F'!$A$2:$G$1765,6,0)</f>
        <v>20.48</v>
      </c>
      <c r="H1370">
        <f>VLOOKUP(E1370,[1]Sheet1!$D$2:$G$71,2,0)</f>
        <v>152119.98000000001</v>
      </c>
      <c r="I1370">
        <f>VLOOKUP(B1370,[2]Sheet1!$B$2:$F$1439,3,0)</f>
        <v>6.1379999999999999</v>
      </c>
      <c r="J1370">
        <f>VLOOKUP(E1370,[3]Sheet1!$D$2:$E$188,2,0)</f>
        <v>0.92</v>
      </c>
      <c r="K1370">
        <f>VLOOKUP(B1370,'[5]LBMA-GOLD'!$A$2:$G$1470,3,0)</f>
        <v>1608.95</v>
      </c>
    </row>
    <row r="1371" spans="1:11" x14ac:dyDescent="0.8">
      <c r="A1371" t="s">
        <v>3</v>
      </c>
      <c r="B1371" s="1">
        <v>43922</v>
      </c>
      <c r="C1371" s="2">
        <f t="shared" si="63"/>
        <v>2020</v>
      </c>
      <c r="D1371">
        <f t="shared" si="64"/>
        <v>4</v>
      </c>
      <c r="E1371" t="str">
        <f t="shared" si="65"/>
        <v>20204</v>
      </c>
      <c r="F1371">
        <v>75.324996999999996</v>
      </c>
      <c r="G1371">
        <f>VLOOKUP(B1371,'[4]CL=F'!$A$2:$G$1765,6,0)</f>
        <v>20.309999000000001</v>
      </c>
      <c r="H1371">
        <f>VLOOKUP(E1371,[1]Sheet1!$D$2:$G$71,2,0)</f>
        <v>122483.00999999998</v>
      </c>
      <c r="I1371" t="e">
        <f>VLOOKUP(B1371,[2]Sheet1!$B$2:$F$1439,3,0)</f>
        <v>#N/A</v>
      </c>
      <c r="J1371">
        <f>VLOOKUP(E1371,[3]Sheet1!$D$2:$E$188,2,0)</f>
        <v>0.3</v>
      </c>
      <c r="K1371">
        <f>VLOOKUP(B1371,'[5]LBMA-GOLD'!$A$2:$G$1470,3,0)</f>
        <v>1576.55</v>
      </c>
    </row>
    <row r="1372" spans="1:11" x14ac:dyDescent="0.8">
      <c r="A1372" t="s">
        <v>3</v>
      </c>
      <c r="B1372" s="1">
        <v>43923</v>
      </c>
      <c r="C1372" s="2">
        <f t="shared" si="63"/>
        <v>2020</v>
      </c>
      <c r="D1372">
        <f t="shared" si="64"/>
        <v>4</v>
      </c>
      <c r="E1372" t="str">
        <f t="shared" si="65"/>
        <v>20204</v>
      </c>
      <c r="F1372">
        <v>77.569999999999993</v>
      </c>
      <c r="G1372">
        <f>VLOOKUP(B1372,'[4]CL=F'!$A$2:$G$1765,6,0)</f>
        <v>25.32</v>
      </c>
      <c r="H1372">
        <f>VLOOKUP(E1372,[1]Sheet1!$D$2:$G$71,2,0)</f>
        <v>122483.00999999998</v>
      </c>
      <c r="I1372" t="e">
        <f>VLOOKUP(B1372,[2]Sheet1!$B$2:$F$1439,3,0)</f>
        <v>#N/A</v>
      </c>
      <c r="J1372">
        <f>VLOOKUP(E1372,[3]Sheet1!$D$2:$E$188,2,0)</f>
        <v>0.3</v>
      </c>
      <c r="K1372">
        <f>VLOOKUP(B1372,'[5]LBMA-GOLD'!$A$2:$G$1470,3,0)</f>
        <v>1616.8</v>
      </c>
    </row>
    <row r="1373" spans="1:11" x14ac:dyDescent="0.8">
      <c r="A1373" t="s">
        <v>3</v>
      </c>
      <c r="B1373" s="1">
        <v>43924</v>
      </c>
      <c r="C1373" s="2">
        <f t="shared" si="63"/>
        <v>2020</v>
      </c>
      <c r="D1373">
        <f t="shared" si="64"/>
        <v>4</v>
      </c>
      <c r="E1373" t="str">
        <f t="shared" si="65"/>
        <v>20204</v>
      </c>
      <c r="F1373">
        <v>77.139999000000003</v>
      </c>
      <c r="G1373">
        <f>VLOOKUP(B1373,'[4]CL=F'!$A$2:$G$1765,6,0)</f>
        <v>28.34</v>
      </c>
      <c r="H1373">
        <f>VLOOKUP(E1373,[1]Sheet1!$D$2:$G$71,2,0)</f>
        <v>122483.00999999998</v>
      </c>
      <c r="I1373">
        <f>VLOOKUP(B1373,[2]Sheet1!$B$2:$F$1439,3,0)</f>
        <v>6.306</v>
      </c>
      <c r="J1373">
        <f>VLOOKUP(E1373,[3]Sheet1!$D$2:$E$188,2,0)</f>
        <v>0.3</v>
      </c>
      <c r="K1373">
        <f>VLOOKUP(B1373,'[5]LBMA-GOLD'!$A$2:$G$1470,3,0)</f>
        <v>1613.1</v>
      </c>
    </row>
    <row r="1374" spans="1:11" x14ac:dyDescent="0.8">
      <c r="A1374" t="s">
        <v>3</v>
      </c>
      <c r="B1374" s="1">
        <v>43927</v>
      </c>
      <c r="C1374" s="2">
        <f t="shared" si="63"/>
        <v>2020</v>
      </c>
      <c r="D1374">
        <f t="shared" si="64"/>
        <v>4</v>
      </c>
      <c r="E1374" t="str">
        <f t="shared" si="65"/>
        <v>20204</v>
      </c>
      <c r="F1374">
        <v>76.230002999999996</v>
      </c>
      <c r="G1374">
        <f>VLOOKUP(B1374,'[4]CL=F'!$A$2:$G$1765,6,0)</f>
        <v>26.08</v>
      </c>
      <c r="H1374">
        <f>VLOOKUP(E1374,[1]Sheet1!$D$2:$G$71,2,0)</f>
        <v>122483.00999999998</v>
      </c>
      <c r="I1374" t="e">
        <f>VLOOKUP(B1374,[2]Sheet1!$B$2:$F$1439,3,0)</f>
        <v>#N/A</v>
      </c>
      <c r="J1374">
        <f>VLOOKUP(E1374,[3]Sheet1!$D$2:$E$188,2,0)</f>
        <v>0.3</v>
      </c>
      <c r="K1374">
        <f>VLOOKUP(B1374,'[5]LBMA-GOLD'!$A$2:$G$1470,3,0)</f>
        <v>1648.3</v>
      </c>
    </row>
    <row r="1375" spans="1:11" x14ac:dyDescent="0.8">
      <c r="A1375" t="s">
        <v>3</v>
      </c>
      <c r="B1375" s="1">
        <v>43928</v>
      </c>
      <c r="C1375" s="2">
        <f t="shared" si="63"/>
        <v>2020</v>
      </c>
      <c r="D1375">
        <f t="shared" si="64"/>
        <v>4</v>
      </c>
      <c r="E1375" t="str">
        <f t="shared" si="65"/>
        <v>20204</v>
      </c>
      <c r="F1375">
        <v>75.964896999999993</v>
      </c>
      <c r="G1375">
        <f>VLOOKUP(B1375,'[4]CL=F'!$A$2:$G$1765,6,0)</f>
        <v>23.629999000000002</v>
      </c>
      <c r="H1375">
        <f>VLOOKUP(E1375,[1]Sheet1!$D$2:$G$71,2,0)</f>
        <v>122483.00999999998</v>
      </c>
      <c r="I1375">
        <f>VLOOKUP(B1375,[2]Sheet1!$B$2:$F$1439,3,0)</f>
        <v>6.4139999999999997</v>
      </c>
      <c r="J1375">
        <f>VLOOKUP(E1375,[3]Sheet1!$D$2:$E$188,2,0)</f>
        <v>0.3</v>
      </c>
      <c r="K1375">
        <f>VLOOKUP(B1375,'[5]LBMA-GOLD'!$A$2:$G$1470,3,0)</f>
        <v>1649.25</v>
      </c>
    </row>
    <row r="1376" spans="1:11" x14ac:dyDescent="0.8">
      <c r="A1376" t="s">
        <v>3</v>
      </c>
      <c r="B1376" s="1">
        <v>43929</v>
      </c>
      <c r="C1376" s="2">
        <f t="shared" si="63"/>
        <v>2020</v>
      </c>
      <c r="D1376">
        <f t="shared" si="64"/>
        <v>4</v>
      </c>
      <c r="E1376" t="str">
        <f t="shared" si="65"/>
        <v>20204</v>
      </c>
      <c r="F1376">
        <v>76.660004000000001</v>
      </c>
      <c r="G1376">
        <f>VLOOKUP(B1376,'[4]CL=F'!$A$2:$G$1765,6,0)</f>
        <v>25.09</v>
      </c>
      <c r="H1376">
        <f>VLOOKUP(E1376,[1]Sheet1!$D$2:$G$71,2,0)</f>
        <v>122483.00999999998</v>
      </c>
      <c r="I1376">
        <f>VLOOKUP(B1376,[2]Sheet1!$B$2:$F$1439,3,0)</f>
        <v>6.4409999999999998</v>
      </c>
      <c r="J1376">
        <f>VLOOKUP(E1376,[3]Sheet1!$D$2:$E$188,2,0)</f>
        <v>0.3</v>
      </c>
      <c r="K1376">
        <f>VLOOKUP(B1376,'[5]LBMA-GOLD'!$A$2:$G$1470,3,0)</f>
        <v>1647.8</v>
      </c>
    </row>
    <row r="1377" spans="1:11" x14ac:dyDescent="0.8">
      <c r="A1377" t="s">
        <v>3</v>
      </c>
      <c r="B1377" s="1">
        <v>43930</v>
      </c>
      <c r="C1377" s="2">
        <f t="shared" si="63"/>
        <v>2020</v>
      </c>
      <c r="D1377">
        <f t="shared" si="64"/>
        <v>4</v>
      </c>
      <c r="E1377" t="str">
        <f t="shared" si="65"/>
        <v>20204</v>
      </c>
      <c r="F1377">
        <v>75.959000000000003</v>
      </c>
      <c r="G1377">
        <f>VLOOKUP(B1377,'[4]CL=F'!$A$2:$G$1765,6,0)</f>
        <v>22.76</v>
      </c>
      <c r="H1377">
        <f>VLOOKUP(E1377,[1]Sheet1!$D$2:$G$71,2,0)</f>
        <v>122483.00999999998</v>
      </c>
      <c r="I1377">
        <f>VLOOKUP(B1377,[2]Sheet1!$B$2:$F$1439,3,0)</f>
        <v>6.49</v>
      </c>
      <c r="J1377">
        <f>VLOOKUP(E1377,[3]Sheet1!$D$2:$E$188,2,0)</f>
        <v>0.3</v>
      </c>
      <c r="K1377">
        <f>VLOOKUP(B1377,'[5]LBMA-GOLD'!$A$2:$G$1470,3,0)</f>
        <v>1680.65</v>
      </c>
    </row>
    <row r="1378" spans="1:11" x14ac:dyDescent="0.8">
      <c r="A1378" t="s">
        <v>3</v>
      </c>
      <c r="B1378" s="1">
        <v>43931</v>
      </c>
      <c r="C1378" s="2">
        <f t="shared" si="63"/>
        <v>2020</v>
      </c>
      <c r="D1378">
        <f t="shared" si="64"/>
        <v>4</v>
      </c>
      <c r="E1378" t="str">
        <f t="shared" si="65"/>
        <v>20204</v>
      </c>
      <c r="F1378">
        <v>76.650002000000001</v>
      </c>
      <c r="G1378" t="e">
        <f>VLOOKUP(B1378,'[4]CL=F'!$A$2:$G$1765,6,0)</f>
        <v>#N/A</v>
      </c>
      <c r="H1378">
        <f>VLOOKUP(E1378,[1]Sheet1!$D$2:$G$71,2,0)</f>
        <v>122483.00999999998</v>
      </c>
      <c r="I1378" t="e">
        <f>VLOOKUP(B1378,[2]Sheet1!$B$2:$F$1439,3,0)</f>
        <v>#N/A</v>
      </c>
      <c r="J1378">
        <f>VLOOKUP(E1378,[3]Sheet1!$D$2:$E$188,2,0)</f>
        <v>0.3</v>
      </c>
      <c r="K1378" t="e">
        <f>VLOOKUP(B1378,'[5]LBMA-GOLD'!$A$2:$G$1470,3,0)</f>
        <v>#N/A</v>
      </c>
    </row>
    <row r="1379" spans="1:11" x14ac:dyDescent="0.8">
      <c r="A1379" t="s">
        <v>3</v>
      </c>
      <c r="B1379" s="1">
        <v>43934</v>
      </c>
      <c r="C1379" s="2">
        <f t="shared" si="63"/>
        <v>2020</v>
      </c>
      <c r="D1379">
        <f t="shared" si="64"/>
        <v>4</v>
      </c>
      <c r="E1379" t="str">
        <f t="shared" si="65"/>
        <v>20204</v>
      </c>
      <c r="F1379">
        <v>76.166495999999995</v>
      </c>
      <c r="G1379">
        <f>VLOOKUP(B1379,'[4]CL=F'!$A$2:$G$1765,6,0)</f>
        <v>22.41</v>
      </c>
      <c r="H1379">
        <f>VLOOKUP(E1379,[1]Sheet1!$D$2:$G$71,2,0)</f>
        <v>122483.00999999998</v>
      </c>
      <c r="I1379">
        <f>VLOOKUP(B1379,[2]Sheet1!$B$2:$F$1439,3,0)</f>
        <v>6.4950000000000001</v>
      </c>
      <c r="J1379">
        <f>VLOOKUP(E1379,[3]Sheet1!$D$2:$E$188,2,0)</f>
        <v>0.3</v>
      </c>
      <c r="K1379" t="e">
        <f>VLOOKUP(B1379,'[5]LBMA-GOLD'!$A$2:$G$1470,3,0)</f>
        <v>#N/A</v>
      </c>
    </row>
    <row r="1380" spans="1:11" x14ac:dyDescent="0.8">
      <c r="A1380" t="s">
        <v>3</v>
      </c>
      <c r="B1380" s="1">
        <v>43935</v>
      </c>
      <c r="C1380" s="2">
        <f t="shared" si="63"/>
        <v>2020</v>
      </c>
      <c r="D1380">
        <f t="shared" si="64"/>
        <v>4</v>
      </c>
      <c r="E1380" t="str">
        <f t="shared" si="65"/>
        <v>20204</v>
      </c>
      <c r="F1380">
        <v>76.910004000000001</v>
      </c>
      <c r="G1380">
        <f>VLOOKUP(B1380,'[4]CL=F'!$A$2:$G$1765,6,0)</f>
        <v>20.110001</v>
      </c>
      <c r="H1380">
        <f>VLOOKUP(E1380,[1]Sheet1!$D$2:$G$71,2,0)</f>
        <v>122483.00999999998</v>
      </c>
      <c r="I1380" t="e">
        <f>VLOOKUP(B1380,[2]Sheet1!$B$2:$F$1439,3,0)</f>
        <v>#N/A</v>
      </c>
      <c r="J1380">
        <f>VLOOKUP(E1380,[3]Sheet1!$D$2:$E$188,2,0)</f>
        <v>0.3</v>
      </c>
      <c r="K1380">
        <f>VLOOKUP(B1380,'[5]LBMA-GOLD'!$A$2:$G$1470,3,0)</f>
        <v>1741.9</v>
      </c>
    </row>
    <row r="1381" spans="1:11" x14ac:dyDescent="0.8">
      <c r="A1381" t="s">
        <v>3</v>
      </c>
      <c r="B1381" s="1">
        <v>43936</v>
      </c>
      <c r="C1381" s="2">
        <f t="shared" si="63"/>
        <v>2020</v>
      </c>
      <c r="D1381">
        <f t="shared" si="64"/>
        <v>4</v>
      </c>
      <c r="E1381" t="str">
        <f t="shared" si="65"/>
        <v>20204</v>
      </c>
      <c r="F1381">
        <v>75.930999999999997</v>
      </c>
      <c r="G1381">
        <f>VLOOKUP(B1381,'[4]CL=F'!$A$2:$G$1765,6,0)</f>
        <v>19.870000999999998</v>
      </c>
      <c r="H1381">
        <f>VLOOKUP(E1381,[1]Sheet1!$D$2:$G$71,2,0)</f>
        <v>122483.00999999998</v>
      </c>
      <c r="I1381">
        <f>VLOOKUP(B1381,[2]Sheet1!$B$2:$F$1439,3,0)</f>
        <v>6.4249999999999998</v>
      </c>
      <c r="J1381">
        <f>VLOOKUP(E1381,[3]Sheet1!$D$2:$E$188,2,0)</f>
        <v>0.3</v>
      </c>
      <c r="K1381">
        <f>VLOOKUP(B1381,'[5]LBMA-GOLD'!$A$2:$G$1470,3,0)</f>
        <v>1718.65</v>
      </c>
    </row>
    <row r="1382" spans="1:11" x14ac:dyDescent="0.8">
      <c r="A1382" t="s">
        <v>3</v>
      </c>
      <c r="B1382" s="1">
        <v>43937</v>
      </c>
      <c r="C1382" s="2">
        <f t="shared" si="63"/>
        <v>2020</v>
      </c>
      <c r="D1382">
        <f t="shared" si="64"/>
        <v>4</v>
      </c>
      <c r="E1382" t="str">
        <f t="shared" si="65"/>
        <v>20204</v>
      </c>
      <c r="F1382">
        <v>77.212502000000001</v>
      </c>
      <c r="G1382">
        <f>VLOOKUP(B1382,'[4]CL=F'!$A$2:$G$1765,6,0)</f>
        <v>19.870000999999998</v>
      </c>
      <c r="H1382">
        <f>VLOOKUP(E1382,[1]Sheet1!$D$2:$G$71,2,0)</f>
        <v>122483.00999999998</v>
      </c>
      <c r="I1382">
        <f>VLOOKUP(B1382,[2]Sheet1!$B$2:$F$1439,3,0)</f>
        <v>6.44</v>
      </c>
      <c r="J1382">
        <f>VLOOKUP(E1382,[3]Sheet1!$D$2:$E$188,2,0)</f>
        <v>0.3</v>
      </c>
      <c r="K1382">
        <f>VLOOKUP(B1382,'[5]LBMA-GOLD'!$A$2:$G$1470,3,0)</f>
        <v>1729.5</v>
      </c>
    </row>
    <row r="1383" spans="1:11" x14ac:dyDescent="0.8">
      <c r="A1383" t="s">
        <v>3</v>
      </c>
      <c r="B1383" s="1">
        <v>43938</v>
      </c>
      <c r="C1383" s="2">
        <f t="shared" si="63"/>
        <v>2020</v>
      </c>
      <c r="D1383">
        <f t="shared" si="64"/>
        <v>4</v>
      </c>
      <c r="E1383" t="str">
        <f t="shared" si="65"/>
        <v>20204</v>
      </c>
      <c r="F1383">
        <v>77.569999999999993</v>
      </c>
      <c r="G1383">
        <f>VLOOKUP(B1383,'[4]CL=F'!$A$2:$G$1765,6,0)</f>
        <v>18.27</v>
      </c>
      <c r="H1383">
        <f>VLOOKUP(E1383,[1]Sheet1!$D$2:$G$71,2,0)</f>
        <v>122483.00999999998</v>
      </c>
      <c r="I1383">
        <f>VLOOKUP(B1383,[2]Sheet1!$B$2:$F$1439,3,0)</f>
        <v>6.3470000000000004</v>
      </c>
      <c r="J1383">
        <f>VLOOKUP(E1383,[3]Sheet1!$D$2:$E$188,2,0)</f>
        <v>0.3</v>
      </c>
      <c r="K1383">
        <f>VLOOKUP(B1383,'[5]LBMA-GOLD'!$A$2:$G$1470,3,0)</f>
        <v>1692.55</v>
      </c>
    </row>
    <row r="1384" spans="1:11" x14ac:dyDescent="0.8">
      <c r="A1384" t="s">
        <v>3</v>
      </c>
      <c r="B1384" s="1">
        <v>43941</v>
      </c>
      <c r="C1384" s="2">
        <f t="shared" si="63"/>
        <v>2020</v>
      </c>
      <c r="D1384">
        <f t="shared" si="64"/>
        <v>4</v>
      </c>
      <c r="E1384" t="str">
        <f t="shared" si="65"/>
        <v>20204</v>
      </c>
      <c r="F1384">
        <v>76.559997999999993</v>
      </c>
      <c r="G1384">
        <f>VLOOKUP(B1384,'[4]CL=F'!$A$2:$G$1765,6,0)</f>
        <v>-37.630001</v>
      </c>
      <c r="H1384">
        <f>VLOOKUP(E1384,[1]Sheet1!$D$2:$G$71,2,0)</f>
        <v>122483.00999999998</v>
      </c>
      <c r="I1384">
        <f>VLOOKUP(B1384,[2]Sheet1!$B$2:$F$1439,3,0)</f>
        <v>6.2089999999999996</v>
      </c>
      <c r="J1384">
        <f>VLOOKUP(E1384,[3]Sheet1!$D$2:$E$188,2,0)</f>
        <v>0.3</v>
      </c>
      <c r="K1384">
        <f>VLOOKUP(B1384,'[5]LBMA-GOLD'!$A$2:$G$1470,3,0)</f>
        <v>1686.2</v>
      </c>
    </row>
    <row r="1385" spans="1:11" x14ac:dyDescent="0.8">
      <c r="A1385" t="s">
        <v>3</v>
      </c>
      <c r="B1385" s="1">
        <v>43942</v>
      </c>
      <c r="C1385" s="2">
        <f t="shared" si="63"/>
        <v>2020</v>
      </c>
      <c r="D1385">
        <f t="shared" si="64"/>
        <v>4</v>
      </c>
      <c r="E1385" t="str">
        <f t="shared" si="65"/>
        <v>20204</v>
      </c>
      <c r="F1385">
        <v>77.209998999999996</v>
      </c>
      <c r="G1385">
        <f>VLOOKUP(B1385,'[4]CL=F'!$A$2:$G$1765,6,0)</f>
        <v>10.01</v>
      </c>
      <c r="H1385">
        <f>VLOOKUP(E1385,[1]Sheet1!$D$2:$G$71,2,0)</f>
        <v>122483.00999999998</v>
      </c>
      <c r="I1385">
        <f>VLOOKUP(B1385,[2]Sheet1!$B$2:$F$1439,3,0)</f>
        <v>6.2119999999999997</v>
      </c>
      <c r="J1385">
        <f>VLOOKUP(E1385,[3]Sheet1!$D$2:$E$188,2,0)</f>
        <v>0.3</v>
      </c>
      <c r="K1385">
        <f>VLOOKUP(B1385,'[5]LBMA-GOLD'!$A$2:$G$1470,3,0)</f>
        <v>1682.05</v>
      </c>
    </row>
    <row r="1386" spans="1:11" x14ac:dyDescent="0.8">
      <c r="A1386" t="s">
        <v>3</v>
      </c>
      <c r="B1386" s="1">
        <v>43943</v>
      </c>
      <c r="C1386" s="2">
        <f t="shared" si="63"/>
        <v>2020</v>
      </c>
      <c r="D1386">
        <f t="shared" si="64"/>
        <v>4</v>
      </c>
      <c r="E1386" t="str">
        <f t="shared" si="65"/>
        <v>20204</v>
      </c>
      <c r="F1386">
        <v>76.969397999999998</v>
      </c>
      <c r="G1386">
        <f>VLOOKUP(B1386,'[4]CL=F'!$A$2:$G$1765,6,0)</f>
        <v>13.78</v>
      </c>
      <c r="H1386">
        <f>VLOOKUP(E1386,[1]Sheet1!$D$2:$G$71,2,0)</f>
        <v>122483.00999999998</v>
      </c>
      <c r="I1386">
        <f>VLOOKUP(B1386,[2]Sheet1!$B$2:$F$1439,3,0)</f>
        <v>6.2240000000000002</v>
      </c>
      <c r="J1386">
        <f>VLOOKUP(E1386,[3]Sheet1!$D$2:$E$188,2,0)</f>
        <v>0.3</v>
      </c>
      <c r="K1386">
        <f>VLOOKUP(B1386,'[5]LBMA-GOLD'!$A$2:$G$1470,3,0)</f>
        <v>1710.55</v>
      </c>
    </row>
    <row r="1387" spans="1:11" x14ac:dyDescent="0.8">
      <c r="A1387" t="s">
        <v>3</v>
      </c>
      <c r="B1387" s="1">
        <v>43944</v>
      </c>
      <c r="C1387" s="2">
        <f t="shared" si="63"/>
        <v>2020</v>
      </c>
      <c r="D1387">
        <f t="shared" si="64"/>
        <v>4</v>
      </c>
      <c r="E1387" t="str">
        <f t="shared" si="65"/>
        <v>20204</v>
      </c>
      <c r="F1387">
        <v>76.400002000000001</v>
      </c>
      <c r="G1387">
        <f>VLOOKUP(B1387,'[4]CL=F'!$A$2:$G$1765,6,0)</f>
        <v>16.5</v>
      </c>
      <c r="H1387">
        <f>VLOOKUP(E1387,[1]Sheet1!$D$2:$G$71,2,0)</f>
        <v>122483.00999999998</v>
      </c>
      <c r="I1387">
        <f>VLOOKUP(B1387,[2]Sheet1!$B$2:$F$1439,3,0)</f>
        <v>6.06</v>
      </c>
      <c r="J1387">
        <f>VLOOKUP(E1387,[3]Sheet1!$D$2:$E$188,2,0)</f>
        <v>0.3</v>
      </c>
      <c r="K1387">
        <f>VLOOKUP(B1387,'[5]LBMA-GOLD'!$A$2:$G$1470,3,0)</f>
        <v>1736.25</v>
      </c>
    </row>
    <row r="1388" spans="1:11" x14ac:dyDescent="0.8">
      <c r="A1388" t="s">
        <v>3</v>
      </c>
      <c r="B1388" s="1">
        <v>43945</v>
      </c>
      <c r="C1388" s="2">
        <f t="shared" si="63"/>
        <v>2020</v>
      </c>
      <c r="D1388">
        <f t="shared" si="64"/>
        <v>4</v>
      </c>
      <c r="E1388" t="str">
        <f t="shared" si="65"/>
        <v>20204</v>
      </c>
      <c r="F1388">
        <v>76.422500999999997</v>
      </c>
      <c r="G1388">
        <f>VLOOKUP(B1388,'[4]CL=F'!$A$2:$G$1765,6,0)</f>
        <v>16.940000999999999</v>
      </c>
      <c r="H1388">
        <f>VLOOKUP(E1388,[1]Sheet1!$D$2:$G$71,2,0)</f>
        <v>122483.00999999998</v>
      </c>
      <c r="I1388">
        <f>VLOOKUP(B1388,[2]Sheet1!$B$2:$F$1439,3,0)</f>
        <v>6.1669999999999998</v>
      </c>
      <c r="J1388">
        <f>VLOOKUP(E1388,[3]Sheet1!$D$2:$E$188,2,0)</f>
        <v>0.3</v>
      </c>
      <c r="K1388">
        <f>VLOOKUP(B1388,'[5]LBMA-GOLD'!$A$2:$G$1470,3,0)</f>
        <v>1715.9</v>
      </c>
    </row>
    <row r="1389" spans="1:11" x14ac:dyDescent="0.8">
      <c r="A1389" t="s">
        <v>3</v>
      </c>
      <c r="B1389" s="1">
        <v>43948</v>
      </c>
      <c r="C1389" s="2">
        <f t="shared" si="63"/>
        <v>2020</v>
      </c>
      <c r="D1389">
        <f t="shared" si="64"/>
        <v>4</v>
      </c>
      <c r="E1389" t="str">
        <f t="shared" si="65"/>
        <v>20204</v>
      </c>
      <c r="F1389">
        <v>76.271500000000003</v>
      </c>
      <c r="G1389">
        <f>VLOOKUP(B1389,'[4]CL=F'!$A$2:$G$1765,6,0)</f>
        <v>12.78</v>
      </c>
      <c r="H1389">
        <f>VLOOKUP(E1389,[1]Sheet1!$D$2:$G$71,2,0)</f>
        <v>122483.00999999998</v>
      </c>
      <c r="I1389">
        <f>VLOOKUP(B1389,[2]Sheet1!$B$2:$F$1439,3,0)</f>
        <v>6.1529999999999996</v>
      </c>
      <c r="J1389">
        <f>VLOOKUP(E1389,[3]Sheet1!$D$2:$E$188,2,0)</f>
        <v>0.3</v>
      </c>
      <c r="K1389">
        <f>VLOOKUP(B1389,'[5]LBMA-GOLD'!$A$2:$G$1470,3,0)</f>
        <v>1714.95</v>
      </c>
    </row>
    <row r="1390" spans="1:11" x14ac:dyDescent="0.8">
      <c r="A1390" t="s">
        <v>3</v>
      </c>
      <c r="B1390" s="1">
        <v>43949</v>
      </c>
      <c r="C1390" s="2">
        <f t="shared" si="63"/>
        <v>2020</v>
      </c>
      <c r="D1390">
        <f t="shared" si="64"/>
        <v>4</v>
      </c>
      <c r="E1390" t="str">
        <f t="shared" si="65"/>
        <v>20204</v>
      </c>
      <c r="F1390">
        <v>76.186301999999998</v>
      </c>
      <c r="G1390">
        <f>VLOOKUP(B1390,'[4]CL=F'!$A$2:$G$1765,6,0)</f>
        <v>12.34</v>
      </c>
      <c r="H1390">
        <f>VLOOKUP(E1390,[1]Sheet1!$D$2:$G$71,2,0)</f>
        <v>122483.00999999998</v>
      </c>
      <c r="I1390">
        <f>VLOOKUP(B1390,[2]Sheet1!$B$2:$F$1439,3,0)</f>
        <v>6.1369999999999996</v>
      </c>
      <c r="J1390">
        <f>VLOOKUP(E1390,[3]Sheet1!$D$2:$E$188,2,0)</f>
        <v>0.3</v>
      </c>
      <c r="K1390">
        <f>VLOOKUP(B1390,'[5]LBMA-GOLD'!$A$2:$G$1470,3,0)</f>
        <v>1691.55</v>
      </c>
    </row>
    <row r="1391" spans="1:11" x14ac:dyDescent="0.8">
      <c r="A1391" t="s">
        <v>3</v>
      </c>
      <c r="B1391" s="1">
        <v>43950</v>
      </c>
      <c r="C1391" s="2">
        <f t="shared" si="63"/>
        <v>2020</v>
      </c>
      <c r="D1391">
        <f t="shared" si="64"/>
        <v>4</v>
      </c>
      <c r="E1391" t="str">
        <f t="shared" si="65"/>
        <v>20204</v>
      </c>
      <c r="F1391">
        <v>76.464995999999999</v>
      </c>
      <c r="G1391">
        <f>VLOOKUP(B1391,'[4]CL=F'!$A$2:$G$1765,6,0)</f>
        <v>15.06</v>
      </c>
      <c r="H1391">
        <f>VLOOKUP(E1391,[1]Sheet1!$D$2:$G$71,2,0)</f>
        <v>122483.00999999998</v>
      </c>
      <c r="I1391">
        <f>VLOOKUP(B1391,[2]Sheet1!$B$2:$F$1439,3,0)</f>
        <v>6.125</v>
      </c>
      <c r="J1391">
        <f>VLOOKUP(E1391,[3]Sheet1!$D$2:$E$188,2,0)</f>
        <v>0.3</v>
      </c>
      <c r="K1391">
        <f>VLOOKUP(B1391,'[5]LBMA-GOLD'!$A$2:$G$1470,3,0)</f>
        <v>1703.35</v>
      </c>
    </row>
    <row r="1392" spans="1:11" x14ac:dyDescent="0.8">
      <c r="A1392" t="s">
        <v>3</v>
      </c>
      <c r="B1392" s="1">
        <v>43951</v>
      </c>
      <c r="C1392" s="2">
        <f t="shared" si="63"/>
        <v>2020</v>
      </c>
      <c r="D1392">
        <f t="shared" si="64"/>
        <v>4</v>
      </c>
      <c r="E1392" t="str">
        <f t="shared" si="65"/>
        <v>20204</v>
      </c>
      <c r="F1392">
        <v>75.258499</v>
      </c>
      <c r="G1392">
        <f>VLOOKUP(B1392,'[4]CL=F'!$A$2:$G$1765,6,0)</f>
        <v>18.84</v>
      </c>
      <c r="H1392">
        <f>VLOOKUP(E1392,[1]Sheet1!$D$2:$G$71,2,0)</f>
        <v>122483.00999999998</v>
      </c>
      <c r="I1392">
        <f>VLOOKUP(B1392,[2]Sheet1!$B$2:$F$1439,3,0)</f>
        <v>6.11</v>
      </c>
      <c r="J1392">
        <f>VLOOKUP(E1392,[3]Sheet1!$D$2:$E$188,2,0)</f>
        <v>0.3</v>
      </c>
      <c r="K1392">
        <f>VLOOKUP(B1392,'[5]LBMA-GOLD'!$A$2:$G$1470,3,0)</f>
        <v>1702.75</v>
      </c>
    </row>
    <row r="1393" spans="1:11" x14ac:dyDescent="0.8">
      <c r="A1393" t="s">
        <v>3</v>
      </c>
      <c r="B1393" s="1">
        <v>43952</v>
      </c>
      <c r="C1393" s="2">
        <f t="shared" si="63"/>
        <v>2020</v>
      </c>
      <c r="D1393">
        <f t="shared" si="64"/>
        <v>5</v>
      </c>
      <c r="E1393" t="str">
        <f t="shared" si="65"/>
        <v>20205</v>
      </c>
      <c r="F1393">
        <v>75.720000999999996</v>
      </c>
      <c r="G1393">
        <f>VLOOKUP(B1393,'[4]CL=F'!$A$2:$G$1765,6,0)</f>
        <v>19.780000999999999</v>
      </c>
      <c r="H1393">
        <f>VLOOKUP(E1393,[1]Sheet1!$D$2:$G$71,2,0)</f>
        <v>154863.13999999998</v>
      </c>
      <c r="I1393" t="e">
        <f>VLOOKUP(B1393,[2]Sheet1!$B$2:$F$1439,3,0)</f>
        <v>#N/A</v>
      </c>
      <c r="J1393">
        <f>VLOOKUP(E1393,[3]Sheet1!$D$2:$E$188,2,0)</f>
        <v>0.61</v>
      </c>
      <c r="K1393">
        <f>VLOOKUP(B1393,'[5]LBMA-GOLD'!$A$2:$G$1470,3,0)</f>
        <v>1686.25</v>
      </c>
    </row>
    <row r="1394" spans="1:11" x14ac:dyDescent="0.8">
      <c r="A1394" t="s">
        <v>3</v>
      </c>
      <c r="B1394" s="1">
        <v>43955</v>
      </c>
      <c r="C1394" s="2">
        <f t="shared" si="63"/>
        <v>2020</v>
      </c>
      <c r="D1394">
        <f t="shared" si="64"/>
        <v>5</v>
      </c>
      <c r="E1394" t="str">
        <f t="shared" si="65"/>
        <v>20205</v>
      </c>
      <c r="F1394">
        <v>75.600502000000006</v>
      </c>
      <c r="G1394">
        <f>VLOOKUP(B1394,'[4]CL=F'!$A$2:$G$1765,6,0)</f>
        <v>20.389999</v>
      </c>
      <c r="H1394">
        <f>VLOOKUP(E1394,[1]Sheet1!$D$2:$G$71,2,0)</f>
        <v>154863.13999999998</v>
      </c>
      <c r="I1394">
        <f>VLOOKUP(B1394,[2]Sheet1!$B$2:$F$1439,3,0)</f>
        <v>6.0839999999999996</v>
      </c>
      <c r="J1394">
        <f>VLOOKUP(E1394,[3]Sheet1!$D$2:$E$188,2,0)</f>
        <v>0.61</v>
      </c>
      <c r="K1394">
        <f>VLOOKUP(B1394,'[5]LBMA-GOLD'!$A$2:$G$1470,3,0)</f>
        <v>1709.1</v>
      </c>
    </row>
    <row r="1395" spans="1:11" x14ac:dyDescent="0.8">
      <c r="A1395" t="s">
        <v>3</v>
      </c>
      <c r="B1395" s="1">
        <v>43956</v>
      </c>
      <c r="C1395" s="2">
        <f t="shared" si="63"/>
        <v>2020</v>
      </c>
      <c r="D1395">
        <f t="shared" si="64"/>
        <v>5</v>
      </c>
      <c r="E1395" t="str">
        <f t="shared" si="65"/>
        <v>20205</v>
      </c>
      <c r="F1395">
        <v>75.849997999999999</v>
      </c>
      <c r="G1395">
        <f>VLOOKUP(B1395,'[4]CL=F'!$A$2:$G$1765,6,0)</f>
        <v>24.559999000000001</v>
      </c>
      <c r="H1395">
        <f>VLOOKUP(E1395,[1]Sheet1!$D$2:$G$71,2,0)</f>
        <v>154863.13999999998</v>
      </c>
      <c r="I1395">
        <f>VLOOKUP(B1395,[2]Sheet1!$B$2:$F$1439,3,0)</f>
        <v>6.0730000000000004</v>
      </c>
      <c r="J1395">
        <f>VLOOKUP(E1395,[3]Sheet1!$D$2:$E$188,2,0)</f>
        <v>0.61</v>
      </c>
      <c r="K1395">
        <f>VLOOKUP(B1395,'[5]LBMA-GOLD'!$A$2:$G$1470,3,0)</f>
        <v>1699.55</v>
      </c>
    </row>
    <row r="1396" spans="1:11" x14ac:dyDescent="0.8">
      <c r="A1396" t="s">
        <v>3</v>
      </c>
      <c r="B1396" s="1">
        <v>43957</v>
      </c>
      <c r="C1396" s="2">
        <f t="shared" si="63"/>
        <v>2020</v>
      </c>
      <c r="D1396">
        <f t="shared" si="64"/>
        <v>5</v>
      </c>
      <c r="E1396" t="str">
        <f t="shared" si="65"/>
        <v>20205</v>
      </c>
      <c r="F1396">
        <v>76.169998000000007</v>
      </c>
      <c r="G1396">
        <f>VLOOKUP(B1396,'[4]CL=F'!$A$2:$G$1765,6,0)</f>
        <v>23.99</v>
      </c>
      <c r="H1396">
        <f>VLOOKUP(E1396,[1]Sheet1!$D$2:$G$71,2,0)</f>
        <v>154863.13999999998</v>
      </c>
      <c r="I1396">
        <f>VLOOKUP(B1396,[2]Sheet1!$B$2:$F$1439,3,0)</f>
        <v>6.0279999999999996</v>
      </c>
      <c r="J1396">
        <f>VLOOKUP(E1396,[3]Sheet1!$D$2:$E$188,2,0)</f>
        <v>0.61</v>
      </c>
      <c r="K1396">
        <f>VLOOKUP(B1396,'[5]LBMA-GOLD'!$A$2:$G$1470,3,0)</f>
        <v>1691.5</v>
      </c>
    </row>
    <row r="1397" spans="1:11" x14ac:dyDescent="0.8">
      <c r="A1397" t="s">
        <v>3</v>
      </c>
      <c r="B1397" s="1">
        <v>43958</v>
      </c>
      <c r="C1397" s="2">
        <f t="shared" si="63"/>
        <v>2020</v>
      </c>
      <c r="D1397">
        <f t="shared" si="64"/>
        <v>5</v>
      </c>
      <c r="E1397" t="str">
        <f t="shared" si="65"/>
        <v>20205</v>
      </c>
      <c r="F1397">
        <v>76.151298999999995</v>
      </c>
      <c r="G1397">
        <f>VLOOKUP(B1397,'[4]CL=F'!$A$2:$G$1765,6,0)</f>
        <v>23.549999</v>
      </c>
      <c r="H1397">
        <f>VLOOKUP(E1397,[1]Sheet1!$D$2:$G$71,2,0)</f>
        <v>154863.13999999998</v>
      </c>
      <c r="I1397" t="e">
        <f>VLOOKUP(B1397,[2]Sheet1!$B$2:$F$1439,3,0)</f>
        <v>#N/A</v>
      </c>
      <c r="J1397">
        <f>VLOOKUP(E1397,[3]Sheet1!$D$2:$E$188,2,0)</f>
        <v>0.61</v>
      </c>
      <c r="K1397">
        <f>VLOOKUP(B1397,'[5]LBMA-GOLD'!$A$2:$G$1470,3,0)</f>
        <v>1704.05</v>
      </c>
    </row>
    <row r="1398" spans="1:11" x14ac:dyDescent="0.8">
      <c r="A1398" t="s">
        <v>3</v>
      </c>
      <c r="B1398" s="1">
        <v>43959</v>
      </c>
      <c r="C1398" s="2">
        <f t="shared" si="63"/>
        <v>2020</v>
      </c>
      <c r="D1398">
        <f t="shared" si="64"/>
        <v>5</v>
      </c>
      <c r="E1398" t="str">
        <f t="shared" si="65"/>
        <v>20205</v>
      </c>
      <c r="F1398">
        <v>76.080001999999993</v>
      </c>
      <c r="G1398">
        <f>VLOOKUP(B1398,'[4]CL=F'!$A$2:$G$1765,6,0)</f>
        <v>24.74</v>
      </c>
      <c r="H1398">
        <f>VLOOKUP(E1398,[1]Sheet1!$D$2:$G$71,2,0)</f>
        <v>154863.13999999998</v>
      </c>
      <c r="I1398">
        <f>VLOOKUP(B1398,[2]Sheet1!$B$2:$F$1439,3,0)</f>
        <v>5.9669999999999996</v>
      </c>
      <c r="J1398">
        <f>VLOOKUP(E1398,[3]Sheet1!$D$2:$E$188,2,0)</f>
        <v>0.61</v>
      </c>
      <c r="K1398" t="e">
        <f>VLOOKUP(B1398,'[5]LBMA-GOLD'!$A$2:$G$1470,3,0)</f>
        <v>#N/A</v>
      </c>
    </row>
    <row r="1399" spans="1:11" x14ac:dyDescent="0.8">
      <c r="A1399" t="s">
        <v>3</v>
      </c>
      <c r="B1399" s="1">
        <v>43962</v>
      </c>
      <c r="C1399" s="2">
        <f t="shared" si="63"/>
        <v>2020</v>
      </c>
      <c r="D1399">
        <f t="shared" si="64"/>
        <v>5</v>
      </c>
      <c r="E1399" t="str">
        <f t="shared" si="65"/>
        <v>20205</v>
      </c>
      <c r="F1399">
        <v>75.525002000000001</v>
      </c>
      <c r="G1399">
        <f>VLOOKUP(B1399,'[4]CL=F'!$A$2:$G$1765,6,0)</f>
        <v>24.139999</v>
      </c>
      <c r="H1399">
        <f>VLOOKUP(E1399,[1]Sheet1!$D$2:$G$71,2,0)</f>
        <v>154863.13999999998</v>
      </c>
      <c r="I1399">
        <f>VLOOKUP(B1399,[2]Sheet1!$B$2:$F$1439,3,0)</f>
        <v>6.1669999999999998</v>
      </c>
      <c r="J1399">
        <f>VLOOKUP(E1399,[3]Sheet1!$D$2:$E$188,2,0)</f>
        <v>0.61</v>
      </c>
      <c r="K1399">
        <f>VLOOKUP(B1399,'[5]LBMA-GOLD'!$A$2:$G$1470,3,0)</f>
        <v>1702.75</v>
      </c>
    </row>
    <row r="1400" spans="1:11" x14ac:dyDescent="0.8">
      <c r="A1400" t="s">
        <v>3</v>
      </c>
      <c r="B1400" s="1">
        <v>43963</v>
      </c>
      <c r="C1400" s="2">
        <f t="shared" si="63"/>
        <v>2020</v>
      </c>
      <c r="D1400">
        <f t="shared" si="64"/>
        <v>5</v>
      </c>
      <c r="E1400" t="str">
        <f t="shared" si="65"/>
        <v>20205</v>
      </c>
      <c r="F1400">
        <v>76.309997999999993</v>
      </c>
      <c r="G1400">
        <f>VLOOKUP(B1400,'[4]CL=F'!$A$2:$G$1765,6,0)</f>
        <v>25.780000999999999</v>
      </c>
      <c r="H1400">
        <f>VLOOKUP(E1400,[1]Sheet1!$D$2:$G$71,2,0)</f>
        <v>154863.13999999998</v>
      </c>
      <c r="I1400">
        <f>VLOOKUP(B1400,[2]Sheet1!$B$2:$F$1439,3,0)</f>
        <v>6.1630000000000003</v>
      </c>
      <c r="J1400">
        <f>VLOOKUP(E1400,[3]Sheet1!$D$2:$E$188,2,0)</f>
        <v>0.61</v>
      </c>
      <c r="K1400">
        <f>VLOOKUP(B1400,'[5]LBMA-GOLD'!$A$2:$G$1470,3,0)</f>
        <v>1702.4</v>
      </c>
    </row>
    <row r="1401" spans="1:11" x14ac:dyDescent="0.8">
      <c r="A1401" t="s">
        <v>3</v>
      </c>
      <c r="B1401" s="1">
        <v>43964</v>
      </c>
      <c r="C1401" s="2">
        <f t="shared" si="63"/>
        <v>2020</v>
      </c>
      <c r="D1401">
        <f t="shared" si="64"/>
        <v>5</v>
      </c>
      <c r="E1401" t="str">
        <f t="shared" si="65"/>
        <v>20205</v>
      </c>
      <c r="F1401">
        <v>75.680000000000007</v>
      </c>
      <c r="G1401">
        <f>VLOOKUP(B1401,'[4]CL=F'!$A$2:$G$1765,6,0)</f>
        <v>25.290001</v>
      </c>
      <c r="H1401">
        <f>VLOOKUP(E1401,[1]Sheet1!$D$2:$G$71,2,0)</f>
        <v>154863.13999999998</v>
      </c>
      <c r="I1401">
        <f>VLOOKUP(B1401,[2]Sheet1!$B$2:$F$1439,3,0)</f>
        <v>6.0949999999999998</v>
      </c>
      <c r="J1401">
        <f>VLOOKUP(E1401,[3]Sheet1!$D$2:$E$188,2,0)</f>
        <v>0.61</v>
      </c>
      <c r="K1401">
        <f>VLOOKUP(B1401,'[5]LBMA-GOLD'!$A$2:$G$1470,3,0)</f>
        <v>1708.4</v>
      </c>
    </row>
    <row r="1402" spans="1:11" x14ac:dyDescent="0.8">
      <c r="A1402" t="s">
        <v>3</v>
      </c>
      <c r="B1402" s="1">
        <v>43965</v>
      </c>
      <c r="C1402" s="2">
        <f t="shared" si="63"/>
        <v>2020</v>
      </c>
      <c r="D1402">
        <f t="shared" si="64"/>
        <v>5</v>
      </c>
      <c r="E1402" t="str">
        <f t="shared" si="65"/>
        <v>20205</v>
      </c>
      <c r="F1402">
        <v>75.426201000000006</v>
      </c>
      <c r="G1402">
        <f>VLOOKUP(B1402,'[4]CL=F'!$A$2:$G$1765,6,0)</f>
        <v>27.559999000000001</v>
      </c>
      <c r="H1402">
        <f>VLOOKUP(E1402,[1]Sheet1!$D$2:$G$71,2,0)</f>
        <v>154863.13999999998</v>
      </c>
      <c r="I1402">
        <f>VLOOKUP(B1402,[2]Sheet1!$B$2:$F$1439,3,0)</f>
        <v>6.056</v>
      </c>
      <c r="J1402">
        <f>VLOOKUP(E1402,[3]Sheet1!$D$2:$E$188,2,0)</f>
        <v>0.61</v>
      </c>
      <c r="K1402">
        <f>VLOOKUP(B1402,'[5]LBMA-GOLD'!$A$2:$G$1470,3,0)</f>
        <v>1731.6</v>
      </c>
    </row>
    <row r="1403" spans="1:11" x14ac:dyDescent="0.8">
      <c r="A1403" t="s">
        <v>3</v>
      </c>
      <c r="B1403" s="1">
        <v>43966</v>
      </c>
      <c r="C1403" s="2">
        <f t="shared" si="63"/>
        <v>2020</v>
      </c>
      <c r="D1403">
        <f t="shared" si="64"/>
        <v>5</v>
      </c>
      <c r="E1403" t="str">
        <f t="shared" si="65"/>
        <v>20205</v>
      </c>
      <c r="F1403">
        <v>75.485000999999997</v>
      </c>
      <c r="G1403">
        <f>VLOOKUP(B1403,'[4]CL=F'!$A$2:$G$1765,6,0)</f>
        <v>29.43</v>
      </c>
      <c r="H1403">
        <f>VLOOKUP(E1403,[1]Sheet1!$D$2:$G$71,2,0)</f>
        <v>154863.13999999998</v>
      </c>
      <c r="I1403">
        <f>VLOOKUP(B1403,[2]Sheet1!$B$2:$F$1439,3,0)</f>
        <v>6.0810000000000004</v>
      </c>
      <c r="J1403">
        <f>VLOOKUP(E1403,[3]Sheet1!$D$2:$E$188,2,0)</f>
        <v>0.61</v>
      </c>
      <c r="K1403">
        <f>VLOOKUP(B1403,'[5]LBMA-GOLD'!$A$2:$G$1470,3,0)</f>
        <v>1735.35</v>
      </c>
    </row>
    <row r="1404" spans="1:11" x14ac:dyDescent="0.8">
      <c r="A1404" t="s">
        <v>3</v>
      </c>
      <c r="B1404" s="1">
        <v>43969</v>
      </c>
      <c r="C1404" s="2">
        <f t="shared" si="63"/>
        <v>2020</v>
      </c>
      <c r="D1404">
        <f t="shared" si="64"/>
        <v>5</v>
      </c>
      <c r="E1404" t="str">
        <f t="shared" si="65"/>
        <v>20205</v>
      </c>
      <c r="F1404">
        <v>75.819999999999993</v>
      </c>
      <c r="G1404">
        <f>VLOOKUP(B1404,'[4]CL=F'!$A$2:$G$1765,6,0)</f>
        <v>31.82</v>
      </c>
      <c r="H1404">
        <f>VLOOKUP(E1404,[1]Sheet1!$D$2:$G$71,2,0)</f>
        <v>154863.13999999998</v>
      </c>
      <c r="I1404">
        <f>VLOOKUP(B1404,[2]Sheet1!$B$2:$F$1439,3,0)</f>
        <v>6.05</v>
      </c>
      <c r="J1404">
        <f>VLOOKUP(E1404,[3]Sheet1!$D$2:$E$188,2,0)</f>
        <v>0.61</v>
      </c>
      <c r="K1404">
        <f>VLOOKUP(B1404,'[5]LBMA-GOLD'!$A$2:$G$1470,3,0)</f>
        <v>1734.7</v>
      </c>
    </row>
    <row r="1405" spans="1:11" x14ac:dyDescent="0.8">
      <c r="A1405" t="s">
        <v>3</v>
      </c>
      <c r="B1405" s="1">
        <v>43970</v>
      </c>
      <c r="C1405" s="2">
        <f t="shared" si="63"/>
        <v>2020</v>
      </c>
      <c r="D1405">
        <f t="shared" si="64"/>
        <v>5</v>
      </c>
      <c r="E1405" t="str">
        <f t="shared" si="65"/>
        <v>20205</v>
      </c>
      <c r="F1405">
        <v>75.600098000000003</v>
      </c>
      <c r="G1405">
        <f>VLOOKUP(B1405,'[4]CL=F'!$A$2:$G$1765,6,0)</f>
        <v>32.5</v>
      </c>
      <c r="H1405">
        <f>VLOOKUP(E1405,[1]Sheet1!$D$2:$G$71,2,0)</f>
        <v>154863.13999999998</v>
      </c>
      <c r="I1405">
        <f>VLOOKUP(B1405,[2]Sheet1!$B$2:$F$1439,3,0)</f>
        <v>6.0350000000000001</v>
      </c>
      <c r="J1405">
        <f>VLOOKUP(E1405,[3]Sheet1!$D$2:$E$188,2,0)</f>
        <v>0.61</v>
      </c>
      <c r="K1405">
        <f>VLOOKUP(B1405,'[5]LBMA-GOLD'!$A$2:$G$1470,3,0)</f>
        <v>1737.95</v>
      </c>
    </row>
    <row r="1406" spans="1:11" x14ac:dyDescent="0.8">
      <c r="A1406" t="s">
        <v>3</v>
      </c>
      <c r="B1406" s="1">
        <v>43971</v>
      </c>
      <c r="C1406" s="2">
        <f t="shared" si="63"/>
        <v>2020</v>
      </c>
      <c r="D1406">
        <f t="shared" si="64"/>
        <v>5</v>
      </c>
      <c r="E1406" t="str">
        <f t="shared" si="65"/>
        <v>20205</v>
      </c>
      <c r="F1406">
        <v>76</v>
      </c>
      <c r="G1406">
        <f>VLOOKUP(B1406,'[4]CL=F'!$A$2:$G$1765,6,0)</f>
        <v>33.490001999999997</v>
      </c>
      <c r="H1406">
        <f>VLOOKUP(E1406,[1]Sheet1!$D$2:$G$71,2,0)</f>
        <v>154863.13999999998</v>
      </c>
      <c r="I1406">
        <f>VLOOKUP(B1406,[2]Sheet1!$B$2:$F$1439,3,0)</f>
        <v>6.0410000000000004</v>
      </c>
      <c r="J1406">
        <f>VLOOKUP(E1406,[3]Sheet1!$D$2:$E$188,2,0)</f>
        <v>0.61</v>
      </c>
      <c r="K1406">
        <f>VLOOKUP(B1406,'[5]LBMA-GOLD'!$A$2:$G$1470,3,0)</f>
        <v>1748.3</v>
      </c>
    </row>
    <row r="1407" spans="1:11" x14ac:dyDescent="0.8">
      <c r="A1407" t="s">
        <v>3</v>
      </c>
      <c r="B1407" s="1">
        <v>43972</v>
      </c>
      <c r="C1407" s="2">
        <f t="shared" si="63"/>
        <v>2020</v>
      </c>
      <c r="D1407">
        <f t="shared" si="64"/>
        <v>5</v>
      </c>
      <c r="E1407" t="str">
        <f t="shared" si="65"/>
        <v>20205</v>
      </c>
      <c r="F1407">
        <v>75.779999000000004</v>
      </c>
      <c r="G1407">
        <f>VLOOKUP(B1407,'[4]CL=F'!$A$2:$G$1765,6,0)</f>
        <v>33.919998</v>
      </c>
      <c r="H1407">
        <f>VLOOKUP(E1407,[1]Sheet1!$D$2:$G$71,2,0)</f>
        <v>154863.13999999998</v>
      </c>
      <c r="I1407">
        <f>VLOOKUP(B1407,[2]Sheet1!$B$2:$F$1439,3,0)</f>
        <v>6.0339999999999998</v>
      </c>
      <c r="J1407">
        <f>VLOOKUP(E1407,[3]Sheet1!$D$2:$E$188,2,0)</f>
        <v>0.61</v>
      </c>
      <c r="K1407">
        <f>VLOOKUP(B1407,'[5]LBMA-GOLD'!$A$2:$G$1470,3,0)</f>
        <v>1724.9</v>
      </c>
    </row>
    <row r="1408" spans="1:11" x14ac:dyDescent="0.8">
      <c r="A1408" t="s">
        <v>3</v>
      </c>
      <c r="B1408" s="1">
        <v>43973</v>
      </c>
      <c r="C1408" s="2">
        <f t="shared" si="63"/>
        <v>2020</v>
      </c>
      <c r="D1408">
        <f t="shared" si="64"/>
        <v>5</v>
      </c>
      <c r="E1408" t="str">
        <f t="shared" si="65"/>
        <v>20205</v>
      </c>
      <c r="F1408">
        <v>75.625</v>
      </c>
      <c r="G1408">
        <f>VLOOKUP(B1408,'[4]CL=F'!$A$2:$G$1765,6,0)</f>
        <v>33.25</v>
      </c>
      <c r="H1408">
        <f>VLOOKUP(E1408,[1]Sheet1!$D$2:$G$71,2,0)</f>
        <v>154863.13999999998</v>
      </c>
      <c r="I1408">
        <f>VLOOKUP(B1408,[2]Sheet1!$B$2:$F$1439,3,0)</f>
        <v>5.9610000000000003</v>
      </c>
      <c r="J1408">
        <f>VLOOKUP(E1408,[3]Sheet1!$D$2:$E$188,2,0)</f>
        <v>0.61</v>
      </c>
      <c r="K1408">
        <f>VLOOKUP(B1408,'[5]LBMA-GOLD'!$A$2:$G$1470,3,0)</f>
        <v>1733.55</v>
      </c>
    </row>
    <row r="1409" spans="1:11" x14ac:dyDescent="0.8">
      <c r="A1409" t="s">
        <v>3</v>
      </c>
      <c r="B1409" s="1">
        <v>43976</v>
      </c>
      <c r="C1409" s="2">
        <f t="shared" si="63"/>
        <v>2020</v>
      </c>
      <c r="D1409">
        <f t="shared" si="64"/>
        <v>5</v>
      </c>
      <c r="E1409" t="str">
        <f t="shared" si="65"/>
        <v>20205</v>
      </c>
      <c r="F1409">
        <v>75.985000999999997</v>
      </c>
      <c r="G1409" t="e">
        <f>VLOOKUP(B1409,'[4]CL=F'!$A$2:$G$1765,6,0)</f>
        <v>#N/A</v>
      </c>
      <c r="H1409">
        <f>VLOOKUP(E1409,[1]Sheet1!$D$2:$G$71,2,0)</f>
        <v>154863.13999999998</v>
      </c>
      <c r="I1409" t="e">
        <f>VLOOKUP(B1409,[2]Sheet1!$B$2:$F$1439,3,0)</f>
        <v>#N/A</v>
      </c>
      <c r="J1409">
        <f>VLOOKUP(E1409,[3]Sheet1!$D$2:$E$188,2,0)</f>
        <v>0.61</v>
      </c>
      <c r="K1409" t="e">
        <f>VLOOKUP(B1409,'[5]LBMA-GOLD'!$A$2:$G$1470,3,0)</f>
        <v>#N/A</v>
      </c>
    </row>
    <row r="1410" spans="1:11" x14ac:dyDescent="0.8">
      <c r="A1410" t="s">
        <v>3</v>
      </c>
      <c r="B1410" s="1">
        <v>43977</v>
      </c>
      <c r="C1410" s="2">
        <f t="shared" si="63"/>
        <v>2020</v>
      </c>
      <c r="D1410">
        <f t="shared" si="64"/>
        <v>5</v>
      </c>
      <c r="E1410" t="str">
        <f t="shared" si="65"/>
        <v>20205</v>
      </c>
      <c r="F1410">
        <v>76.110000999999997</v>
      </c>
      <c r="G1410">
        <f>VLOOKUP(B1410,'[4]CL=F'!$A$2:$G$1765,6,0)</f>
        <v>34.349997999999999</v>
      </c>
      <c r="H1410">
        <f>VLOOKUP(E1410,[1]Sheet1!$D$2:$G$71,2,0)</f>
        <v>154863.13999999998</v>
      </c>
      <c r="I1410">
        <f>VLOOKUP(B1410,[2]Sheet1!$B$2:$F$1439,3,0)</f>
        <v>5.9749999999999996</v>
      </c>
      <c r="J1410">
        <f>VLOOKUP(E1410,[3]Sheet1!$D$2:$E$188,2,0)</f>
        <v>0.61</v>
      </c>
      <c r="K1410">
        <f>VLOOKUP(B1410,'[5]LBMA-GOLD'!$A$2:$G$1470,3,0)</f>
        <v>1720.25</v>
      </c>
    </row>
    <row r="1411" spans="1:11" x14ac:dyDescent="0.8">
      <c r="A1411" t="s">
        <v>3</v>
      </c>
      <c r="B1411" s="1">
        <v>43978</v>
      </c>
      <c r="C1411" s="2">
        <f t="shared" ref="C1411:C1474" si="66">YEAR(B1411)</f>
        <v>2020</v>
      </c>
      <c r="D1411">
        <f t="shared" ref="D1411:D1474" si="67">MONTH(B1411)</f>
        <v>5</v>
      </c>
      <c r="E1411" t="str">
        <f t="shared" ref="E1411:E1474" si="68">CONCATENATE(C1411,D1411)</f>
        <v>20205</v>
      </c>
      <c r="F1411">
        <v>75.819999999999993</v>
      </c>
      <c r="G1411">
        <f>VLOOKUP(B1411,'[4]CL=F'!$A$2:$G$1765,6,0)</f>
        <v>32.810001</v>
      </c>
      <c r="H1411">
        <f>VLOOKUP(E1411,[1]Sheet1!$D$2:$G$71,2,0)</f>
        <v>154863.13999999998</v>
      </c>
      <c r="I1411">
        <f>VLOOKUP(B1411,[2]Sheet1!$B$2:$F$1439,3,0)</f>
        <v>5.984</v>
      </c>
      <c r="J1411">
        <f>VLOOKUP(E1411,[3]Sheet1!$D$2:$E$188,2,0)</f>
        <v>0.61</v>
      </c>
      <c r="K1411">
        <f>VLOOKUP(B1411,'[5]LBMA-GOLD'!$A$2:$G$1470,3,0)</f>
        <v>1694.6</v>
      </c>
    </row>
    <row r="1412" spans="1:11" x14ac:dyDescent="0.8">
      <c r="A1412" t="s">
        <v>3</v>
      </c>
      <c r="B1412" s="1">
        <v>43979</v>
      </c>
      <c r="C1412" s="2">
        <f t="shared" si="66"/>
        <v>2020</v>
      </c>
      <c r="D1412">
        <f t="shared" si="67"/>
        <v>5</v>
      </c>
      <c r="E1412" t="str">
        <f t="shared" si="68"/>
        <v>20205</v>
      </c>
      <c r="F1412">
        <v>76.129997000000003</v>
      </c>
      <c r="G1412">
        <f>VLOOKUP(B1412,'[4]CL=F'!$A$2:$G$1765,6,0)</f>
        <v>33.709999000000003</v>
      </c>
      <c r="H1412">
        <f>VLOOKUP(E1412,[1]Sheet1!$D$2:$G$71,2,0)</f>
        <v>154863.13999999998</v>
      </c>
      <c r="I1412">
        <f>VLOOKUP(B1412,[2]Sheet1!$B$2:$F$1439,3,0)</f>
        <v>5.99</v>
      </c>
      <c r="J1412">
        <f>VLOOKUP(E1412,[3]Sheet1!$D$2:$E$188,2,0)</f>
        <v>0.61</v>
      </c>
      <c r="K1412">
        <f>VLOOKUP(B1412,'[5]LBMA-GOLD'!$A$2:$G$1470,3,0)</f>
        <v>1717.35</v>
      </c>
    </row>
    <row r="1413" spans="1:11" x14ac:dyDescent="0.8">
      <c r="A1413" t="s">
        <v>3</v>
      </c>
      <c r="B1413" s="1">
        <v>43980</v>
      </c>
      <c r="C1413" s="2">
        <f t="shared" si="66"/>
        <v>2020</v>
      </c>
      <c r="D1413">
        <f t="shared" si="67"/>
        <v>5</v>
      </c>
      <c r="E1413" t="str">
        <f t="shared" si="68"/>
        <v>20205</v>
      </c>
      <c r="F1413">
        <v>75.959998999999996</v>
      </c>
      <c r="G1413">
        <f>VLOOKUP(B1413,'[4]CL=F'!$A$2:$G$1765,6,0)</f>
        <v>35.490001999999997</v>
      </c>
      <c r="H1413">
        <f>VLOOKUP(E1413,[1]Sheet1!$D$2:$G$71,2,0)</f>
        <v>154863.13999999998</v>
      </c>
      <c r="I1413">
        <f>VLOOKUP(B1413,[2]Sheet1!$B$2:$F$1439,3,0)</f>
        <v>6.0129999999999999</v>
      </c>
      <c r="J1413">
        <f>VLOOKUP(E1413,[3]Sheet1!$D$2:$E$188,2,0)</f>
        <v>0.61</v>
      </c>
      <c r="K1413">
        <f>VLOOKUP(B1413,'[5]LBMA-GOLD'!$A$2:$G$1470,3,0)</f>
        <v>1728.7</v>
      </c>
    </row>
    <row r="1414" spans="1:11" x14ac:dyDescent="0.8">
      <c r="A1414" t="s">
        <v>3</v>
      </c>
      <c r="B1414" s="1">
        <v>43983</v>
      </c>
      <c r="C1414" s="2">
        <f t="shared" si="66"/>
        <v>2020</v>
      </c>
      <c r="D1414">
        <f t="shared" si="67"/>
        <v>6</v>
      </c>
      <c r="E1414" t="str">
        <f t="shared" si="68"/>
        <v>20206</v>
      </c>
      <c r="F1414">
        <v>75.513199</v>
      </c>
      <c r="G1414">
        <f>VLOOKUP(B1414,'[4]CL=F'!$A$2:$G$1765,6,0)</f>
        <v>35.439999</v>
      </c>
      <c r="H1414">
        <f>VLOOKUP(E1414,[1]Sheet1!$D$2:$G$71,2,0)</f>
        <v>155215.83000000002</v>
      </c>
      <c r="I1414">
        <f>VLOOKUP(B1414,[2]Sheet1!$B$2:$F$1439,3,0)</f>
        <v>6.0419999999999998</v>
      </c>
      <c r="J1414">
        <f>VLOOKUP(E1414,[3]Sheet1!$D$2:$E$188,2,0)</f>
        <v>1.2</v>
      </c>
      <c r="K1414">
        <f>VLOOKUP(B1414,'[5]LBMA-GOLD'!$A$2:$G$1470,3,0)</f>
        <v>1730.6</v>
      </c>
    </row>
    <row r="1415" spans="1:11" x14ac:dyDescent="0.8">
      <c r="A1415" t="s">
        <v>3</v>
      </c>
      <c r="B1415" s="1">
        <v>43984</v>
      </c>
      <c r="C1415" s="2">
        <f t="shared" si="66"/>
        <v>2020</v>
      </c>
      <c r="D1415">
        <f t="shared" si="67"/>
        <v>6</v>
      </c>
      <c r="E1415" t="str">
        <f t="shared" si="68"/>
        <v>20206</v>
      </c>
      <c r="F1415">
        <v>75.730002999999996</v>
      </c>
      <c r="G1415">
        <f>VLOOKUP(B1415,'[4]CL=F'!$A$2:$G$1765,6,0)</f>
        <v>36.810001</v>
      </c>
      <c r="H1415">
        <f>VLOOKUP(E1415,[1]Sheet1!$D$2:$G$71,2,0)</f>
        <v>155215.83000000002</v>
      </c>
      <c r="I1415">
        <f>VLOOKUP(B1415,[2]Sheet1!$B$2:$F$1439,3,0)</f>
        <v>5.9980000000000002</v>
      </c>
      <c r="J1415">
        <f>VLOOKUP(E1415,[3]Sheet1!$D$2:$E$188,2,0)</f>
        <v>1.2</v>
      </c>
      <c r="K1415">
        <f>VLOOKUP(B1415,'[5]LBMA-GOLD'!$A$2:$G$1470,3,0)</f>
        <v>1742.15</v>
      </c>
    </row>
    <row r="1416" spans="1:11" x14ac:dyDescent="0.8">
      <c r="A1416" t="s">
        <v>3</v>
      </c>
      <c r="B1416" s="1">
        <v>43985</v>
      </c>
      <c r="C1416" s="2">
        <f t="shared" si="66"/>
        <v>2020</v>
      </c>
      <c r="D1416">
        <f t="shared" si="67"/>
        <v>6</v>
      </c>
      <c r="E1416" t="str">
        <f t="shared" si="68"/>
        <v>20206</v>
      </c>
      <c r="F1416">
        <v>75.065804</v>
      </c>
      <c r="G1416">
        <f>VLOOKUP(B1416,'[4]CL=F'!$A$2:$G$1765,6,0)</f>
        <v>37.290000999999997</v>
      </c>
      <c r="H1416">
        <f>VLOOKUP(E1416,[1]Sheet1!$D$2:$G$71,2,0)</f>
        <v>155215.83000000002</v>
      </c>
      <c r="I1416">
        <f>VLOOKUP(B1416,[2]Sheet1!$B$2:$F$1439,3,0)</f>
        <v>6.0309999999999997</v>
      </c>
      <c r="J1416">
        <f>VLOOKUP(E1416,[3]Sheet1!$D$2:$E$188,2,0)</f>
        <v>1.2</v>
      </c>
      <c r="K1416">
        <f>VLOOKUP(B1416,'[5]LBMA-GOLD'!$A$2:$G$1470,3,0)</f>
        <v>1705.35</v>
      </c>
    </row>
    <row r="1417" spans="1:11" x14ac:dyDescent="0.8">
      <c r="A1417" t="s">
        <v>3</v>
      </c>
      <c r="B1417" s="1">
        <v>43986</v>
      </c>
      <c r="C1417" s="2">
        <f t="shared" si="66"/>
        <v>2020</v>
      </c>
      <c r="D1417">
        <f t="shared" si="67"/>
        <v>6</v>
      </c>
      <c r="E1417" t="str">
        <f t="shared" si="68"/>
        <v>20206</v>
      </c>
      <c r="F1417">
        <v>75.544998000000007</v>
      </c>
      <c r="G1417">
        <f>VLOOKUP(B1417,'[4]CL=F'!$A$2:$G$1765,6,0)</f>
        <v>37.409999999999997</v>
      </c>
      <c r="H1417">
        <f>VLOOKUP(E1417,[1]Sheet1!$D$2:$G$71,2,0)</f>
        <v>155215.83000000002</v>
      </c>
      <c r="I1417">
        <f>VLOOKUP(B1417,[2]Sheet1!$B$2:$F$1439,3,0)</f>
        <v>5.7960000000000003</v>
      </c>
      <c r="J1417">
        <f>VLOOKUP(E1417,[3]Sheet1!$D$2:$E$188,2,0)</f>
        <v>1.2</v>
      </c>
      <c r="K1417">
        <f>VLOOKUP(B1417,'[5]LBMA-GOLD'!$A$2:$G$1470,3,0)</f>
        <v>1700.05</v>
      </c>
    </row>
    <row r="1418" spans="1:11" x14ac:dyDescent="0.8">
      <c r="A1418" t="s">
        <v>3</v>
      </c>
      <c r="B1418" s="1">
        <v>43987</v>
      </c>
      <c r="C1418" s="2">
        <f t="shared" si="66"/>
        <v>2020</v>
      </c>
      <c r="D1418">
        <f t="shared" si="67"/>
        <v>6</v>
      </c>
      <c r="E1418" t="str">
        <f t="shared" si="68"/>
        <v>20206</v>
      </c>
      <c r="F1418">
        <v>75.490898000000001</v>
      </c>
      <c r="G1418">
        <f>VLOOKUP(B1418,'[4]CL=F'!$A$2:$G$1765,6,0)</f>
        <v>39.549999</v>
      </c>
      <c r="H1418">
        <f>VLOOKUP(E1418,[1]Sheet1!$D$2:$G$71,2,0)</f>
        <v>155215.83000000002</v>
      </c>
      <c r="I1418">
        <f>VLOOKUP(B1418,[2]Sheet1!$B$2:$F$1439,3,0)</f>
        <v>5.8209999999999997</v>
      </c>
      <c r="J1418">
        <f>VLOOKUP(E1418,[3]Sheet1!$D$2:$E$188,2,0)</f>
        <v>1.2</v>
      </c>
      <c r="K1418">
        <f>VLOOKUP(B1418,'[5]LBMA-GOLD'!$A$2:$G$1470,3,0)</f>
        <v>1683.45</v>
      </c>
    </row>
    <row r="1419" spans="1:11" x14ac:dyDescent="0.8">
      <c r="A1419" t="s">
        <v>3</v>
      </c>
      <c r="B1419" s="1">
        <v>43990</v>
      </c>
      <c r="C1419" s="2">
        <f t="shared" si="66"/>
        <v>2020</v>
      </c>
      <c r="D1419">
        <f t="shared" si="67"/>
        <v>6</v>
      </c>
      <c r="E1419" t="str">
        <f t="shared" si="68"/>
        <v>20206</v>
      </c>
      <c r="F1419">
        <v>75.517700000000005</v>
      </c>
      <c r="G1419">
        <f>VLOOKUP(B1419,'[4]CL=F'!$A$2:$G$1765,6,0)</f>
        <v>38.189999</v>
      </c>
      <c r="H1419">
        <f>VLOOKUP(E1419,[1]Sheet1!$D$2:$G$71,2,0)</f>
        <v>155215.83000000002</v>
      </c>
      <c r="I1419">
        <f>VLOOKUP(B1419,[2]Sheet1!$B$2:$F$1439,3,0)</f>
        <v>5.8070000000000004</v>
      </c>
      <c r="J1419">
        <f>VLOOKUP(E1419,[3]Sheet1!$D$2:$E$188,2,0)</f>
        <v>1.2</v>
      </c>
      <c r="K1419">
        <f>VLOOKUP(B1419,'[5]LBMA-GOLD'!$A$2:$G$1470,3,0)</f>
        <v>1690.35</v>
      </c>
    </row>
    <row r="1420" spans="1:11" x14ac:dyDescent="0.8">
      <c r="A1420" t="s">
        <v>3</v>
      </c>
      <c r="B1420" s="1">
        <v>43991</v>
      </c>
      <c r="C1420" s="2">
        <f t="shared" si="66"/>
        <v>2020</v>
      </c>
      <c r="D1420">
        <f t="shared" si="67"/>
        <v>6</v>
      </c>
      <c r="E1420" t="str">
        <f t="shared" si="68"/>
        <v>20206</v>
      </c>
      <c r="F1420">
        <v>75.625</v>
      </c>
      <c r="G1420">
        <f>VLOOKUP(B1420,'[4]CL=F'!$A$2:$G$1765,6,0)</f>
        <v>38.939999</v>
      </c>
      <c r="H1420">
        <f>VLOOKUP(E1420,[1]Sheet1!$D$2:$G$71,2,0)</f>
        <v>155215.83000000002</v>
      </c>
      <c r="I1420">
        <f>VLOOKUP(B1420,[2]Sheet1!$B$2:$F$1439,3,0)</f>
        <v>5.7750000000000004</v>
      </c>
      <c r="J1420">
        <f>VLOOKUP(E1420,[3]Sheet1!$D$2:$E$188,2,0)</f>
        <v>1.2</v>
      </c>
      <c r="K1420">
        <f>VLOOKUP(B1420,'[5]LBMA-GOLD'!$A$2:$G$1470,3,0)</f>
        <v>1713.5</v>
      </c>
    </row>
    <row r="1421" spans="1:11" x14ac:dyDescent="0.8">
      <c r="A1421" t="s">
        <v>3</v>
      </c>
      <c r="B1421" s="1">
        <v>43992</v>
      </c>
      <c r="C1421" s="2">
        <f t="shared" si="66"/>
        <v>2020</v>
      </c>
      <c r="D1421">
        <f t="shared" si="67"/>
        <v>6</v>
      </c>
      <c r="E1421" t="str">
        <f t="shared" si="68"/>
        <v>20206</v>
      </c>
      <c r="F1421">
        <v>75.509804000000003</v>
      </c>
      <c r="G1421">
        <f>VLOOKUP(B1421,'[4]CL=F'!$A$2:$G$1765,6,0)</f>
        <v>39.599997999999999</v>
      </c>
      <c r="H1421">
        <f>VLOOKUP(E1421,[1]Sheet1!$D$2:$G$71,2,0)</f>
        <v>155215.83000000002</v>
      </c>
      <c r="I1421">
        <f>VLOOKUP(B1421,[2]Sheet1!$B$2:$F$1439,3,0)</f>
        <v>5.7720000000000002</v>
      </c>
      <c r="J1421">
        <f>VLOOKUP(E1421,[3]Sheet1!$D$2:$E$188,2,0)</f>
        <v>1.2</v>
      </c>
      <c r="K1421">
        <f>VLOOKUP(B1421,'[5]LBMA-GOLD'!$A$2:$G$1470,3,0)</f>
        <v>1722.05</v>
      </c>
    </row>
    <row r="1422" spans="1:11" x14ac:dyDescent="0.8">
      <c r="A1422" t="s">
        <v>3</v>
      </c>
      <c r="B1422" s="1">
        <v>43993</v>
      </c>
      <c r="C1422" s="2">
        <f t="shared" si="66"/>
        <v>2020</v>
      </c>
      <c r="D1422">
        <f t="shared" si="67"/>
        <v>6</v>
      </c>
      <c r="E1422" t="str">
        <f t="shared" si="68"/>
        <v>20206</v>
      </c>
      <c r="F1422">
        <v>75.875</v>
      </c>
      <c r="G1422">
        <f>VLOOKUP(B1422,'[4]CL=F'!$A$2:$G$1765,6,0)</f>
        <v>36.340000000000003</v>
      </c>
      <c r="H1422">
        <f>VLOOKUP(E1422,[1]Sheet1!$D$2:$G$71,2,0)</f>
        <v>155215.83000000002</v>
      </c>
      <c r="I1422">
        <f>VLOOKUP(B1422,[2]Sheet1!$B$2:$F$1439,3,0)</f>
        <v>5.7809999999999997</v>
      </c>
      <c r="J1422">
        <f>VLOOKUP(E1422,[3]Sheet1!$D$2:$E$188,2,0)</f>
        <v>1.2</v>
      </c>
      <c r="K1422">
        <f>VLOOKUP(B1422,'[5]LBMA-GOLD'!$A$2:$G$1470,3,0)</f>
        <v>1738.25</v>
      </c>
    </row>
    <row r="1423" spans="1:11" x14ac:dyDescent="0.8">
      <c r="A1423" t="s">
        <v>3</v>
      </c>
      <c r="B1423" s="1">
        <v>43994</v>
      </c>
      <c r="C1423" s="2">
        <f t="shared" si="66"/>
        <v>2020</v>
      </c>
      <c r="D1423">
        <f t="shared" si="67"/>
        <v>6</v>
      </c>
      <c r="E1423" t="str">
        <f t="shared" si="68"/>
        <v>20206</v>
      </c>
      <c r="F1423">
        <v>76.389999000000003</v>
      </c>
      <c r="G1423">
        <f>VLOOKUP(B1423,'[4]CL=F'!$A$2:$G$1765,6,0)</f>
        <v>36.259998000000003</v>
      </c>
      <c r="H1423">
        <f>VLOOKUP(E1423,[1]Sheet1!$D$2:$G$71,2,0)</f>
        <v>155215.83000000002</v>
      </c>
      <c r="I1423">
        <f>VLOOKUP(B1423,[2]Sheet1!$B$2:$F$1439,3,0)</f>
        <v>5.7960000000000003</v>
      </c>
      <c r="J1423">
        <f>VLOOKUP(E1423,[3]Sheet1!$D$2:$E$188,2,0)</f>
        <v>1.2</v>
      </c>
      <c r="K1423">
        <f>VLOOKUP(B1423,'[5]LBMA-GOLD'!$A$2:$G$1470,3,0)</f>
        <v>1733.5</v>
      </c>
    </row>
    <row r="1424" spans="1:11" x14ac:dyDescent="0.8">
      <c r="A1424" t="s">
        <v>3</v>
      </c>
      <c r="B1424" s="1">
        <v>43997</v>
      </c>
      <c r="C1424" s="2">
        <f t="shared" si="66"/>
        <v>2020</v>
      </c>
      <c r="D1424">
        <f t="shared" si="67"/>
        <v>6</v>
      </c>
      <c r="E1424" t="str">
        <f t="shared" si="68"/>
        <v>20206</v>
      </c>
      <c r="F1424">
        <v>75.956801999999996</v>
      </c>
      <c r="G1424">
        <f>VLOOKUP(B1424,'[4]CL=F'!$A$2:$G$1765,6,0)</f>
        <v>37.119999</v>
      </c>
      <c r="H1424">
        <f>VLOOKUP(E1424,[1]Sheet1!$D$2:$G$71,2,0)</f>
        <v>155215.83000000002</v>
      </c>
      <c r="I1424">
        <f>VLOOKUP(B1424,[2]Sheet1!$B$2:$F$1439,3,0)</f>
        <v>5.7919999999999998</v>
      </c>
      <c r="J1424">
        <f>VLOOKUP(E1424,[3]Sheet1!$D$2:$E$188,2,0)</f>
        <v>1.2</v>
      </c>
      <c r="K1424">
        <f>VLOOKUP(B1424,'[5]LBMA-GOLD'!$A$2:$G$1470,3,0)</f>
        <v>1710.45</v>
      </c>
    </row>
    <row r="1425" spans="1:11" x14ac:dyDescent="0.8">
      <c r="A1425" t="s">
        <v>3</v>
      </c>
      <c r="B1425" s="1">
        <v>43998</v>
      </c>
      <c r="C1425" s="2">
        <f t="shared" si="66"/>
        <v>2020</v>
      </c>
      <c r="D1425">
        <f t="shared" si="67"/>
        <v>6</v>
      </c>
      <c r="E1425" t="str">
        <f t="shared" si="68"/>
        <v>20206</v>
      </c>
      <c r="F1425">
        <v>75.977997000000002</v>
      </c>
      <c r="G1425">
        <f>VLOOKUP(B1425,'[4]CL=F'!$A$2:$G$1765,6,0)</f>
        <v>38.380001</v>
      </c>
      <c r="H1425">
        <f>VLOOKUP(E1425,[1]Sheet1!$D$2:$G$71,2,0)</f>
        <v>155215.83000000002</v>
      </c>
      <c r="I1425">
        <f>VLOOKUP(B1425,[2]Sheet1!$B$2:$F$1439,3,0)</f>
        <v>5.8460000000000001</v>
      </c>
      <c r="J1425">
        <f>VLOOKUP(E1425,[3]Sheet1!$D$2:$E$188,2,0)</f>
        <v>1.2</v>
      </c>
      <c r="K1425">
        <f>VLOOKUP(B1425,'[5]LBMA-GOLD'!$A$2:$G$1470,3,0)</f>
        <v>1719.85</v>
      </c>
    </row>
    <row r="1426" spans="1:11" x14ac:dyDescent="0.8">
      <c r="A1426" t="s">
        <v>3</v>
      </c>
      <c r="B1426" s="1">
        <v>43999</v>
      </c>
      <c r="C1426" s="2">
        <f t="shared" si="66"/>
        <v>2020</v>
      </c>
      <c r="D1426">
        <f t="shared" si="67"/>
        <v>6</v>
      </c>
      <c r="E1426" t="str">
        <f t="shared" si="68"/>
        <v>20206</v>
      </c>
      <c r="F1426">
        <v>76.654999000000004</v>
      </c>
      <c r="G1426">
        <f>VLOOKUP(B1426,'[4]CL=F'!$A$2:$G$1765,6,0)</f>
        <v>37.959999000000003</v>
      </c>
      <c r="H1426">
        <f>VLOOKUP(E1426,[1]Sheet1!$D$2:$G$71,2,0)</f>
        <v>155215.83000000002</v>
      </c>
      <c r="I1426">
        <f>VLOOKUP(B1426,[2]Sheet1!$B$2:$F$1439,3,0)</f>
        <v>5.835</v>
      </c>
      <c r="J1426">
        <f>VLOOKUP(E1426,[3]Sheet1!$D$2:$E$188,2,0)</f>
        <v>1.2</v>
      </c>
      <c r="K1426">
        <f>VLOOKUP(B1426,'[5]LBMA-GOLD'!$A$2:$G$1470,3,0)</f>
        <v>1724.35</v>
      </c>
    </row>
    <row r="1427" spans="1:11" x14ac:dyDescent="0.8">
      <c r="A1427" t="s">
        <v>3</v>
      </c>
      <c r="B1427" s="1">
        <v>44000</v>
      </c>
      <c r="C1427" s="2">
        <f t="shared" si="66"/>
        <v>2020</v>
      </c>
      <c r="D1427">
        <f t="shared" si="67"/>
        <v>6</v>
      </c>
      <c r="E1427" t="str">
        <f t="shared" si="68"/>
        <v>20206</v>
      </c>
      <c r="F1427">
        <v>76.550003000000004</v>
      </c>
      <c r="G1427">
        <f>VLOOKUP(B1427,'[4]CL=F'!$A$2:$G$1765,6,0)</f>
        <v>38.840000000000003</v>
      </c>
      <c r="H1427">
        <f>VLOOKUP(E1427,[1]Sheet1!$D$2:$G$71,2,0)</f>
        <v>155215.83000000002</v>
      </c>
      <c r="I1427">
        <f>VLOOKUP(B1427,[2]Sheet1!$B$2:$F$1439,3,0)</f>
        <v>5.8220000000000001</v>
      </c>
      <c r="J1427">
        <f>VLOOKUP(E1427,[3]Sheet1!$D$2:$E$188,2,0)</f>
        <v>1.2</v>
      </c>
      <c r="K1427">
        <f>VLOOKUP(B1427,'[5]LBMA-GOLD'!$A$2:$G$1470,3,0)</f>
        <v>1719.5</v>
      </c>
    </row>
    <row r="1428" spans="1:11" x14ac:dyDescent="0.8">
      <c r="A1428" t="s">
        <v>3</v>
      </c>
      <c r="B1428" s="1">
        <v>44001</v>
      </c>
      <c r="C1428" s="2">
        <f t="shared" si="66"/>
        <v>2020</v>
      </c>
      <c r="D1428">
        <f t="shared" si="67"/>
        <v>6</v>
      </c>
      <c r="E1428" t="str">
        <f t="shared" si="68"/>
        <v>20206</v>
      </c>
      <c r="F1428">
        <v>76.400397999999996</v>
      </c>
      <c r="G1428">
        <f>VLOOKUP(B1428,'[4]CL=F'!$A$2:$G$1765,6,0)</f>
        <v>39.75</v>
      </c>
      <c r="H1428">
        <f>VLOOKUP(E1428,[1]Sheet1!$D$2:$G$71,2,0)</f>
        <v>155215.83000000002</v>
      </c>
      <c r="I1428">
        <f>VLOOKUP(B1428,[2]Sheet1!$B$2:$F$1439,3,0)</f>
        <v>5.8490000000000002</v>
      </c>
      <c r="J1428">
        <f>VLOOKUP(E1428,[3]Sheet1!$D$2:$E$188,2,0)</f>
        <v>1.2</v>
      </c>
      <c r="K1428">
        <f>VLOOKUP(B1428,'[5]LBMA-GOLD'!$A$2:$G$1470,3,0)</f>
        <v>1734.75</v>
      </c>
    </row>
    <row r="1429" spans="1:11" x14ac:dyDescent="0.8">
      <c r="A1429" t="s">
        <v>3</v>
      </c>
      <c r="B1429" s="1">
        <v>44004</v>
      </c>
      <c r="C1429" s="2">
        <f t="shared" si="66"/>
        <v>2020</v>
      </c>
      <c r="D1429">
        <f t="shared" si="67"/>
        <v>6</v>
      </c>
      <c r="E1429" t="str">
        <f t="shared" si="68"/>
        <v>20206</v>
      </c>
      <c r="F1429">
        <v>76.252098000000004</v>
      </c>
      <c r="G1429">
        <f>VLOOKUP(B1429,'[4]CL=F'!$A$2:$G$1765,6,0)</f>
        <v>40.459999000000003</v>
      </c>
      <c r="H1429">
        <f>VLOOKUP(E1429,[1]Sheet1!$D$2:$G$71,2,0)</f>
        <v>155215.83000000002</v>
      </c>
      <c r="I1429">
        <f>VLOOKUP(B1429,[2]Sheet1!$B$2:$F$1439,3,0)</f>
        <v>5.8769999999999998</v>
      </c>
      <c r="J1429">
        <f>VLOOKUP(E1429,[3]Sheet1!$D$2:$E$188,2,0)</f>
        <v>1.2</v>
      </c>
      <c r="K1429">
        <f>VLOOKUP(B1429,'[5]LBMA-GOLD'!$A$2:$G$1470,3,0)</f>
        <v>1761.85</v>
      </c>
    </row>
    <row r="1430" spans="1:11" x14ac:dyDescent="0.8">
      <c r="A1430" t="s">
        <v>3</v>
      </c>
      <c r="B1430" s="1">
        <v>44005</v>
      </c>
      <c r="C1430" s="2">
        <f t="shared" si="66"/>
        <v>2020</v>
      </c>
      <c r="D1430">
        <f t="shared" si="67"/>
        <v>6</v>
      </c>
      <c r="E1430" t="str">
        <f t="shared" si="68"/>
        <v>20206</v>
      </c>
      <c r="F1430">
        <v>75.789803000000006</v>
      </c>
      <c r="G1430">
        <f>VLOOKUP(B1430,'[4]CL=F'!$A$2:$G$1765,6,0)</f>
        <v>40.369999</v>
      </c>
      <c r="H1430">
        <f>VLOOKUP(E1430,[1]Sheet1!$D$2:$G$71,2,0)</f>
        <v>155215.83000000002</v>
      </c>
      <c r="I1430">
        <f>VLOOKUP(B1430,[2]Sheet1!$B$2:$F$1439,3,0)</f>
        <v>5.9029999999999996</v>
      </c>
      <c r="J1430">
        <f>VLOOKUP(E1430,[3]Sheet1!$D$2:$E$188,2,0)</f>
        <v>1.2</v>
      </c>
      <c r="K1430">
        <f>VLOOKUP(B1430,'[5]LBMA-GOLD'!$A$2:$G$1470,3,0)</f>
        <v>1768.9</v>
      </c>
    </row>
    <row r="1431" spans="1:11" x14ac:dyDescent="0.8">
      <c r="A1431" t="s">
        <v>3</v>
      </c>
      <c r="B1431" s="1">
        <v>44006</v>
      </c>
      <c r="C1431" s="2">
        <f t="shared" si="66"/>
        <v>2020</v>
      </c>
      <c r="D1431">
        <f t="shared" si="67"/>
        <v>6</v>
      </c>
      <c r="E1431" t="str">
        <f t="shared" si="68"/>
        <v>20206</v>
      </c>
      <c r="F1431">
        <v>75.607803000000004</v>
      </c>
      <c r="G1431">
        <f>VLOOKUP(B1431,'[4]CL=F'!$A$2:$G$1765,6,0)</f>
        <v>38.009998000000003</v>
      </c>
      <c r="H1431">
        <f>VLOOKUP(E1431,[1]Sheet1!$D$2:$G$71,2,0)</f>
        <v>155215.83000000002</v>
      </c>
      <c r="I1431">
        <f>VLOOKUP(B1431,[2]Sheet1!$B$2:$F$1439,3,0)</f>
        <v>5.9180000000000001</v>
      </c>
      <c r="J1431">
        <f>VLOOKUP(E1431,[3]Sheet1!$D$2:$E$188,2,0)</f>
        <v>1.2</v>
      </c>
      <c r="K1431">
        <f>VLOOKUP(B1431,'[5]LBMA-GOLD'!$A$2:$G$1470,3,0)</f>
        <v>1766.05</v>
      </c>
    </row>
    <row r="1432" spans="1:11" x14ac:dyDescent="0.8">
      <c r="A1432" t="s">
        <v>3</v>
      </c>
      <c r="B1432" s="1">
        <v>44007</v>
      </c>
      <c r="C1432" s="2">
        <f t="shared" si="66"/>
        <v>2020</v>
      </c>
      <c r="D1432">
        <f t="shared" si="67"/>
        <v>6</v>
      </c>
      <c r="E1432" t="str">
        <f t="shared" si="68"/>
        <v>20206</v>
      </c>
      <c r="F1432">
        <v>75.970000999999996</v>
      </c>
      <c r="G1432">
        <f>VLOOKUP(B1432,'[4]CL=F'!$A$2:$G$1765,6,0)</f>
        <v>38.720001000000003</v>
      </c>
      <c r="H1432">
        <f>VLOOKUP(E1432,[1]Sheet1!$D$2:$G$71,2,0)</f>
        <v>155215.83000000002</v>
      </c>
      <c r="I1432">
        <f>VLOOKUP(B1432,[2]Sheet1!$B$2:$F$1439,3,0)</f>
        <v>5.891</v>
      </c>
      <c r="J1432">
        <f>VLOOKUP(E1432,[3]Sheet1!$D$2:$E$188,2,0)</f>
        <v>1.2</v>
      </c>
      <c r="K1432">
        <f>VLOOKUP(B1432,'[5]LBMA-GOLD'!$A$2:$G$1470,3,0)</f>
        <v>1756.55</v>
      </c>
    </row>
    <row r="1433" spans="1:11" x14ac:dyDescent="0.8">
      <c r="A1433" t="s">
        <v>3</v>
      </c>
      <c r="B1433" s="1">
        <v>44008</v>
      </c>
      <c r="C1433" s="2">
        <f t="shared" si="66"/>
        <v>2020</v>
      </c>
      <c r="D1433">
        <f t="shared" si="67"/>
        <v>6</v>
      </c>
      <c r="E1433" t="str">
        <f t="shared" si="68"/>
        <v>20206</v>
      </c>
      <c r="F1433">
        <v>75.539803000000006</v>
      </c>
      <c r="G1433">
        <f>VLOOKUP(B1433,'[4]CL=F'!$A$2:$G$1765,6,0)</f>
        <v>38.490001999999997</v>
      </c>
      <c r="H1433">
        <f>VLOOKUP(E1433,[1]Sheet1!$D$2:$G$71,2,0)</f>
        <v>155215.83000000002</v>
      </c>
      <c r="I1433">
        <f>VLOOKUP(B1433,[2]Sheet1!$B$2:$F$1439,3,0)</f>
        <v>5.9130000000000003</v>
      </c>
      <c r="J1433">
        <f>VLOOKUP(E1433,[3]Sheet1!$D$2:$E$188,2,0)</f>
        <v>1.2</v>
      </c>
      <c r="K1433">
        <f>VLOOKUP(B1433,'[5]LBMA-GOLD'!$A$2:$G$1470,3,0)</f>
        <v>1747.6</v>
      </c>
    </row>
    <row r="1434" spans="1:11" x14ac:dyDescent="0.8">
      <c r="A1434" t="s">
        <v>3</v>
      </c>
      <c r="B1434" s="1">
        <v>44011</v>
      </c>
      <c r="C1434" s="2">
        <f t="shared" si="66"/>
        <v>2020</v>
      </c>
      <c r="D1434">
        <f t="shared" si="67"/>
        <v>6</v>
      </c>
      <c r="E1434" t="str">
        <f t="shared" si="68"/>
        <v>20206</v>
      </c>
      <c r="F1434">
        <v>75.619797000000005</v>
      </c>
      <c r="G1434">
        <f>VLOOKUP(B1434,'[4]CL=F'!$A$2:$G$1765,6,0)</f>
        <v>39.700001</v>
      </c>
      <c r="H1434">
        <f>VLOOKUP(E1434,[1]Sheet1!$D$2:$G$71,2,0)</f>
        <v>155215.83000000002</v>
      </c>
      <c r="I1434">
        <f>VLOOKUP(B1434,[2]Sheet1!$B$2:$F$1439,3,0)</f>
        <v>5.9029999999999996</v>
      </c>
      <c r="J1434">
        <f>VLOOKUP(E1434,[3]Sheet1!$D$2:$E$188,2,0)</f>
        <v>1.2</v>
      </c>
      <c r="K1434">
        <f>VLOOKUP(B1434,'[5]LBMA-GOLD'!$A$2:$G$1470,3,0)</f>
        <v>1771.6</v>
      </c>
    </row>
    <row r="1435" spans="1:11" x14ac:dyDescent="0.8">
      <c r="A1435" t="s">
        <v>3</v>
      </c>
      <c r="B1435" s="1">
        <v>44012</v>
      </c>
      <c r="C1435" s="2">
        <f t="shared" si="66"/>
        <v>2020</v>
      </c>
      <c r="D1435">
        <f t="shared" si="67"/>
        <v>6</v>
      </c>
      <c r="E1435" t="str">
        <f t="shared" si="68"/>
        <v>20206</v>
      </c>
      <c r="F1435">
        <v>75.699996999999996</v>
      </c>
      <c r="G1435">
        <f>VLOOKUP(B1435,'[4]CL=F'!$A$2:$G$1765,6,0)</f>
        <v>39.270000000000003</v>
      </c>
      <c r="H1435">
        <f>VLOOKUP(E1435,[1]Sheet1!$D$2:$G$71,2,0)</f>
        <v>155215.83000000002</v>
      </c>
      <c r="I1435">
        <f>VLOOKUP(B1435,[2]Sheet1!$B$2:$F$1439,3,0)</f>
        <v>5.8879999999999999</v>
      </c>
      <c r="J1435">
        <f>VLOOKUP(E1435,[3]Sheet1!$D$2:$E$188,2,0)</f>
        <v>1.2</v>
      </c>
      <c r="K1435">
        <f>VLOOKUP(B1435,'[5]LBMA-GOLD'!$A$2:$G$1470,3,0)</f>
        <v>1768.1</v>
      </c>
    </row>
    <row r="1436" spans="1:11" x14ac:dyDescent="0.8">
      <c r="A1436" t="s">
        <v>3</v>
      </c>
      <c r="B1436" s="1">
        <v>44013</v>
      </c>
      <c r="C1436" s="2">
        <f t="shared" si="66"/>
        <v>2020</v>
      </c>
      <c r="D1436">
        <f t="shared" si="67"/>
        <v>7</v>
      </c>
      <c r="E1436" t="str">
        <f t="shared" si="68"/>
        <v>20207</v>
      </c>
      <c r="F1436">
        <v>75.75</v>
      </c>
      <c r="G1436">
        <f>VLOOKUP(B1436,'[4]CL=F'!$A$2:$G$1765,6,0)</f>
        <v>39.82</v>
      </c>
      <c r="H1436">
        <f>VLOOKUP(E1436,[1]Sheet1!$D$2:$G$71,2,0)</f>
        <v>107725.54000000001</v>
      </c>
      <c r="I1436">
        <f>VLOOKUP(B1436,[2]Sheet1!$B$2:$F$1439,3,0)</f>
        <v>5.8380000000000001</v>
      </c>
      <c r="J1436">
        <f>VLOOKUP(E1436,[3]Sheet1!$D$2:$E$188,2,0)</f>
        <v>0.6</v>
      </c>
      <c r="K1436">
        <f>VLOOKUP(B1436,'[5]LBMA-GOLD'!$A$2:$G$1470,3,0)</f>
        <v>1771.05</v>
      </c>
    </row>
    <row r="1437" spans="1:11" x14ac:dyDescent="0.8">
      <c r="A1437" t="s">
        <v>3</v>
      </c>
      <c r="B1437" s="1">
        <v>44014</v>
      </c>
      <c r="C1437" s="2">
        <f t="shared" si="66"/>
        <v>2020</v>
      </c>
      <c r="D1437">
        <f t="shared" si="67"/>
        <v>7</v>
      </c>
      <c r="E1437" t="str">
        <f t="shared" si="68"/>
        <v>20207</v>
      </c>
      <c r="F1437">
        <v>75.454903000000002</v>
      </c>
      <c r="G1437">
        <f>VLOOKUP(B1437,'[4]CL=F'!$A$2:$G$1765,6,0)</f>
        <v>40.650002000000001</v>
      </c>
      <c r="H1437">
        <f>VLOOKUP(E1437,[1]Sheet1!$D$2:$G$71,2,0)</f>
        <v>107725.54000000001</v>
      </c>
      <c r="I1437">
        <f>VLOOKUP(B1437,[2]Sheet1!$B$2:$F$1439,3,0)</f>
        <v>5.8410000000000002</v>
      </c>
      <c r="J1437">
        <f>VLOOKUP(E1437,[3]Sheet1!$D$2:$E$188,2,0)</f>
        <v>0.6</v>
      </c>
      <c r="K1437">
        <f>VLOOKUP(B1437,'[5]LBMA-GOLD'!$A$2:$G$1470,3,0)</f>
        <v>1777.45</v>
      </c>
    </row>
    <row r="1438" spans="1:11" x14ac:dyDescent="0.8">
      <c r="A1438" t="s">
        <v>3</v>
      </c>
      <c r="B1438" s="1">
        <v>44015</v>
      </c>
      <c r="C1438" s="2">
        <f t="shared" si="66"/>
        <v>2020</v>
      </c>
      <c r="D1438">
        <f t="shared" si="67"/>
        <v>7</v>
      </c>
      <c r="E1438" t="str">
        <f t="shared" si="68"/>
        <v>20207</v>
      </c>
      <c r="F1438">
        <v>74.721001000000001</v>
      </c>
      <c r="G1438" t="e">
        <f>VLOOKUP(B1438,'[4]CL=F'!$A$2:$G$1765,6,0)</f>
        <v>#N/A</v>
      </c>
      <c r="H1438">
        <f>VLOOKUP(E1438,[1]Sheet1!$D$2:$G$71,2,0)</f>
        <v>107725.54000000001</v>
      </c>
      <c r="I1438">
        <f>VLOOKUP(B1438,[2]Sheet1!$B$2:$F$1439,3,0)</f>
        <v>5.8449999999999998</v>
      </c>
      <c r="J1438">
        <f>VLOOKUP(E1438,[3]Sheet1!$D$2:$E$188,2,0)</f>
        <v>0.6</v>
      </c>
      <c r="K1438">
        <f>VLOOKUP(B1438,'[5]LBMA-GOLD'!$A$2:$G$1470,3,0)</f>
        <v>1772.9</v>
      </c>
    </row>
    <row r="1439" spans="1:11" x14ac:dyDescent="0.8">
      <c r="A1439" t="s">
        <v>3</v>
      </c>
      <c r="B1439" s="1">
        <v>44018</v>
      </c>
      <c r="C1439" s="2">
        <f t="shared" si="66"/>
        <v>2020</v>
      </c>
      <c r="D1439">
        <f t="shared" si="67"/>
        <v>7</v>
      </c>
      <c r="E1439" t="str">
        <f t="shared" si="68"/>
        <v>20207</v>
      </c>
      <c r="F1439">
        <v>74.679298000000003</v>
      </c>
      <c r="G1439">
        <f>VLOOKUP(B1439,'[4]CL=F'!$A$2:$G$1765,6,0)</f>
        <v>40.630001</v>
      </c>
      <c r="H1439">
        <f>VLOOKUP(E1439,[1]Sheet1!$D$2:$G$71,2,0)</f>
        <v>107725.54000000001</v>
      </c>
      <c r="I1439">
        <f>VLOOKUP(B1439,[2]Sheet1!$B$2:$F$1439,3,0)</f>
        <v>5.8360000000000003</v>
      </c>
      <c r="J1439">
        <f>VLOOKUP(E1439,[3]Sheet1!$D$2:$E$188,2,0)</f>
        <v>0.6</v>
      </c>
      <c r="K1439">
        <f>VLOOKUP(B1439,'[5]LBMA-GOLD'!$A$2:$G$1470,3,0)</f>
        <v>1787.9</v>
      </c>
    </row>
    <row r="1440" spans="1:11" x14ac:dyDescent="0.8">
      <c r="A1440" t="s">
        <v>3</v>
      </c>
      <c r="B1440" s="1">
        <v>44019</v>
      </c>
      <c r="C1440" s="2">
        <f t="shared" si="66"/>
        <v>2020</v>
      </c>
      <c r="D1440">
        <f t="shared" si="67"/>
        <v>7</v>
      </c>
      <c r="E1440" t="str">
        <f t="shared" si="68"/>
        <v>20207</v>
      </c>
      <c r="F1440">
        <v>74.607596999999998</v>
      </c>
      <c r="G1440">
        <f>VLOOKUP(B1440,'[4]CL=F'!$A$2:$G$1765,6,0)</f>
        <v>40.619999</v>
      </c>
      <c r="H1440">
        <f>VLOOKUP(E1440,[1]Sheet1!$D$2:$G$71,2,0)</f>
        <v>107725.54000000001</v>
      </c>
      <c r="I1440">
        <f>VLOOKUP(B1440,[2]Sheet1!$B$2:$F$1439,3,0)</f>
        <v>5.7919999999999998</v>
      </c>
      <c r="J1440">
        <f>VLOOKUP(E1440,[3]Sheet1!$D$2:$E$188,2,0)</f>
        <v>0.6</v>
      </c>
      <c r="K1440">
        <f>VLOOKUP(B1440,'[5]LBMA-GOLD'!$A$2:$G$1470,3,0)</f>
        <v>1789.55</v>
      </c>
    </row>
    <row r="1441" spans="1:11" x14ac:dyDescent="0.8">
      <c r="A1441" t="s">
        <v>3</v>
      </c>
      <c r="B1441" s="1">
        <v>44020</v>
      </c>
      <c r="C1441" s="2">
        <f t="shared" si="66"/>
        <v>2020</v>
      </c>
      <c r="D1441">
        <f t="shared" si="67"/>
        <v>7</v>
      </c>
      <c r="E1441" t="str">
        <f t="shared" si="68"/>
        <v>20207</v>
      </c>
      <c r="F1441">
        <v>75.125</v>
      </c>
      <c r="G1441">
        <f>VLOOKUP(B1441,'[4]CL=F'!$A$2:$G$1765,6,0)</f>
        <v>40.900002000000001</v>
      </c>
      <c r="H1441">
        <f>VLOOKUP(E1441,[1]Sheet1!$D$2:$G$71,2,0)</f>
        <v>107725.54000000001</v>
      </c>
      <c r="I1441">
        <f>VLOOKUP(B1441,[2]Sheet1!$B$2:$F$1439,3,0)</f>
        <v>5.7779999999999996</v>
      </c>
      <c r="J1441">
        <f>VLOOKUP(E1441,[3]Sheet1!$D$2:$E$188,2,0)</f>
        <v>0.6</v>
      </c>
      <c r="K1441">
        <f>VLOOKUP(B1441,'[5]LBMA-GOLD'!$A$2:$G$1470,3,0)</f>
        <v>1811.1</v>
      </c>
    </row>
    <row r="1442" spans="1:11" x14ac:dyDescent="0.8">
      <c r="A1442" t="s">
        <v>3</v>
      </c>
      <c r="B1442" s="1">
        <v>44021</v>
      </c>
      <c r="C1442" s="2">
        <f t="shared" si="66"/>
        <v>2020</v>
      </c>
      <c r="D1442">
        <f t="shared" si="67"/>
        <v>7</v>
      </c>
      <c r="E1442" t="str">
        <f t="shared" si="68"/>
        <v>20207</v>
      </c>
      <c r="F1442">
        <v>74.939903000000001</v>
      </c>
      <c r="G1442">
        <f>VLOOKUP(B1442,'[4]CL=F'!$A$2:$G$1765,6,0)</f>
        <v>39.619999</v>
      </c>
      <c r="H1442">
        <f>VLOOKUP(E1442,[1]Sheet1!$D$2:$G$71,2,0)</f>
        <v>107725.54000000001</v>
      </c>
      <c r="I1442">
        <f>VLOOKUP(B1442,[2]Sheet1!$B$2:$F$1439,3,0)</f>
        <v>5.7720000000000002</v>
      </c>
      <c r="J1442">
        <f>VLOOKUP(E1442,[3]Sheet1!$D$2:$E$188,2,0)</f>
        <v>0.6</v>
      </c>
      <c r="K1442">
        <f>VLOOKUP(B1442,'[5]LBMA-GOLD'!$A$2:$G$1470,3,0)</f>
        <v>1812.1</v>
      </c>
    </row>
    <row r="1443" spans="1:11" x14ac:dyDescent="0.8">
      <c r="A1443" t="s">
        <v>3</v>
      </c>
      <c r="B1443" s="1">
        <v>44022</v>
      </c>
      <c r="C1443" s="2">
        <f t="shared" si="66"/>
        <v>2020</v>
      </c>
      <c r="D1443">
        <f t="shared" si="67"/>
        <v>7</v>
      </c>
      <c r="E1443" t="str">
        <f t="shared" si="68"/>
        <v>20207</v>
      </c>
      <c r="F1443">
        <v>75.339995999999999</v>
      </c>
      <c r="G1443">
        <f>VLOOKUP(B1443,'[4]CL=F'!$A$2:$G$1765,6,0)</f>
        <v>40.549999</v>
      </c>
      <c r="H1443">
        <f>VLOOKUP(E1443,[1]Sheet1!$D$2:$G$71,2,0)</f>
        <v>107725.54000000001</v>
      </c>
      <c r="I1443">
        <f>VLOOKUP(B1443,[2]Sheet1!$B$2:$F$1439,3,0)</f>
        <v>5.76</v>
      </c>
      <c r="J1443">
        <f>VLOOKUP(E1443,[3]Sheet1!$D$2:$E$188,2,0)</f>
        <v>0.6</v>
      </c>
      <c r="K1443">
        <f>VLOOKUP(B1443,'[5]LBMA-GOLD'!$A$2:$G$1470,3,0)</f>
        <v>1803.1</v>
      </c>
    </row>
    <row r="1444" spans="1:11" x14ac:dyDescent="0.8">
      <c r="A1444" t="s">
        <v>3</v>
      </c>
      <c r="B1444" s="1">
        <v>44025</v>
      </c>
      <c r="C1444" s="2">
        <f t="shared" si="66"/>
        <v>2020</v>
      </c>
      <c r="D1444">
        <f t="shared" si="67"/>
        <v>7</v>
      </c>
      <c r="E1444" t="str">
        <f t="shared" si="68"/>
        <v>20207</v>
      </c>
      <c r="F1444">
        <v>75.158501000000001</v>
      </c>
      <c r="G1444">
        <f>VLOOKUP(B1444,'[4]CL=F'!$A$2:$G$1765,6,0)</f>
        <v>40.099997999999999</v>
      </c>
      <c r="H1444">
        <f>VLOOKUP(E1444,[1]Sheet1!$D$2:$G$71,2,0)</f>
        <v>107725.54000000001</v>
      </c>
      <c r="I1444">
        <f>VLOOKUP(B1444,[2]Sheet1!$B$2:$F$1439,3,0)</f>
        <v>5.7859999999999996</v>
      </c>
      <c r="J1444">
        <f>VLOOKUP(E1444,[3]Sheet1!$D$2:$E$188,2,0)</f>
        <v>0.6</v>
      </c>
      <c r="K1444">
        <f>VLOOKUP(B1444,'[5]LBMA-GOLD'!$A$2:$G$1470,3,0)</f>
        <v>1807.5</v>
      </c>
    </row>
    <row r="1445" spans="1:11" x14ac:dyDescent="0.8">
      <c r="A1445" t="s">
        <v>3</v>
      </c>
      <c r="B1445" s="1">
        <v>44026</v>
      </c>
      <c r="C1445" s="2">
        <f t="shared" si="66"/>
        <v>2020</v>
      </c>
      <c r="D1445">
        <f t="shared" si="67"/>
        <v>7</v>
      </c>
      <c r="E1445" t="str">
        <f t="shared" si="68"/>
        <v>20207</v>
      </c>
      <c r="F1445">
        <v>75.449996999999996</v>
      </c>
      <c r="G1445">
        <f>VLOOKUP(B1445,'[4]CL=F'!$A$2:$G$1765,6,0)</f>
        <v>40.290000999999997</v>
      </c>
      <c r="H1445">
        <f>VLOOKUP(E1445,[1]Sheet1!$D$2:$G$71,2,0)</f>
        <v>107725.54000000001</v>
      </c>
      <c r="I1445">
        <f>VLOOKUP(B1445,[2]Sheet1!$B$2:$F$1439,3,0)</f>
        <v>5.8250000000000002</v>
      </c>
      <c r="J1445">
        <f>VLOOKUP(E1445,[3]Sheet1!$D$2:$E$188,2,0)</f>
        <v>0.6</v>
      </c>
      <c r="K1445">
        <f>VLOOKUP(B1445,'[5]LBMA-GOLD'!$A$2:$G$1470,3,0)</f>
        <v>1801.9</v>
      </c>
    </row>
    <row r="1446" spans="1:11" x14ac:dyDescent="0.8">
      <c r="A1446" t="s">
        <v>3</v>
      </c>
      <c r="B1446" s="1">
        <v>44027</v>
      </c>
      <c r="C1446" s="2">
        <f t="shared" si="66"/>
        <v>2020</v>
      </c>
      <c r="D1446">
        <f t="shared" si="67"/>
        <v>7</v>
      </c>
      <c r="E1446" t="str">
        <f t="shared" si="68"/>
        <v>20207</v>
      </c>
      <c r="F1446">
        <v>75.574996999999996</v>
      </c>
      <c r="G1446">
        <f>VLOOKUP(B1446,'[4]CL=F'!$A$2:$G$1765,6,0)</f>
        <v>41.200001</v>
      </c>
      <c r="H1446">
        <f>VLOOKUP(E1446,[1]Sheet1!$D$2:$G$71,2,0)</f>
        <v>107725.54000000001</v>
      </c>
      <c r="I1446">
        <f>VLOOKUP(B1446,[2]Sheet1!$B$2:$F$1439,3,0)</f>
        <v>5.8150000000000004</v>
      </c>
      <c r="J1446">
        <f>VLOOKUP(E1446,[3]Sheet1!$D$2:$E$188,2,0)</f>
        <v>0.6</v>
      </c>
      <c r="K1446">
        <f>VLOOKUP(B1446,'[5]LBMA-GOLD'!$A$2:$G$1470,3,0)</f>
        <v>1804.6</v>
      </c>
    </row>
    <row r="1447" spans="1:11" x14ac:dyDescent="0.8">
      <c r="A1447" t="s">
        <v>3</v>
      </c>
      <c r="B1447" s="1">
        <v>44028</v>
      </c>
      <c r="C1447" s="2">
        <f t="shared" si="66"/>
        <v>2020</v>
      </c>
      <c r="D1447">
        <f t="shared" si="67"/>
        <v>7</v>
      </c>
      <c r="E1447" t="str">
        <f t="shared" si="68"/>
        <v>20207</v>
      </c>
      <c r="F1447">
        <v>75.124900999999994</v>
      </c>
      <c r="G1447">
        <f>VLOOKUP(B1447,'[4]CL=F'!$A$2:$G$1765,6,0)</f>
        <v>40.75</v>
      </c>
      <c r="H1447">
        <f>VLOOKUP(E1447,[1]Sheet1!$D$2:$G$71,2,0)</f>
        <v>107725.54000000001</v>
      </c>
      <c r="I1447">
        <f>VLOOKUP(B1447,[2]Sheet1!$B$2:$F$1439,3,0)</f>
        <v>5.8129999999999997</v>
      </c>
      <c r="J1447">
        <f>VLOOKUP(E1447,[3]Sheet1!$D$2:$E$188,2,0)</f>
        <v>0.6</v>
      </c>
      <c r="K1447">
        <f>VLOOKUP(B1447,'[5]LBMA-GOLD'!$A$2:$G$1470,3,0)</f>
        <v>1807.7</v>
      </c>
    </row>
    <row r="1448" spans="1:11" x14ac:dyDescent="0.8">
      <c r="A1448" t="s">
        <v>3</v>
      </c>
      <c r="B1448" s="1">
        <v>44029</v>
      </c>
      <c r="C1448" s="2">
        <f t="shared" si="66"/>
        <v>2020</v>
      </c>
      <c r="D1448">
        <f t="shared" si="67"/>
        <v>7</v>
      </c>
      <c r="E1448" t="str">
        <f t="shared" si="68"/>
        <v>20207</v>
      </c>
      <c r="F1448">
        <v>75.174499999999995</v>
      </c>
      <c r="G1448">
        <f>VLOOKUP(B1448,'[4]CL=F'!$A$2:$G$1765,6,0)</f>
        <v>40.590000000000003</v>
      </c>
      <c r="H1448">
        <f>VLOOKUP(E1448,[1]Sheet1!$D$2:$G$71,2,0)</f>
        <v>107725.54000000001</v>
      </c>
      <c r="I1448">
        <f>VLOOKUP(B1448,[2]Sheet1!$B$2:$F$1439,3,0)</f>
        <v>5.8049999999999997</v>
      </c>
      <c r="J1448">
        <f>VLOOKUP(E1448,[3]Sheet1!$D$2:$E$188,2,0)</f>
        <v>0.6</v>
      </c>
      <c r="K1448">
        <f>VLOOKUP(B1448,'[5]LBMA-GOLD'!$A$2:$G$1470,3,0)</f>
        <v>1807.35</v>
      </c>
    </row>
    <row r="1449" spans="1:11" x14ac:dyDescent="0.8">
      <c r="A1449" t="s">
        <v>3</v>
      </c>
      <c r="B1449" s="1">
        <v>44032</v>
      </c>
      <c r="C1449" s="2">
        <f t="shared" si="66"/>
        <v>2020</v>
      </c>
      <c r="D1449">
        <f t="shared" si="67"/>
        <v>7</v>
      </c>
      <c r="E1449" t="str">
        <f t="shared" si="68"/>
        <v>20207</v>
      </c>
      <c r="F1449">
        <v>74.897300999999999</v>
      </c>
      <c r="G1449">
        <f>VLOOKUP(B1449,'[4]CL=F'!$A$2:$G$1765,6,0)</f>
        <v>40.810001</v>
      </c>
      <c r="H1449">
        <f>VLOOKUP(E1449,[1]Sheet1!$D$2:$G$71,2,0)</f>
        <v>107725.54000000001</v>
      </c>
      <c r="I1449">
        <f>VLOOKUP(B1449,[2]Sheet1!$B$2:$F$1439,3,0)</f>
        <v>5.7990000000000004</v>
      </c>
      <c r="J1449">
        <f>VLOOKUP(E1449,[3]Sheet1!$D$2:$E$188,2,0)</f>
        <v>0.6</v>
      </c>
      <c r="K1449">
        <f>VLOOKUP(B1449,'[5]LBMA-GOLD'!$A$2:$G$1470,3,0)</f>
        <v>1815.65</v>
      </c>
    </row>
    <row r="1450" spans="1:11" x14ac:dyDescent="0.8">
      <c r="A1450" t="s">
        <v>3</v>
      </c>
      <c r="B1450" s="1">
        <v>44033</v>
      </c>
      <c r="C1450" s="2">
        <f t="shared" si="66"/>
        <v>2020</v>
      </c>
      <c r="D1450">
        <f t="shared" si="67"/>
        <v>7</v>
      </c>
      <c r="E1450" t="str">
        <f t="shared" si="68"/>
        <v>20207</v>
      </c>
      <c r="F1450">
        <v>74.989998</v>
      </c>
      <c r="G1450">
        <f>VLOOKUP(B1450,'[4]CL=F'!$A$2:$G$1765,6,0)</f>
        <v>41.959999000000003</v>
      </c>
      <c r="H1450">
        <f>VLOOKUP(E1450,[1]Sheet1!$D$2:$G$71,2,0)</f>
        <v>107725.54000000001</v>
      </c>
      <c r="I1450">
        <f>VLOOKUP(B1450,[2]Sheet1!$B$2:$F$1439,3,0)</f>
        <v>5.8289999999999997</v>
      </c>
      <c r="J1450">
        <f>VLOOKUP(E1450,[3]Sheet1!$D$2:$E$188,2,0)</f>
        <v>0.6</v>
      </c>
      <c r="K1450">
        <f>VLOOKUP(B1450,'[5]LBMA-GOLD'!$A$2:$G$1470,3,0)</f>
        <v>1842.55</v>
      </c>
    </row>
    <row r="1451" spans="1:11" x14ac:dyDescent="0.8">
      <c r="A1451" t="s">
        <v>3</v>
      </c>
      <c r="B1451" s="1">
        <v>44034</v>
      </c>
      <c r="C1451" s="2">
        <f t="shared" si="66"/>
        <v>2020</v>
      </c>
      <c r="D1451">
        <f t="shared" si="67"/>
        <v>7</v>
      </c>
      <c r="E1451" t="str">
        <f t="shared" si="68"/>
        <v>20207</v>
      </c>
      <c r="F1451">
        <v>74.769997000000004</v>
      </c>
      <c r="G1451">
        <f>VLOOKUP(B1451,'[4]CL=F'!$A$2:$G$1765,6,0)</f>
        <v>41.900002000000001</v>
      </c>
      <c r="H1451">
        <f>VLOOKUP(E1451,[1]Sheet1!$D$2:$G$71,2,0)</f>
        <v>107725.54000000001</v>
      </c>
      <c r="I1451">
        <f>VLOOKUP(B1451,[2]Sheet1!$B$2:$F$1439,3,0)</f>
        <v>5.8140000000000001</v>
      </c>
      <c r="J1451">
        <f>VLOOKUP(E1451,[3]Sheet1!$D$2:$E$188,2,0)</f>
        <v>0.6</v>
      </c>
      <c r="K1451">
        <f>VLOOKUP(B1451,'[5]LBMA-GOLD'!$A$2:$G$1470,3,0)</f>
        <v>1852.4</v>
      </c>
    </row>
    <row r="1452" spans="1:11" x14ac:dyDescent="0.8">
      <c r="A1452" t="s">
        <v>3</v>
      </c>
      <c r="B1452" s="1">
        <v>44035</v>
      </c>
      <c r="C1452" s="2">
        <f t="shared" si="66"/>
        <v>2020</v>
      </c>
      <c r="D1452">
        <f t="shared" si="67"/>
        <v>7</v>
      </c>
      <c r="E1452" t="str">
        <f t="shared" si="68"/>
        <v>20207</v>
      </c>
      <c r="F1452">
        <v>74.819999999999993</v>
      </c>
      <c r="G1452">
        <f>VLOOKUP(B1452,'[4]CL=F'!$A$2:$G$1765,6,0)</f>
        <v>41.07</v>
      </c>
      <c r="H1452">
        <f>VLOOKUP(E1452,[1]Sheet1!$D$2:$G$71,2,0)</f>
        <v>107725.54000000001</v>
      </c>
      <c r="I1452">
        <f>VLOOKUP(B1452,[2]Sheet1!$B$2:$F$1439,3,0)</f>
        <v>5.8049999999999997</v>
      </c>
      <c r="J1452">
        <f>VLOOKUP(E1452,[3]Sheet1!$D$2:$E$188,2,0)</f>
        <v>0.6</v>
      </c>
      <c r="K1452">
        <f>VLOOKUP(B1452,'[5]LBMA-GOLD'!$A$2:$G$1470,3,0)</f>
        <v>1878.3</v>
      </c>
    </row>
    <row r="1453" spans="1:11" x14ac:dyDescent="0.8">
      <c r="A1453" t="s">
        <v>3</v>
      </c>
      <c r="B1453" s="1">
        <v>44036</v>
      </c>
      <c r="C1453" s="2">
        <f t="shared" si="66"/>
        <v>2020</v>
      </c>
      <c r="D1453">
        <f t="shared" si="67"/>
        <v>7</v>
      </c>
      <c r="E1453" t="str">
        <f t="shared" si="68"/>
        <v>20207</v>
      </c>
      <c r="F1453">
        <v>74.807297000000005</v>
      </c>
      <c r="G1453">
        <f>VLOOKUP(B1453,'[4]CL=F'!$A$2:$G$1765,6,0)</f>
        <v>41.290000999999997</v>
      </c>
      <c r="H1453">
        <f>VLOOKUP(E1453,[1]Sheet1!$D$2:$G$71,2,0)</f>
        <v>107725.54000000001</v>
      </c>
      <c r="I1453">
        <f>VLOOKUP(B1453,[2]Sheet1!$B$2:$F$1439,3,0)</f>
        <v>5.8170000000000002</v>
      </c>
      <c r="J1453">
        <f>VLOOKUP(E1453,[3]Sheet1!$D$2:$E$188,2,0)</f>
        <v>0.6</v>
      </c>
      <c r="K1453">
        <f>VLOOKUP(B1453,'[5]LBMA-GOLD'!$A$2:$G$1470,3,0)</f>
        <v>1902.1</v>
      </c>
    </row>
    <row r="1454" spans="1:11" x14ac:dyDescent="0.8">
      <c r="A1454" t="s">
        <v>3</v>
      </c>
      <c r="B1454" s="1">
        <v>44039</v>
      </c>
      <c r="C1454" s="2">
        <f t="shared" si="66"/>
        <v>2020</v>
      </c>
      <c r="D1454">
        <f t="shared" si="67"/>
        <v>7</v>
      </c>
      <c r="E1454" t="str">
        <f t="shared" si="68"/>
        <v>20207</v>
      </c>
      <c r="F1454">
        <v>74.759804000000003</v>
      </c>
      <c r="G1454">
        <f>VLOOKUP(B1454,'[4]CL=F'!$A$2:$G$1765,6,0)</f>
        <v>41.599997999999999</v>
      </c>
      <c r="H1454">
        <f>VLOOKUP(E1454,[1]Sheet1!$D$2:$G$71,2,0)</f>
        <v>107725.54000000001</v>
      </c>
      <c r="I1454">
        <f>VLOOKUP(B1454,[2]Sheet1!$B$2:$F$1439,3,0)</f>
        <v>5.859</v>
      </c>
      <c r="J1454">
        <f>VLOOKUP(E1454,[3]Sheet1!$D$2:$E$188,2,0)</f>
        <v>0.6</v>
      </c>
      <c r="K1454">
        <f>VLOOKUP(B1454,'[5]LBMA-GOLD'!$A$2:$G$1470,3,0)</f>
        <v>1936.65</v>
      </c>
    </row>
    <row r="1455" spans="1:11" x14ac:dyDescent="0.8">
      <c r="A1455" t="s">
        <v>3</v>
      </c>
      <c r="B1455" s="1">
        <v>44040</v>
      </c>
      <c r="C1455" s="2">
        <f t="shared" si="66"/>
        <v>2020</v>
      </c>
      <c r="D1455">
        <f t="shared" si="67"/>
        <v>7</v>
      </c>
      <c r="E1455" t="str">
        <f t="shared" si="68"/>
        <v>20207</v>
      </c>
      <c r="F1455">
        <v>75</v>
      </c>
      <c r="G1455">
        <f>VLOOKUP(B1455,'[4]CL=F'!$A$2:$G$1765,6,0)</f>
        <v>41.040000999999997</v>
      </c>
      <c r="H1455">
        <f>VLOOKUP(E1455,[1]Sheet1!$D$2:$G$71,2,0)</f>
        <v>107725.54000000001</v>
      </c>
      <c r="I1455">
        <f>VLOOKUP(B1455,[2]Sheet1!$B$2:$F$1439,3,0)</f>
        <v>5.85</v>
      </c>
      <c r="J1455">
        <f>VLOOKUP(E1455,[3]Sheet1!$D$2:$E$188,2,0)</f>
        <v>0.6</v>
      </c>
      <c r="K1455">
        <f>VLOOKUP(B1455,'[5]LBMA-GOLD'!$A$2:$G$1470,3,0)</f>
        <v>1940.9</v>
      </c>
    </row>
    <row r="1456" spans="1:11" x14ac:dyDescent="0.8">
      <c r="A1456" t="s">
        <v>3</v>
      </c>
      <c r="B1456" s="1">
        <v>44041</v>
      </c>
      <c r="C1456" s="2">
        <f t="shared" si="66"/>
        <v>2020</v>
      </c>
      <c r="D1456">
        <f t="shared" si="67"/>
        <v>7</v>
      </c>
      <c r="E1456" t="str">
        <f t="shared" si="68"/>
        <v>20207</v>
      </c>
      <c r="F1456">
        <v>75.089995999999999</v>
      </c>
      <c r="G1456">
        <f>VLOOKUP(B1456,'[4]CL=F'!$A$2:$G$1765,6,0)</f>
        <v>41.27</v>
      </c>
      <c r="H1456">
        <f>VLOOKUP(E1456,[1]Sheet1!$D$2:$G$71,2,0)</f>
        <v>107725.54000000001</v>
      </c>
      <c r="I1456">
        <f>VLOOKUP(B1456,[2]Sheet1!$B$2:$F$1439,3,0)</f>
        <v>5.835</v>
      </c>
      <c r="J1456">
        <f>VLOOKUP(E1456,[3]Sheet1!$D$2:$E$188,2,0)</f>
        <v>0.6</v>
      </c>
      <c r="K1456">
        <f>VLOOKUP(B1456,'[5]LBMA-GOLD'!$A$2:$G$1470,3,0)</f>
        <v>1950.9</v>
      </c>
    </row>
    <row r="1457" spans="1:11" x14ac:dyDescent="0.8">
      <c r="A1457" t="s">
        <v>3</v>
      </c>
      <c r="B1457" s="1">
        <v>44042</v>
      </c>
      <c r="C1457" s="2">
        <f t="shared" si="66"/>
        <v>2020</v>
      </c>
      <c r="D1457">
        <f t="shared" si="67"/>
        <v>7</v>
      </c>
      <c r="E1457" t="str">
        <f t="shared" si="68"/>
        <v>20207</v>
      </c>
      <c r="F1457">
        <v>74.831199999999995</v>
      </c>
      <c r="G1457">
        <f>VLOOKUP(B1457,'[4]CL=F'!$A$2:$G$1765,6,0)</f>
        <v>39.919998</v>
      </c>
      <c r="H1457">
        <f>VLOOKUP(E1457,[1]Sheet1!$D$2:$G$71,2,0)</f>
        <v>107725.54000000001</v>
      </c>
      <c r="I1457">
        <f>VLOOKUP(B1457,[2]Sheet1!$B$2:$F$1439,3,0)</f>
        <v>5.8250000000000002</v>
      </c>
      <c r="J1457">
        <f>VLOOKUP(E1457,[3]Sheet1!$D$2:$E$188,2,0)</f>
        <v>0.6</v>
      </c>
      <c r="K1457">
        <f>VLOOKUP(B1457,'[5]LBMA-GOLD'!$A$2:$G$1470,3,0)</f>
        <v>1957.65</v>
      </c>
    </row>
    <row r="1458" spans="1:11" x14ac:dyDescent="0.8">
      <c r="A1458" t="s">
        <v>3</v>
      </c>
      <c r="B1458" s="1">
        <v>44043</v>
      </c>
      <c r="C1458" s="2">
        <f t="shared" si="66"/>
        <v>2020</v>
      </c>
      <c r="D1458">
        <f t="shared" si="67"/>
        <v>7</v>
      </c>
      <c r="E1458" t="str">
        <f t="shared" si="68"/>
        <v>20207</v>
      </c>
      <c r="F1458">
        <v>74.989998</v>
      </c>
      <c r="G1458">
        <f>VLOOKUP(B1458,'[4]CL=F'!$A$2:$G$1765,6,0)</f>
        <v>40.270000000000003</v>
      </c>
      <c r="H1458">
        <f>VLOOKUP(E1458,[1]Sheet1!$D$2:$G$71,2,0)</f>
        <v>107725.54000000001</v>
      </c>
      <c r="I1458">
        <f>VLOOKUP(B1458,[2]Sheet1!$B$2:$F$1439,3,0)</f>
        <v>5.8369999999999997</v>
      </c>
      <c r="J1458">
        <f>VLOOKUP(E1458,[3]Sheet1!$D$2:$E$188,2,0)</f>
        <v>0.6</v>
      </c>
      <c r="K1458">
        <f>VLOOKUP(B1458,'[5]LBMA-GOLD'!$A$2:$G$1470,3,0)</f>
        <v>1964.9</v>
      </c>
    </row>
    <row r="1459" spans="1:11" x14ac:dyDescent="0.8">
      <c r="A1459" t="s">
        <v>3</v>
      </c>
      <c r="B1459" s="1">
        <v>44046</v>
      </c>
      <c r="C1459" s="2">
        <f t="shared" si="66"/>
        <v>2020</v>
      </c>
      <c r="D1459">
        <f t="shared" si="67"/>
        <v>8</v>
      </c>
      <c r="E1459" t="str">
        <f t="shared" si="68"/>
        <v>20208</v>
      </c>
      <c r="F1459">
        <v>74.917800999999997</v>
      </c>
      <c r="G1459">
        <f>VLOOKUP(B1459,'[4]CL=F'!$A$2:$G$1765,6,0)</f>
        <v>41.009998000000003</v>
      </c>
      <c r="H1459">
        <f>VLOOKUP(E1459,[1]Sheet1!$D$2:$G$71,2,0)</f>
        <v>131434.85</v>
      </c>
      <c r="I1459">
        <f>VLOOKUP(B1459,[2]Sheet1!$B$2:$F$1439,3,0)</f>
        <v>5.8369999999999997</v>
      </c>
      <c r="J1459" t="e">
        <f>VLOOKUP(E1459,[3]Sheet1!$D$2:$E$188,2,0)</f>
        <v>#N/A</v>
      </c>
      <c r="K1459">
        <f>VLOOKUP(B1459,'[5]LBMA-GOLD'!$A$2:$G$1470,3,0)</f>
        <v>1958.55</v>
      </c>
    </row>
    <row r="1460" spans="1:11" x14ac:dyDescent="0.8">
      <c r="A1460" t="s">
        <v>3</v>
      </c>
      <c r="B1460" s="1">
        <v>44047</v>
      </c>
      <c r="C1460" s="2">
        <f t="shared" si="66"/>
        <v>2020</v>
      </c>
      <c r="D1460">
        <f t="shared" si="67"/>
        <v>8</v>
      </c>
      <c r="E1460" t="str">
        <f t="shared" si="68"/>
        <v>20208</v>
      </c>
      <c r="F1460">
        <v>75.330001999999993</v>
      </c>
      <c r="G1460">
        <f>VLOOKUP(B1460,'[4]CL=F'!$A$2:$G$1765,6,0)</f>
        <v>41.700001</v>
      </c>
      <c r="H1460">
        <f>VLOOKUP(E1460,[1]Sheet1!$D$2:$G$71,2,0)</f>
        <v>131434.85</v>
      </c>
      <c r="I1460">
        <f>VLOOKUP(B1460,[2]Sheet1!$B$2:$F$1439,3,0)</f>
        <v>5.8330000000000002</v>
      </c>
      <c r="J1460" t="e">
        <f>VLOOKUP(E1460,[3]Sheet1!$D$2:$E$188,2,0)</f>
        <v>#N/A</v>
      </c>
      <c r="K1460">
        <f>VLOOKUP(B1460,'[5]LBMA-GOLD'!$A$2:$G$1470,3,0)</f>
        <v>1977.9</v>
      </c>
    </row>
    <row r="1461" spans="1:11" x14ac:dyDescent="0.8">
      <c r="A1461" t="s">
        <v>3</v>
      </c>
      <c r="B1461" s="1">
        <v>44048</v>
      </c>
      <c r="C1461" s="2">
        <f t="shared" si="66"/>
        <v>2020</v>
      </c>
      <c r="D1461">
        <f t="shared" si="67"/>
        <v>8</v>
      </c>
      <c r="E1461" t="str">
        <f t="shared" si="68"/>
        <v>20208</v>
      </c>
      <c r="F1461">
        <v>75.25</v>
      </c>
      <c r="G1461">
        <f>VLOOKUP(B1461,'[4]CL=F'!$A$2:$G$1765,6,0)</f>
        <v>42.189999</v>
      </c>
      <c r="H1461">
        <f>VLOOKUP(E1461,[1]Sheet1!$D$2:$G$71,2,0)</f>
        <v>131434.85</v>
      </c>
      <c r="I1461">
        <f>VLOOKUP(B1461,[2]Sheet1!$B$2:$F$1439,3,0)</f>
        <v>5.8259999999999996</v>
      </c>
      <c r="J1461" t="e">
        <f>VLOOKUP(E1461,[3]Sheet1!$D$2:$E$188,2,0)</f>
        <v>#N/A</v>
      </c>
      <c r="K1461">
        <f>VLOOKUP(B1461,'[5]LBMA-GOLD'!$A$2:$G$1470,3,0)</f>
        <v>2048.15</v>
      </c>
    </row>
    <row r="1462" spans="1:11" x14ac:dyDescent="0.8">
      <c r="A1462" t="s">
        <v>3</v>
      </c>
      <c r="B1462" s="1">
        <v>44049</v>
      </c>
      <c r="C1462" s="2">
        <f t="shared" si="66"/>
        <v>2020</v>
      </c>
      <c r="D1462">
        <f t="shared" si="67"/>
        <v>8</v>
      </c>
      <c r="E1462" t="str">
        <f t="shared" si="68"/>
        <v>20208</v>
      </c>
      <c r="F1462">
        <v>74.882202000000007</v>
      </c>
      <c r="G1462">
        <f>VLOOKUP(B1462,'[4]CL=F'!$A$2:$G$1765,6,0)</f>
        <v>41.950001</v>
      </c>
      <c r="H1462">
        <f>VLOOKUP(E1462,[1]Sheet1!$D$2:$G$71,2,0)</f>
        <v>131434.85</v>
      </c>
      <c r="I1462">
        <f>VLOOKUP(B1462,[2]Sheet1!$B$2:$F$1439,3,0)</f>
        <v>5.8620000000000001</v>
      </c>
      <c r="J1462" t="e">
        <f>VLOOKUP(E1462,[3]Sheet1!$D$2:$E$188,2,0)</f>
        <v>#N/A</v>
      </c>
      <c r="K1462">
        <f>VLOOKUP(B1462,'[5]LBMA-GOLD'!$A$2:$G$1470,3,0)</f>
        <v>2067.15</v>
      </c>
    </row>
    <row r="1463" spans="1:11" x14ac:dyDescent="0.8">
      <c r="A1463" t="s">
        <v>3</v>
      </c>
      <c r="B1463" s="1">
        <v>44050</v>
      </c>
      <c r="C1463" s="2">
        <f t="shared" si="66"/>
        <v>2020</v>
      </c>
      <c r="D1463">
        <f t="shared" si="67"/>
        <v>8</v>
      </c>
      <c r="E1463" t="str">
        <f t="shared" si="68"/>
        <v>20208</v>
      </c>
      <c r="F1463">
        <v>74.899803000000006</v>
      </c>
      <c r="G1463">
        <f>VLOOKUP(B1463,'[4]CL=F'!$A$2:$G$1765,6,0)</f>
        <v>41.220001000000003</v>
      </c>
      <c r="H1463">
        <f>VLOOKUP(E1463,[1]Sheet1!$D$2:$G$71,2,0)</f>
        <v>131434.85</v>
      </c>
      <c r="I1463">
        <f>VLOOKUP(B1463,[2]Sheet1!$B$2:$F$1439,3,0)</f>
        <v>5.8860000000000001</v>
      </c>
      <c r="J1463" t="e">
        <f>VLOOKUP(E1463,[3]Sheet1!$D$2:$E$188,2,0)</f>
        <v>#N/A</v>
      </c>
      <c r="K1463">
        <f>VLOOKUP(B1463,'[5]LBMA-GOLD'!$A$2:$G$1470,3,0)</f>
        <v>2031.15</v>
      </c>
    </row>
    <row r="1464" spans="1:11" x14ac:dyDescent="0.8">
      <c r="A1464" t="s">
        <v>3</v>
      </c>
      <c r="B1464" s="1">
        <v>44053</v>
      </c>
      <c r="C1464" s="2">
        <f t="shared" si="66"/>
        <v>2020</v>
      </c>
      <c r="D1464">
        <f t="shared" si="67"/>
        <v>8</v>
      </c>
      <c r="E1464" t="str">
        <f t="shared" si="68"/>
        <v>20208</v>
      </c>
      <c r="F1464">
        <v>75.024803000000006</v>
      </c>
      <c r="G1464">
        <f>VLOOKUP(B1464,'[4]CL=F'!$A$2:$G$1765,6,0)</f>
        <v>41.939999</v>
      </c>
      <c r="H1464">
        <f>VLOOKUP(E1464,[1]Sheet1!$D$2:$G$71,2,0)</f>
        <v>131434.85</v>
      </c>
      <c r="I1464">
        <f>VLOOKUP(B1464,[2]Sheet1!$B$2:$F$1439,3,0)</f>
        <v>5.8929999999999998</v>
      </c>
      <c r="J1464" t="e">
        <f>VLOOKUP(E1464,[3]Sheet1!$D$2:$E$188,2,0)</f>
        <v>#N/A</v>
      </c>
      <c r="K1464">
        <f>VLOOKUP(B1464,'[5]LBMA-GOLD'!$A$2:$G$1470,3,0)</f>
        <v>2044.5</v>
      </c>
    </row>
    <row r="1465" spans="1:11" x14ac:dyDescent="0.8">
      <c r="A1465" t="s">
        <v>3</v>
      </c>
      <c r="B1465" s="1">
        <v>44054</v>
      </c>
      <c r="C1465" s="2">
        <f t="shared" si="66"/>
        <v>2020</v>
      </c>
      <c r="D1465">
        <f t="shared" si="67"/>
        <v>8</v>
      </c>
      <c r="E1465" t="str">
        <f t="shared" si="68"/>
        <v>20208</v>
      </c>
      <c r="F1465">
        <v>75.099997999999999</v>
      </c>
      <c r="G1465">
        <f>VLOOKUP(B1465,'[4]CL=F'!$A$2:$G$1765,6,0)</f>
        <v>41.610000999999997</v>
      </c>
      <c r="H1465">
        <f>VLOOKUP(E1465,[1]Sheet1!$D$2:$G$71,2,0)</f>
        <v>131434.85</v>
      </c>
      <c r="I1465">
        <f>VLOOKUP(B1465,[2]Sheet1!$B$2:$F$1439,3,0)</f>
        <v>5.9029999999999996</v>
      </c>
      <c r="J1465" t="e">
        <f>VLOOKUP(E1465,[3]Sheet1!$D$2:$E$188,2,0)</f>
        <v>#N/A</v>
      </c>
      <c r="K1465">
        <f>VLOOKUP(B1465,'[5]LBMA-GOLD'!$A$2:$G$1470,3,0)</f>
        <v>1939.65</v>
      </c>
    </row>
    <row r="1466" spans="1:11" x14ac:dyDescent="0.8">
      <c r="A1466" t="s">
        <v>3</v>
      </c>
      <c r="B1466" s="1">
        <v>44055</v>
      </c>
      <c r="C1466" s="2">
        <f t="shared" si="66"/>
        <v>2020</v>
      </c>
      <c r="D1466">
        <f t="shared" si="67"/>
        <v>8</v>
      </c>
      <c r="E1466" t="str">
        <f t="shared" si="68"/>
        <v>20208</v>
      </c>
      <c r="F1466">
        <v>74.900002000000001</v>
      </c>
      <c r="G1466">
        <f>VLOOKUP(B1466,'[4]CL=F'!$A$2:$G$1765,6,0)</f>
        <v>42.669998</v>
      </c>
      <c r="H1466">
        <f>VLOOKUP(E1466,[1]Sheet1!$D$2:$G$71,2,0)</f>
        <v>131434.85</v>
      </c>
      <c r="I1466">
        <f>VLOOKUP(B1466,[2]Sheet1!$B$2:$F$1439,3,0)</f>
        <v>5.8840000000000003</v>
      </c>
      <c r="J1466" t="e">
        <f>VLOOKUP(E1466,[3]Sheet1!$D$2:$E$188,2,0)</f>
        <v>#N/A</v>
      </c>
      <c r="K1466">
        <f>VLOOKUP(B1466,'[5]LBMA-GOLD'!$A$2:$G$1470,3,0)</f>
        <v>1931.9</v>
      </c>
    </row>
    <row r="1467" spans="1:11" x14ac:dyDescent="0.8">
      <c r="A1467" t="s">
        <v>3</v>
      </c>
      <c r="B1467" s="1">
        <v>44056</v>
      </c>
      <c r="C1467" s="2">
        <f t="shared" si="66"/>
        <v>2020</v>
      </c>
      <c r="D1467">
        <f t="shared" si="67"/>
        <v>8</v>
      </c>
      <c r="E1467" t="str">
        <f t="shared" si="68"/>
        <v>20208</v>
      </c>
      <c r="F1467">
        <v>74.772102000000004</v>
      </c>
      <c r="G1467">
        <f>VLOOKUP(B1467,'[4]CL=F'!$A$2:$G$1765,6,0)</f>
        <v>42.240001999999997</v>
      </c>
      <c r="H1467">
        <f>VLOOKUP(E1467,[1]Sheet1!$D$2:$G$71,2,0)</f>
        <v>131434.85</v>
      </c>
      <c r="I1467">
        <f>VLOOKUP(B1467,[2]Sheet1!$B$2:$F$1439,3,0)</f>
        <v>5.8949999999999996</v>
      </c>
      <c r="J1467" t="e">
        <f>VLOOKUP(E1467,[3]Sheet1!$D$2:$E$188,2,0)</f>
        <v>#N/A</v>
      </c>
      <c r="K1467">
        <f>VLOOKUP(B1467,'[5]LBMA-GOLD'!$A$2:$G$1470,3,0)</f>
        <v>1944.25</v>
      </c>
    </row>
    <row r="1468" spans="1:11" x14ac:dyDescent="0.8">
      <c r="A1468" t="s">
        <v>3</v>
      </c>
      <c r="B1468" s="1">
        <v>44057</v>
      </c>
      <c r="C1468" s="2">
        <f t="shared" si="66"/>
        <v>2020</v>
      </c>
      <c r="D1468">
        <f t="shared" si="67"/>
        <v>8</v>
      </c>
      <c r="E1468" t="str">
        <f t="shared" si="68"/>
        <v>20208</v>
      </c>
      <c r="F1468">
        <v>75.029999000000004</v>
      </c>
      <c r="G1468">
        <f>VLOOKUP(B1468,'[4]CL=F'!$A$2:$G$1765,6,0)</f>
        <v>42.009998000000003</v>
      </c>
      <c r="H1468">
        <f>VLOOKUP(E1468,[1]Sheet1!$D$2:$G$71,2,0)</f>
        <v>131434.85</v>
      </c>
      <c r="I1468">
        <f>VLOOKUP(B1468,[2]Sheet1!$B$2:$F$1439,3,0)</f>
        <v>5.9649999999999999</v>
      </c>
      <c r="J1468" t="e">
        <f>VLOOKUP(E1468,[3]Sheet1!$D$2:$E$188,2,0)</f>
        <v>#N/A</v>
      </c>
      <c r="K1468">
        <f>VLOOKUP(B1468,'[5]LBMA-GOLD'!$A$2:$G$1470,3,0)</f>
        <v>1944.75</v>
      </c>
    </row>
    <row r="1469" spans="1:11" x14ac:dyDescent="0.8">
      <c r="A1469" t="s">
        <v>3</v>
      </c>
      <c r="B1469" s="1">
        <v>44060</v>
      </c>
      <c r="C1469" s="2">
        <f t="shared" si="66"/>
        <v>2020</v>
      </c>
      <c r="D1469">
        <f t="shared" si="67"/>
        <v>8</v>
      </c>
      <c r="E1469" t="str">
        <f t="shared" si="68"/>
        <v>20208</v>
      </c>
      <c r="F1469">
        <v>74.902801999999994</v>
      </c>
      <c r="G1469">
        <f>VLOOKUP(B1469,'[4]CL=F'!$A$2:$G$1765,6,0)</f>
        <v>42.889999000000003</v>
      </c>
      <c r="H1469">
        <f>VLOOKUP(E1469,[1]Sheet1!$D$2:$G$71,2,0)</f>
        <v>131434.85</v>
      </c>
      <c r="I1469">
        <f>VLOOKUP(B1469,[2]Sheet1!$B$2:$F$1439,3,0)</f>
        <v>5.9749999999999996</v>
      </c>
      <c r="J1469" t="e">
        <f>VLOOKUP(E1469,[3]Sheet1!$D$2:$E$188,2,0)</f>
        <v>#N/A</v>
      </c>
      <c r="K1469">
        <f>VLOOKUP(B1469,'[5]LBMA-GOLD'!$A$2:$G$1470,3,0)</f>
        <v>1972.85</v>
      </c>
    </row>
    <row r="1470" spans="1:11" x14ac:dyDescent="0.8">
      <c r="A1470" t="s">
        <v>3</v>
      </c>
      <c r="B1470" s="1">
        <v>44061</v>
      </c>
      <c r="C1470" s="2">
        <f t="shared" si="66"/>
        <v>2020</v>
      </c>
      <c r="D1470">
        <f t="shared" si="67"/>
        <v>8</v>
      </c>
      <c r="E1470" t="str">
        <f t="shared" si="68"/>
        <v>20208</v>
      </c>
      <c r="F1470">
        <v>75</v>
      </c>
      <c r="G1470">
        <f>VLOOKUP(B1470,'[4]CL=F'!$A$2:$G$1765,6,0)</f>
        <v>42.889999000000003</v>
      </c>
      <c r="H1470">
        <f>VLOOKUP(E1470,[1]Sheet1!$D$2:$G$71,2,0)</f>
        <v>131434.85</v>
      </c>
      <c r="I1470">
        <f>VLOOKUP(B1470,[2]Sheet1!$B$2:$F$1439,3,0)</f>
        <v>5.9859999999999998</v>
      </c>
      <c r="J1470" t="e">
        <f>VLOOKUP(E1470,[3]Sheet1!$D$2:$E$188,2,0)</f>
        <v>#N/A</v>
      </c>
      <c r="K1470">
        <f>VLOOKUP(B1470,'[5]LBMA-GOLD'!$A$2:$G$1470,3,0)</f>
        <v>2008.75</v>
      </c>
    </row>
    <row r="1471" spans="1:11" x14ac:dyDescent="0.8">
      <c r="A1471" t="s">
        <v>3</v>
      </c>
      <c r="B1471" s="1">
        <v>44062</v>
      </c>
      <c r="C1471" s="2">
        <f t="shared" si="66"/>
        <v>2020</v>
      </c>
      <c r="D1471">
        <f t="shared" si="67"/>
        <v>8</v>
      </c>
      <c r="E1471" t="str">
        <f t="shared" si="68"/>
        <v>20208</v>
      </c>
      <c r="F1471">
        <v>74.794998000000007</v>
      </c>
      <c r="G1471">
        <f>VLOOKUP(B1471,'[4]CL=F'!$A$2:$G$1765,6,0)</f>
        <v>42.93</v>
      </c>
      <c r="H1471">
        <f>VLOOKUP(E1471,[1]Sheet1!$D$2:$G$71,2,0)</f>
        <v>131434.85</v>
      </c>
      <c r="I1471">
        <f>VLOOKUP(B1471,[2]Sheet1!$B$2:$F$1439,3,0)</f>
        <v>6.008</v>
      </c>
      <c r="J1471" t="e">
        <f>VLOOKUP(E1471,[3]Sheet1!$D$2:$E$188,2,0)</f>
        <v>#N/A</v>
      </c>
      <c r="K1471">
        <f>VLOOKUP(B1471,'[5]LBMA-GOLD'!$A$2:$G$1470,3,0)</f>
        <v>1981</v>
      </c>
    </row>
    <row r="1472" spans="1:11" x14ac:dyDescent="0.8">
      <c r="A1472" t="s">
        <v>3</v>
      </c>
      <c r="B1472" s="1">
        <v>44063</v>
      </c>
      <c r="C1472" s="2">
        <f t="shared" si="66"/>
        <v>2020</v>
      </c>
      <c r="D1472">
        <f t="shared" si="67"/>
        <v>8</v>
      </c>
      <c r="E1472" t="str">
        <f t="shared" si="68"/>
        <v>20208</v>
      </c>
      <c r="F1472">
        <v>74.966797</v>
      </c>
      <c r="G1472">
        <f>VLOOKUP(B1472,'[4]CL=F'!$A$2:$G$1765,6,0)</f>
        <v>42.580002</v>
      </c>
      <c r="H1472">
        <f>VLOOKUP(E1472,[1]Sheet1!$D$2:$G$71,2,0)</f>
        <v>131434.85</v>
      </c>
      <c r="I1472">
        <f>VLOOKUP(B1472,[2]Sheet1!$B$2:$F$1439,3,0)</f>
        <v>6</v>
      </c>
      <c r="J1472" t="e">
        <f>VLOOKUP(E1472,[3]Sheet1!$D$2:$E$188,2,0)</f>
        <v>#N/A</v>
      </c>
      <c r="K1472">
        <f>VLOOKUP(B1472,'[5]LBMA-GOLD'!$A$2:$G$1470,3,0)</f>
        <v>1927.15</v>
      </c>
    </row>
    <row r="1473" spans="1:11" x14ac:dyDescent="0.8">
      <c r="A1473" t="s">
        <v>3</v>
      </c>
      <c r="B1473" s="1">
        <v>44064</v>
      </c>
      <c r="C1473" s="2">
        <f t="shared" si="66"/>
        <v>2020</v>
      </c>
      <c r="D1473">
        <f t="shared" si="67"/>
        <v>8</v>
      </c>
      <c r="E1473" t="str">
        <f t="shared" si="68"/>
        <v>20208</v>
      </c>
      <c r="F1473">
        <v>74.999900999999994</v>
      </c>
      <c r="G1473">
        <f>VLOOKUP(B1473,'[4]CL=F'!$A$2:$G$1765,6,0)</f>
        <v>42.34</v>
      </c>
      <c r="H1473">
        <f>VLOOKUP(E1473,[1]Sheet1!$D$2:$G$71,2,0)</f>
        <v>131434.85</v>
      </c>
      <c r="I1473">
        <f>VLOOKUP(B1473,[2]Sheet1!$B$2:$F$1439,3,0)</f>
        <v>6.14</v>
      </c>
      <c r="J1473" t="e">
        <f>VLOOKUP(E1473,[3]Sheet1!$D$2:$E$188,2,0)</f>
        <v>#N/A</v>
      </c>
      <c r="K1473">
        <f>VLOOKUP(B1473,'[5]LBMA-GOLD'!$A$2:$G$1470,3,0)</f>
        <v>1924.35</v>
      </c>
    </row>
    <row r="1474" spans="1:11" x14ac:dyDescent="0.8">
      <c r="A1474" t="s">
        <v>3</v>
      </c>
      <c r="B1474" s="1">
        <v>44067</v>
      </c>
      <c r="C1474" s="2">
        <f t="shared" si="66"/>
        <v>2020</v>
      </c>
      <c r="D1474">
        <f t="shared" si="67"/>
        <v>8</v>
      </c>
      <c r="E1474" t="str">
        <f t="shared" si="68"/>
        <v>20208</v>
      </c>
      <c r="F1474">
        <v>74.921798999999993</v>
      </c>
      <c r="G1474">
        <f>VLOOKUP(B1474,'[4]CL=F'!$A$2:$G$1765,6,0)</f>
        <v>42.619999</v>
      </c>
      <c r="H1474">
        <f>VLOOKUP(E1474,[1]Sheet1!$D$2:$G$71,2,0)</f>
        <v>131434.85</v>
      </c>
      <c r="I1474">
        <f>VLOOKUP(B1474,[2]Sheet1!$B$2:$F$1439,3,0)</f>
        <v>6.2210000000000001</v>
      </c>
      <c r="J1474" t="e">
        <f>VLOOKUP(E1474,[3]Sheet1!$D$2:$E$188,2,0)</f>
        <v>#N/A</v>
      </c>
      <c r="K1474">
        <f>VLOOKUP(B1474,'[5]LBMA-GOLD'!$A$2:$G$1470,3,0)</f>
        <v>1943.95</v>
      </c>
    </row>
    <row r="1475" spans="1:11" x14ac:dyDescent="0.8">
      <c r="A1475" t="s">
        <v>3</v>
      </c>
      <c r="B1475" s="1">
        <v>44068</v>
      </c>
      <c r="C1475" s="2">
        <f t="shared" ref="C1475:C1516" si="69">YEAR(B1475)</f>
        <v>2020</v>
      </c>
      <c r="D1475">
        <f t="shared" ref="D1475:D1516" si="70">MONTH(B1475)</f>
        <v>8</v>
      </c>
      <c r="E1475" t="str">
        <f t="shared" ref="E1475:E1516" si="71">CONCATENATE(C1475,D1475)</f>
        <v>20208</v>
      </c>
      <c r="F1475">
        <v>74.400002000000001</v>
      </c>
      <c r="G1475">
        <f>VLOOKUP(B1475,'[4]CL=F'!$A$2:$G$1765,6,0)</f>
        <v>43.349997999999999</v>
      </c>
      <c r="H1475">
        <f>VLOOKUP(E1475,[1]Sheet1!$D$2:$G$71,2,0)</f>
        <v>131434.85</v>
      </c>
      <c r="I1475">
        <f>VLOOKUP(B1475,[2]Sheet1!$B$2:$F$1439,3,0)</f>
        <v>6.157</v>
      </c>
      <c r="J1475" t="e">
        <f>VLOOKUP(E1475,[3]Sheet1!$D$2:$E$188,2,0)</f>
        <v>#N/A</v>
      </c>
      <c r="K1475">
        <f>VLOOKUP(B1475,'[5]LBMA-GOLD'!$A$2:$G$1470,3,0)</f>
        <v>1911.15</v>
      </c>
    </row>
    <row r="1476" spans="1:11" x14ac:dyDescent="0.8">
      <c r="A1476" t="s">
        <v>3</v>
      </c>
      <c r="B1476" s="1">
        <v>44069</v>
      </c>
      <c r="C1476" s="2">
        <f t="shared" si="69"/>
        <v>2020</v>
      </c>
      <c r="D1476">
        <f t="shared" si="70"/>
        <v>8</v>
      </c>
      <c r="E1476" t="str">
        <f t="shared" si="71"/>
        <v>20208</v>
      </c>
      <c r="F1476">
        <v>74.452499000000003</v>
      </c>
      <c r="G1476">
        <f>VLOOKUP(B1476,'[4]CL=F'!$A$2:$G$1765,6,0)</f>
        <v>43.389999000000003</v>
      </c>
      <c r="H1476">
        <f>VLOOKUP(E1476,[1]Sheet1!$D$2:$G$71,2,0)</f>
        <v>131434.85</v>
      </c>
      <c r="I1476">
        <f>VLOOKUP(B1476,[2]Sheet1!$B$2:$F$1439,3,0)</f>
        <v>6.2030000000000003</v>
      </c>
      <c r="J1476" t="e">
        <f>VLOOKUP(E1476,[3]Sheet1!$D$2:$E$188,2,0)</f>
        <v>#N/A</v>
      </c>
      <c r="K1476">
        <f>VLOOKUP(B1476,'[5]LBMA-GOLD'!$A$2:$G$1470,3,0)</f>
        <v>1932.95</v>
      </c>
    </row>
    <row r="1477" spans="1:11" x14ac:dyDescent="0.8">
      <c r="A1477" t="s">
        <v>3</v>
      </c>
      <c r="B1477" s="1">
        <v>44070</v>
      </c>
      <c r="C1477" s="2">
        <f t="shared" si="69"/>
        <v>2020</v>
      </c>
      <c r="D1477">
        <f t="shared" si="70"/>
        <v>8</v>
      </c>
      <c r="E1477" t="str">
        <f t="shared" si="71"/>
        <v>20208</v>
      </c>
      <c r="F1477">
        <v>74.240097000000006</v>
      </c>
      <c r="G1477">
        <f>VLOOKUP(B1477,'[4]CL=F'!$A$2:$G$1765,6,0)</f>
        <v>43.040000999999997</v>
      </c>
      <c r="H1477">
        <f>VLOOKUP(E1477,[1]Sheet1!$D$2:$G$71,2,0)</f>
        <v>131434.85</v>
      </c>
      <c r="I1477">
        <f>VLOOKUP(B1477,[2]Sheet1!$B$2:$F$1439,3,0)</f>
        <v>6.1470000000000002</v>
      </c>
      <c r="J1477" t="e">
        <f>VLOOKUP(E1477,[3]Sheet1!$D$2:$E$188,2,0)</f>
        <v>#N/A</v>
      </c>
      <c r="K1477">
        <f>VLOOKUP(B1477,'[5]LBMA-GOLD'!$A$2:$G$1470,3,0)</f>
        <v>1923.85</v>
      </c>
    </row>
    <row r="1478" spans="1:11" x14ac:dyDescent="0.8">
      <c r="A1478" t="s">
        <v>3</v>
      </c>
      <c r="B1478" s="1">
        <v>44071</v>
      </c>
      <c r="C1478" s="2">
        <f t="shared" si="69"/>
        <v>2020</v>
      </c>
      <c r="D1478">
        <f t="shared" si="70"/>
        <v>8</v>
      </c>
      <c r="E1478" t="str">
        <f t="shared" si="71"/>
        <v>20208</v>
      </c>
      <c r="F1478">
        <v>73.774497999999994</v>
      </c>
      <c r="G1478">
        <f>VLOOKUP(B1478,'[4]CL=F'!$A$2:$G$1765,6,0)</f>
        <v>42.970001000000003</v>
      </c>
      <c r="H1478">
        <f>VLOOKUP(E1478,[1]Sheet1!$D$2:$G$71,2,0)</f>
        <v>131434.85</v>
      </c>
      <c r="I1478">
        <f>VLOOKUP(B1478,[2]Sheet1!$B$2:$F$1439,3,0)</f>
        <v>6.0970000000000004</v>
      </c>
      <c r="J1478" t="e">
        <f>VLOOKUP(E1478,[3]Sheet1!$D$2:$E$188,2,0)</f>
        <v>#N/A</v>
      </c>
      <c r="K1478">
        <f>VLOOKUP(B1478,'[5]LBMA-GOLD'!$A$2:$G$1470,3,0)</f>
        <v>1957.35</v>
      </c>
    </row>
    <row r="1479" spans="1:11" x14ac:dyDescent="0.8">
      <c r="A1479" t="s">
        <v>3</v>
      </c>
      <c r="B1479" s="1">
        <v>44074</v>
      </c>
      <c r="C1479" s="2">
        <f t="shared" si="69"/>
        <v>2020</v>
      </c>
      <c r="D1479">
        <f t="shared" si="70"/>
        <v>8</v>
      </c>
      <c r="E1479" t="str">
        <f t="shared" si="71"/>
        <v>20208</v>
      </c>
      <c r="F1479">
        <v>73.128304</v>
      </c>
      <c r="G1479">
        <f>VLOOKUP(B1479,'[4]CL=F'!$A$2:$G$1765,6,0)</f>
        <v>42.610000999999997</v>
      </c>
      <c r="H1479">
        <f>VLOOKUP(E1479,[1]Sheet1!$D$2:$G$71,2,0)</f>
        <v>131434.85</v>
      </c>
      <c r="I1479">
        <f>VLOOKUP(B1479,[2]Sheet1!$B$2:$F$1439,3,0)</f>
        <v>6.0780000000000003</v>
      </c>
      <c r="J1479" t="e">
        <f>VLOOKUP(E1479,[3]Sheet1!$D$2:$E$188,2,0)</f>
        <v>#N/A</v>
      </c>
      <c r="K1479" t="e">
        <f>VLOOKUP(B1479,'[5]LBMA-GOLD'!$A$2:$G$1470,3,0)</f>
        <v>#N/A</v>
      </c>
    </row>
    <row r="1480" spans="1:11" x14ac:dyDescent="0.8">
      <c r="A1480" t="s">
        <v>3</v>
      </c>
      <c r="B1480" s="1">
        <v>44075</v>
      </c>
      <c r="C1480" s="2">
        <f t="shared" si="69"/>
        <v>2020</v>
      </c>
      <c r="D1480">
        <f t="shared" si="70"/>
        <v>9</v>
      </c>
      <c r="E1480" t="str">
        <f t="shared" si="71"/>
        <v>20209</v>
      </c>
      <c r="F1480">
        <v>73.669998000000007</v>
      </c>
      <c r="G1480">
        <f>VLOOKUP(B1480,'[4]CL=F'!$A$2:$G$1765,6,0)</f>
        <v>42.759998000000003</v>
      </c>
      <c r="H1480">
        <f>VLOOKUP(E1480,[1]Sheet1!$D$2:$G$71,2,0)</f>
        <v>127269.19999999998</v>
      </c>
      <c r="I1480">
        <f>VLOOKUP(B1480,[2]Sheet1!$B$2:$F$1439,3,0)</f>
        <v>5.9429999999999996</v>
      </c>
      <c r="J1480" t="e">
        <f>VLOOKUP(E1480,[3]Sheet1!$D$2:$E$188,2,0)</f>
        <v>#N/A</v>
      </c>
      <c r="K1480">
        <f>VLOOKUP(B1480,'[5]LBMA-GOLD'!$A$2:$G$1470,3,0)</f>
        <v>1972.35</v>
      </c>
    </row>
    <row r="1481" spans="1:11" x14ac:dyDescent="0.8">
      <c r="A1481" t="s">
        <v>3</v>
      </c>
      <c r="B1481" s="1">
        <v>44076</v>
      </c>
      <c r="C1481" s="2">
        <f t="shared" si="69"/>
        <v>2020</v>
      </c>
      <c r="D1481">
        <f t="shared" si="70"/>
        <v>9</v>
      </c>
      <c r="E1481" t="str">
        <f t="shared" si="71"/>
        <v>20209</v>
      </c>
      <c r="F1481">
        <v>73.269997000000004</v>
      </c>
      <c r="G1481">
        <f>VLOOKUP(B1481,'[4]CL=F'!$A$2:$G$1765,6,0)</f>
        <v>41.509998000000003</v>
      </c>
      <c r="H1481">
        <f>VLOOKUP(E1481,[1]Sheet1!$D$2:$G$71,2,0)</f>
        <v>127269.19999999998</v>
      </c>
      <c r="I1481">
        <f>VLOOKUP(B1481,[2]Sheet1!$B$2:$F$1439,3,0)</f>
        <v>5.92</v>
      </c>
      <c r="J1481" t="e">
        <f>VLOOKUP(E1481,[3]Sheet1!$D$2:$E$188,2,0)</f>
        <v>#N/A</v>
      </c>
      <c r="K1481">
        <f>VLOOKUP(B1481,'[5]LBMA-GOLD'!$A$2:$G$1470,3,0)</f>
        <v>1947.05</v>
      </c>
    </row>
    <row r="1482" spans="1:11" x14ac:dyDescent="0.8">
      <c r="A1482" t="s">
        <v>3</v>
      </c>
      <c r="B1482" s="1">
        <v>44077</v>
      </c>
      <c r="C1482" s="2">
        <f t="shared" si="69"/>
        <v>2020</v>
      </c>
      <c r="D1482">
        <f t="shared" si="70"/>
        <v>9</v>
      </c>
      <c r="E1482" t="str">
        <f t="shared" si="71"/>
        <v>20209</v>
      </c>
      <c r="F1482">
        <v>73.248497</v>
      </c>
      <c r="G1482">
        <f>VLOOKUP(B1482,'[4]CL=F'!$A$2:$G$1765,6,0)</f>
        <v>41.369999</v>
      </c>
      <c r="H1482">
        <f>VLOOKUP(E1482,[1]Sheet1!$D$2:$G$71,2,0)</f>
        <v>127269.19999999998</v>
      </c>
      <c r="I1482">
        <f>VLOOKUP(B1482,[2]Sheet1!$B$2:$F$1439,3,0)</f>
        <v>5.8959999999999999</v>
      </c>
      <c r="J1482" t="e">
        <f>VLOOKUP(E1482,[3]Sheet1!$D$2:$E$188,2,0)</f>
        <v>#N/A</v>
      </c>
      <c r="K1482">
        <f>VLOOKUP(B1482,'[5]LBMA-GOLD'!$A$2:$G$1470,3,0)</f>
        <v>1940.45</v>
      </c>
    </row>
    <row r="1483" spans="1:11" x14ac:dyDescent="0.8">
      <c r="A1483" t="s">
        <v>3</v>
      </c>
      <c r="B1483" s="1">
        <v>44078</v>
      </c>
      <c r="C1483" s="2">
        <f t="shared" si="69"/>
        <v>2020</v>
      </c>
      <c r="D1483">
        <f t="shared" si="70"/>
        <v>9</v>
      </c>
      <c r="E1483" t="str">
        <f t="shared" si="71"/>
        <v>20209</v>
      </c>
      <c r="F1483">
        <v>73.447899000000007</v>
      </c>
      <c r="G1483">
        <f>VLOOKUP(B1483,'[4]CL=F'!$A$2:$G$1765,6,0)</f>
        <v>39.770000000000003</v>
      </c>
      <c r="H1483">
        <f>VLOOKUP(E1483,[1]Sheet1!$D$2:$G$71,2,0)</f>
        <v>127269.19999999998</v>
      </c>
      <c r="I1483">
        <f>VLOOKUP(B1483,[2]Sheet1!$B$2:$F$1439,3,0)</f>
        <v>5.93</v>
      </c>
      <c r="J1483" t="e">
        <f>VLOOKUP(E1483,[3]Sheet1!$D$2:$E$188,2,0)</f>
        <v>#N/A</v>
      </c>
      <c r="K1483">
        <f>VLOOKUP(B1483,'[5]LBMA-GOLD'!$A$2:$G$1470,3,0)</f>
        <v>1926.3</v>
      </c>
    </row>
    <row r="1484" spans="1:11" x14ac:dyDescent="0.8">
      <c r="A1484" t="s">
        <v>3</v>
      </c>
      <c r="B1484" s="1">
        <v>44081</v>
      </c>
      <c r="C1484" s="2">
        <f t="shared" si="69"/>
        <v>2020</v>
      </c>
      <c r="D1484">
        <f t="shared" si="70"/>
        <v>9</v>
      </c>
      <c r="E1484" t="str">
        <f t="shared" si="71"/>
        <v>20209</v>
      </c>
      <c r="F1484">
        <v>73.290298000000007</v>
      </c>
      <c r="G1484" t="e">
        <f>VLOOKUP(B1484,'[4]CL=F'!$A$2:$G$1765,6,0)</f>
        <v>#N/A</v>
      </c>
      <c r="H1484">
        <f>VLOOKUP(E1484,[1]Sheet1!$D$2:$G$71,2,0)</f>
        <v>127269.19999999998</v>
      </c>
      <c r="I1484">
        <f>VLOOKUP(B1484,[2]Sheet1!$B$2:$F$1439,3,0)</f>
        <v>5.9930000000000003</v>
      </c>
      <c r="J1484" t="e">
        <f>VLOOKUP(E1484,[3]Sheet1!$D$2:$E$188,2,0)</f>
        <v>#N/A</v>
      </c>
      <c r="K1484">
        <f>VLOOKUP(B1484,'[5]LBMA-GOLD'!$A$2:$G$1470,3,0)</f>
        <v>1928.45</v>
      </c>
    </row>
    <row r="1485" spans="1:11" x14ac:dyDescent="0.8">
      <c r="A1485" t="s">
        <v>3</v>
      </c>
      <c r="B1485" s="1">
        <v>44082</v>
      </c>
      <c r="C1485" s="2">
        <f t="shared" si="69"/>
        <v>2020</v>
      </c>
      <c r="D1485">
        <f t="shared" si="70"/>
        <v>9</v>
      </c>
      <c r="E1485" t="str">
        <f t="shared" si="71"/>
        <v>20209</v>
      </c>
      <c r="F1485">
        <v>73.650002000000001</v>
      </c>
      <c r="G1485">
        <f>VLOOKUP(B1485,'[4]CL=F'!$A$2:$G$1765,6,0)</f>
        <v>36.759998000000003</v>
      </c>
      <c r="H1485">
        <f>VLOOKUP(E1485,[1]Sheet1!$D$2:$G$71,2,0)</f>
        <v>127269.19999999998</v>
      </c>
      <c r="I1485">
        <f>VLOOKUP(B1485,[2]Sheet1!$B$2:$F$1439,3,0)</f>
        <v>6.056</v>
      </c>
      <c r="J1485" t="e">
        <f>VLOOKUP(E1485,[3]Sheet1!$D$2:$E$188,2,0)</f>
        <v>#N/A</v>
      </c>
      <c r="K1485">
        <f>VLOOKUP(B1485,'[5]LBMA-GOLD'!$A$2:$G$1470,3,0)</f>
        <v>1910.95</v>
      </c>
    </row>
    <row r="1486" spans="1:11" x14ac:dyDescent="0.8">
      <c r="A1486" t="s">
        <v>3</v>
      </c>
      <c r="B1486" s="1">
        <v>44083</v>
      </c>
      <c r="C1486" s="2">
        <f t="shared" si="69"/>
        <v>2020</v>
      </c>
      <c r="D1486">
        <f t="shared" si="70"/>
        <v>9</v>
      </c>
      <c r="E1486" t="str">
        <f t="shared" si="71"/>
        <v>20209</v>
      </c>
      <c r="F1486">
        <v>73.786797000000007</v>
      </c>
      <c r="G1486">
        <f>VLOOKUP(B1486,'[4]CL=F'!$A$2:$G$1765,6,0)</f>
        <v>38.049999</v>
      </c>
      <c r="H1486">
        <f>VLOOKUP(E1486,[1]Sheet1!$D$2:$G$71,2,0)</f>
        <v>127269.19999999998</v>
      </c>
      <c r="I1486">
        <f>VLOOKUP(B1486,[2]Sheet1!$B$2:$F$1439,3,0)</f>
        <v>5.9889999999999999</v>
      </c>
      <c r="J1486" t="e">
        <f>VLOOKUP(E1486,[3]Sheet1!$D$2:$E$188,2,0)</f>
        <v>#N/A</v>
      </c>
      <c r="K1486">
        <f>VLOOKUP(B1486,'[5]LBMA-GOLD'!$A$2:$G$1470,3,0)</f>
        <v>1947.2</v>
      </c>
    </row>
    <row r="1487" spans="1:11" x14ac:dyDescent="0.8">
      <c r="A1487" t="s">
        <v>3</v>
      </c>
      <c r="B1487" s="1">
        <v>44084</v>
      </c>
      <c r="C1487" s="2">
        <f t="shared" si="69"/>
        <v>2020</v>
      </c>
      <c r="D1487">
        <f t="shared" si="70"/>
        <v>9</v>
      </c>
      <c r="E1487" t="str">
        <f t="shared" si="71"/>
        <v>20209</v>
      </c>
      <c r="F1487">
        <v>73.550003000000004</v>
      </c>
      <c r="G1487">
        <f>VLOOKUP(B1487,'[4]CL=F'!$A$2:$G$1765,6,0)</f>
        <v>37.299999</v>
      </c>
      <c r="H1487">
        <f>VLOOKUP(E1487,[1]Sheet1!$D$2:$G$71,2,0)</f>
        <v>127269.19999999998</v>
      </c>
      <c r="I1487">
        <f>VLOOKUP(B1487,[2]Sheet1!$B$2:$F$1439,3,0)</f>
        <v>6.0529999999999999</v>
      </c>
      <c r="J1487" t="e">
        <f>VLOOKUP(E1487,[3]Sheet1!$D$2:$E$188,2,0)</f>
        <v>#N/A</v>
      </c>
      <c r="K1487">
        <f>VLOOKUP(B1487,'[5]LBMA-GOLD'!$A$2:$G$1470,3,0)</f>
        <v>1966.25</v>
      </c>
    </row>
    <row r="1488" spans="1:11" x14ac:dyDescent="0.8">
      <c r="A1488" t="s">
        <v>3</v>
      </c>
      <c r="B1488" s="1">
        <v>44085</v>
      </c>
      <c r="C1488" s="2">
        <f t="shared" si="69"/>
        <v>2020</v>
      </c>
      <c r="D1488">
        <f t="shared" si="70"/>
        <v>9</v>
      </c>
      <c r="E1488" t="str">
        <f t="shared" si="71"/>
        <v>20209</v>
      </c>
      <c r="F1488">
        <v>73.527298000000002</v>
      </c>
      <c r="G1488">
        <f>VLOOKUP(B1488,'[4]CL=F'!$A$2:$G$1765,6,0)</f>
        <v>37.330002</v>
      </c>
      <c r="H1488">
        <f>VLOOKUP(E1488,[1]Sheet1!$D$2:$G$71,2,0)</f>
        <v>127269.19999999998</v>
      </c>
      <c r="I1488">
        <f>VLOOKUP(B1488,[2]Sheet1!$B$2:$F$1439,3,0)</f>
        <v>6.0410000000000004</v>
      </c>
      <c r="J1488" t="e">
        <f>VLOOKUP(E1488,[3]Sheet1!$D$2:$E$188,2,0)</f>
        <v>#N/A</v>
      </c>
      <c r="K1488">
        <f>VLOOKUP(B1488,'[5]LBMA-GOLD'!$A$2:$G$1470,3,0)</f>
        <v>1947.4</v>
      </c>
    </row>
    <row r="1489" spans="1:11" x14ac:dyDescent="0.8">
      <c r="A1489" t="s">
        <v>3</v>
      </c>
      <c r="B1489" s="1">
        <v>44088</v>
      </c>
      <c r="C1489" s="2">
        <f t="shared" si="69"/>
        <v>2020</v>
      </c>
      <c r="D1489">
        <f t="shared" si="70"/>
        <v>9</v>
      </c>
      <c r="E1489" t="str">
        <f t="shared" si="71"/>
        <v>20209</v>
      </c>
      <c r="F1489">
        <v>73.4786</v>
      </c>
      <c r="G1489">
        <f>VLOOKUP(B1489,'[4]CL=F'!$A$2:$G$1765,6,0)</f>
        <v>37.259998000000003</v>
      </c>
      <c r="H1489">
        <f>VLOOKUP(E1489,[1]Sheet1!$D$2:$G$71,2,0)</f>
        <v>127269.19999999998</v>
      </c>
      <c r="I1489">
        <f>VLOOKUP(B1489,[2]Sheet1!$B$2:$F$1439,3,0)</f>
        <v>6.0309999999999997</v>
      </c>
      <c r="J1489" t="e">
        <f>VLOOKUP(E1489,[3]Sheet1!$D$2:$E$188,2,0)</f>
        <v>#N/A</v>
      </c>
      <c r="K1489">
        <f>VLOOKUP(B1489,'[5]LBMA-GOLD'!$A$2:$G$1470,3,0)</f>
        <v>1958.7</v>
      </c>
    </row>
    <row r="1490" spans="1:11" x14ac:dyDescent="0.8">
      <c r="A1490" t="s">
        <v>3</v>
      </c>
      <c r="B1490" s="1">
        <v>44089</v>
      </c>
      <c r="C1490" s="2">
        <f t="shared" si="69"/>
        <v>2020</v>
      </c>
      <c r="D1490">
        <f t="shared" si="70"/>
        <v>9</v>
      </c>
      <c r="E1490" t="str">
        <f t="shared" si="71"/>
        <v>20209</v>
      </c>
      <c r="F1490">
        <v>73.614998</v>
      </c>
      <c r="G1490">
        <f>VLOOKUP(B1490,'[4]CL=F'!$A$2:$G$1765,6,0)</f>
        <v>38.279998999999997</v>
      </c>
      <c r="H1490">
        <f>VLOOKUP(E1490,[1]Sheet1!$D$2:$G$71,2,0)</f>
        <v>127269.19999999998</v>
      </c>
      <c r="I1490">
        <f>VLOOKUP(B1490,[2]Sheet1!$B$2:$F$1439,3,0)</f>
        <v>6.0289999999999999</v>
      </c>
      <c r="J1490" t="e">
        <f>VLOOKUP(E1490,[3]Sheet1!$D$2:$E$188,2,0)</f>
        <v>#N/A</v>
      </c>
      <c r="K1490">
        <f>VLOOKUP(B1490,'[5]LBMA-GOLD'!$A$2:$G$1470,3,0)</f>
        <v>1949.35</v>
      </c>
    </row>
    <row r="1491" spans="1:11" x14ac:dyDescent="0.8">
      <c r="A1491" t="s">
        <v>3</v>
      </c>
      <c r="B1491" s="1">
        <v>44090</v>
      </c>
      <c r="C1491" s="2">
        <f t="shared" si="69"/>
        <v>2020</v>
      </c>
      <c r="D1491">
        <f t="shared" si="70"/>
        <v>9</v>
      </c>
      <c r="E1491" t="str">
        <f t="shared" si="71"/>
        <v>20209</v>
      </c>
      <c r="F1491">
        <v>73.800003000000004</v>
      </c>
      <c r="G1491">
        <f>VLOOKUP(B1491,'[4]CL=F'!$A$2:$G$1765,6,0)</f>
        <v>40.159999999999997</v>
      </c>
      <c r="H1491">
        <f>VLOOKUP(E1491,[1]Sheet1!$D$2:$G$71,2,0)</f>
        <v>127269.19999999998</v>
      </c>
      <c r="I1491">
        <f>VLOOKUP(B1491,[2]Sheet1!$B$2:$F$1439,3,0)</f>
        <v>5.992</v>
      </c>
      <c r="J1491" t="e">
        <f>VLOOKUP(E1491,[3]Sheet1!$D$2:$E$188,2,0)</f>
        <v>#N/A</v>
      </c>
      <c r="K1491">
        <f>VLOOKUP(B1491,'[5]LBMA-GOLD'!$A$2:$G$1470,3,0)</f>
        <v>1961.8</v>
      </c>
    </row>
    <row r="1492" spans="1:11" x14ac:dyDescent="0.8">
      <c r="A1492" t="s">
        <v>3</v>
      </c>
      <c r="B1492" s="1">
        <v>44091</v>
      </c>
      <c r="C1492" s="2">
        <f t="shared" si="69"/>
        <v>2020</v>
      </c>
      <c r="D1492">
        <f t="shared" si="70"/>
        <v>9</v>
      </c>
      <c r="E1492" t="str">
        <f t="shared" si="71"/>
        <v>20209</v>
      </c>
      <c r="F1492">
        <v>73.550697</v>
      </c>
      <c r="G1492">
        <f>VLOOKUP(B1492,'[4]CL=F'!$A$2:$G$1765,6,0)</f>
        <v>40.970001000000003</v>
      </c>
      <c r="H1492">
        <f>VLOOKUP(E1492,[1]Sheet1!$D$2:$G$71,2,0)</f>
        <v>127269.19999999998</v>
      </c>
      <c r="I1492">
        <f>VLOOKUP(B1492,[2]Sheet1!$B$2:$F$1439,3,0)</f>
        <v>6.0330000000000004</v>
      </c>
      <c r="J1492" t="e">
        <f>VLOOKUP(E1492,[3]Sheet1!$D$2:$E$188,2,0)</f>
        <v>#N/A</v>
      </c>
      <c r="K1492">
        <f>VLOOKUP(B1492,'[5]LBMA-GOLD'!$A$2:$G$1470,3,0)</f>
        <v>1936.25</v>
      </c>
    </row>
    <row r="1493" spans="1:11" x14ac:dyDescent="0.8">
      <c r="A1493" t="s">
        <v>3</v>
      </c>
      <c r="B1493" s="1">
        <v>44092</v>
      </c>
      <c r="C1493" s="2">
        <f t="shared" si="69"/>
        <v>2020</v>
      </c>
      <c r="D1493">
        <f t="shared" si="70"/>
        <v>9</v>
      </c>
      <c r="E1493" t="str">
        <f t="shared" si="71"/>
        <v>20209</v>
      </c>
      <c r="F1493">
        <v>73.583602999999997</v>
      </c>
      <c r="G1493">
        <f>VLOOKUP(B1493,'[4]CL=F'!$A$2:$G$1765,6,0)</f>
        <v>41.110000999999997</v>
      </c>
      <c r="H1493">
        <f>VLOOKUP(E1493,[1]Sheet1!$D$2:$G$71,2,0)</f>
        <v>127269.19999999998</v>
      </c>
      <c r="I1493">
        <f>VLOOKUP(B1493,[2]Sheet1!$B$2:$F$1439,3,0)</f>
        <v>6.0140000000000002</v>
      </c>
      <c r="J1493" t="e">
        <f>VLOOKUP(E1493,[3]Sheet1!$D$2:$E$188,2,0)</f>
        <v>#N/A</v>
      </c>
      <c r="K1493">
        <f>VLOOKUP(B1493,'[5]LBMA-GOLD'!$A$2:$G$1470,3,0)</f>
        <v>1950.85</v>
      </c>
    </row>
    <row r="1494" spans="1:11" x14ac:dyDescent="0.8">
      <c r="A1494" t="s">
        <v>3</v>
      </c>
      <c r="B1494" s="1">
        <v>44095</v>
      </c>
      <c r="C1494" s="2">
        <f t="shared" si="69"/>
        <v>2020</v>
      </c>
      <c r="D1494">
        <f t="shared" si="70"/>
        <v>9</v>
      </c>
      <c r="E1494" t="str">
        <f t="shared" si="71"/>
        <v>20209</v>
      </c>
      <c r="F1494">
        <v>73.534797999999995</v>
      </c>
      <c r="G1494">
        <f>VLOOKUP(B1494,'[4]CL=F'!$A$2:$G$1765,6,0)</f>
        <v>39.310001</v>
      </c>
      <c r="H1494">
        <f>VLOOKUP(E1494,[1]Sheet1!$D$2:$G$71,2,0)</f>
        <v>127269.19999999998</v>
      </c>
      <c r="I1494">
        <f>VLOOKUP(B1494,[2]Sheet1!$B$2:$F$1439,3,0)</f>
        <v>6.016</v>
      </c>
      <c r="J1494" t="e">
        <f>VLOOKUP(E1494,[3]Sheet1!$D$2:$E$188,2,0)</f>
        <v>#N/A</v>
      </c>
      <c r="K1494">
        <f>VLOOKUP(B1494,'[5]LBMA-GOLD'!$A$2:$G$1470,3,0)</f>
        <v>1909.35</v>
      </c>
    </row>
    <row r="1495" spans="1:11" x14ac:dyDescent="0.8">
      <c r="A1495" t="s">
        <v>3</v>
      </c>
      <c r="B1495" s="1">
        <v>44096</v>
      </c>
      <c r="C1495" s="2">
        <f t="shared" si="69"/>
        <v>2020</v>
      </c>
      <c r="D1495">
        <f t="shared" si="70"/>
        <v>9</v>
      </c>
      <c r="E1495" t="str">
        <f t="shared" si="71"/>
        <v>20209</v>
      </c>
      <c r="F1495">
        <v>73.579802999999998</v>
      </c>
      <c r="G1495">
        <f>VLOOKUP(B1495,'[4]CL=F'!$A$2:$G$1765,6,0)</f>
        <v>39.599997999999999</v>
      </c>
      <c r="H1495">
        <f>VLOOKUP(E1495,[1]Sheet1!$D$2:$G$71,2,0)</f>
        <v>127269.19999999998</v>
      </c>
      <c r="I1495">
        <f>VLOOKUP(B1495,[2]Sheet1!$B$2:$F$1439,3,0)</f>
        <v>6.01</v>
      </c>
      <c r="J1495" t="e">
        <f>VLOOKUP(E1495,[3]Sheet1!$D$2:$E$188,2,0)</f>
        <v>#N/A</v>
      </c>
      <c r="K1495">
        <f>VLOOKUP(B1495,'[5]LBMA-GOLD'!$A$2:$G$1470,3,0)</f>
        <v>1906</v>
      </c>
    </row>
    <row r="1496" spans="1:11" x14ac:dyDescent="0.8">
      <c r="A1496" t="s">
        <v>3</v>
      </c>
      <c r="B1496" s="1">
        <v>44097</v>
      </c>
      <c r="C1496" s="2">
        <f t="shared" si="69"/>
        <v>2020</v>
      </c>
      <c r="D1496">
        <f t="shared" si="70"/>
        <v>9</v>
      </c>
      <c r="E1496" t="str">
        <f t="shared" si="71"/>
        <v>20209</v>
      </c>
      <c r="F1496">
        <v>73.502998000000005</v>
      </c>
      <c r="G1496">
        <f>VLOOKUP(B1496,'[4]CL=F'!$A$2:$G$1765,6,0)</f>
        <v>39.93</v>
      </c>
      <c r="H1496">
        <f>VLOOKUP(E1496,[1]Sheet1!$D$2:$G$71,2,0)</f>
        <v>127269.19999999998</v>
      </c>
      <c r="I1496">
        <f>VLOOKUP(B1496,[2]Sheet1!$B$2:$F$1439,3,0)</f>
        <v>5.99</v>
      </c>
      <c r="J1496" t="e">
        <f>VLOOKUP(E1496,[3]Sheet1!$D$2:$E$188,2,0)</f>
        <v>#N/A</v>
      </c>
      <c r="K1496">
        <f>VLOOKUP(B1496,'[5]LBMA-GOLD'!$A$2:$G$1470,3,0)</f>
        <v>1873.4</v>
      </c>
    </row>
    <row r="1497" spans="1:11" x14ac:dyDescent="0.8">
      <c r="A1497" t="s">
        <v>3</v>
      </c>
      <c r="B1497" s="1">
        <v>44098</v>
      </c>
      <c r="C1497" s="2">
        <f t="shared" si="69"/>
        <v>2020</v>
      </c>
      <c r="D1497">
        <f t="shared" si="70"/>
        <v>9</v>
      </c>
      <c r="E1497" t="str">
        <f t="shared" si="71"/>
        <v>20209</v>
      </c>
      <c r="F1497">
        <v>73.778396999999998</v>
      </c>
      <c r="G1497">
        <f>VLOOKUP(B1497,'[4]CL=F'!$A$2:$G$1765,6,0)</f>
        <v>40.310001</v>
      </c>
      <c r="H1497">
        <f>VLOOKUP(E1497,[1]Sheet1!$D$2:$G$71,2,0)</f>
        <v>127269.19999999998</v>
      </c>
      <c r="I1497">
        <f>VLOOKUP(B1497,[2]Sheet1!$B$2:$F$1439,3,0)</f>
        <v>5.992</v>
      </c>
      <c r="J1497" t="e">
        <f>VLOOKUP(E1497,[3]Sheet1!$D$2:$E$188,2,0)</f>
        <v>#N/A</v>
      </c>
      <c r="K1497">
        <f>VLOOKUP(B1497,'[5]LBMA-GOLD'!$A$2:$G$1470,3,0)</f>
        <v>1861.75</v>
      </c>
    </row>
    <row r="1498" spans="1:11" x14ac:dyDescent="0.8">
      <c r="A1498" t="s">
        <v>3</v>
      </c>
      <c r="B1498" s="1">
        <v>44099</v>
      </c>
      <c r="C1498" s="2">
        <f t="shared" si="69"/>
        <v>2020</v>
      </c>
      <c r="D1498">
        <f t="shared" si="70"/>
        <v>9</v>
      </c>
      <c r="E1498" t="str">
        <f t="shared" si="71"/>
        <v>20209</v>
      </c>
      <c r="F1498">
        <v>73.682404000000005</v>
      </c>
      <c r="G1498">
        <f>VLOOKUP(B1498,'[4]CL=F'!$A$2:$G$1765,6,0)</f>
        <v>40.25</v>
      </c>
      <c r="H1498">
        <f>VLOOKUP(E1498,[1]Sheet1!$D$2:$G$71,2,0)</f>
        <v>127269.19999999998</v>
      </c>
      <c r="I1498">
        <f>VLOOKUP(B1498,[2]Sheet1!$B$2:$F$1439,3,0)</f>
        <v>6.0380000000000003</v>
      </c>
      <c r="J1498" t="e">
        <f>VLOOKUP(E1498,[3]Sheet1!$D$2:$E$188,2,0)</f>
        <v>#N/A</v>
      </c>
      <c r="K1498">
        <f>VLOOKUP(B1498,'[5]LBMA-GOLD'!$A$2:$G$1470,3,0)</f>
        <v>1859.7</v>
      </c>
    </row>
    <row r="1499" spans="1:11" x14ac:dyDescent="0.8">
      <c r="A1499" t="s">
        <v>3</v>
      </c>
      <c r="B1499" s="1">
        <v>44102</v>
      </c>
      <c r="C1499" s="2">
        <f t="shared" si="69"/>
        <v>2020</v>
      </c>
      <c r="D1499">
        <f t="shared" si="70"/>
        <v>9</v>
      </c>
      <c r="E1499" t="str">
        <f t="shared" si="71"/>
        <v>20209</v>
      </c>
      <c r="F1499">
        <v>73.699303</v>
      </c>
      <c r="G1499">
        <f>VLOOKUP(B1499,'[4]CL=F'!$A$2:$G$1765,6,0)</f>
        <v>40.599997999999999</v>
      </c>
      <c r="H1499">
        <f>VLOOKUP(E1499,[1]Sheet1!$D$2:$G$71,2,0)</f>
        <v>127269.19999999998</v>
      </c>
      <c r="I1499">
        <f>VLOOKUP(B1499,[2]Sheet1!$B$2:$F$1439,3,0)</f>
        <v>6.056</v>
      </c>
      <c r="J1499" t="e">
        <f>VLOOKUP(E1499,[3]Sheet1!$D$2:$E$188,2,0)</f>
        <v>#N/A</v>
      </c>
      <c r="K1499">
        <f>VLOOKUP(B1499,'[5]LBMA-GOLD'!$A$2:$G$1470,3,0)</f>
        <v>1864.3</v>
      </c>
    </row>
    <row r="1500" spans="1:11" x14ac:dyDescent="0.8">
      <c r="A1500" t="s">
        <v>3</v>
      </c>
      <c r="B1500" s="1">
        <v>44103</v>
      </c>
      <c r="C1500" s="2">
        <f t="shared" si="69"/>
        <v>2020</v>
      </c>
      <c r="D1500">
        <f t="shared" si="70"/>
        <v>9</v>
      </c>
      <c r="E1500" t="str">
        <f t="shared" si="71"/>
        <v>20209</v>
      </c>
      <c r="F1500">
        <v>73.974997999999999</v>
      </c>
      <c r="G1500">
        <f>VLOOKUP(B1500,'[4]CL=F'!$A$2:$G$1765,6,0)</f>
        <v>39.290000999999997</v>
      </c>
      <c r="H1500">
        <f>VLOOKUP(E1500,[1]Sheet1!$D$2:$G$71,2,0)</f>
        <v>127269.19999999998</v>
      </c>
      <c r="I1500">
        <f>VLOOKUP(B1500,[2]Sheet1!$B$2:$F$1439,3,0)</f>
        <v>6.0369999999999999</v>
      </c>
      <c r="J1500" t="e">
        <f>VLOOKUP(E1500,[3]Sheet1!$D$2:$E$188,2,0)</f>
        <v>#N/A</v>
      </c>
      <c r="K1500">
        <f>VLOOKUP(B1500,'[5]LBMA-GOLD'!$A$2:$G$1470,3,0)</f>
        <v>1883.95</v>
      </c>
    </row>
    <row r="1501" spans="1:11" x14ac:dyDescent="0.8">
      <c r="A1501" t="s">
        <v>3</v>
      </c>
      <c r="B1501" s="1">
        <v>44104</v>
      </c>
      <c r="C1501" s="2">
        <f t="shared" si="69"/>
        <v>2020</v>
      </c>
      <c r="D1501">
        <f t="shared" si="70"/>
        <v>9</v>
      </c>
      <c r="E1501" t="str">
        <f t="shared" si="71"/>
        <v>20209</v>
      </c>
      <c r="F1501">
        <v>73.845000999999996</v>
      </c>
      <c r="G1501">
        <f>VLOOKUP(B1501,'[4]CL=F'!$A$2:$G$1765,6,0)</f>
        <v>40.220001000000003</v>
      </c>
      <c r="H1501">
        <f>VLOOKUP(E1501,[1]Sheet1!$D$2:$G$71,2,0)</f>
        <v>127269.19999999998</v>
      </c>
      <c r="I1501">
        <f>VLOOKUP(B1501,[2]Sheet1!$B$2:$F$1439,3,0)</f>
        <v>6.0149999999999997</v>
      </c>
      <c r="J1501" t="e">
        <f>VLOOKUP(E1501,[3]Sheet1!$D$2:$E$188,2,0)</f>
        <v>#N/A</v>
      </c>
      <c r="K1501">
        <f>VLOOKUP(B1501,'[5]LBMA-GOLD'!$A$2:$G$1470,3,0)</f>
        <v>1886.9</v>
      </c>
    </row>
    <row r="1502" spans="1:11" x14ac:dyDescent="0.8">
      <c r="A1502" t="s">
        <v>3</v>
      </c>
      <c r="B1502" s="1">
        <v>44105</v>
      </c>
      <c r="C1502" s="2">
        <f t="shared" si="69"/>
        <v>2020</v>
      </c>
      <c r="D1502">
        <f t="shared" si="70"/>
        <v>10</v>
      </c>
      <c r="E1502" t="str">
        <f t="shared" si="71"/>
        <v>202010</v>
      </c>
      <c r="F1502">
        <v>73.705001999999993</v>
      </c>
      <c r="G1502">
        <f>VLOOKUP(B1502,'[4]CL=F'!$A$2:$G$1765,6,0)</f>
        <v>38.720001000000003</v>
      </c>
      <c r="H1502">
        <f>VLOOKUP(E1502,[1]Sheet1!$D$2:$G$71,2,0)</f>
        <v>77909.919999999998</v>
      </c>
      <c r="I1502">
        <f>VLOOKUP(B1502,[2]Sheet1!$B$2:$F$1439,3,0)</f>
        <v>5.9960000000000004</v>
      </c>
      <c r="J1502" t="e">
        <f>VLOOKUP(E1502,[3]Sheet1!$D$2:$E$188,2,0)</f>
        <v>#N/A</v>
      </c>
      <c r="K1502">
        <f>VLOOKUP(B1502,'[5]LBMA-GOLD'!$A$2:$G$1470,3,0)</f>
        <v>1902</v>
      </c>
    </row>
    <row r="1503" spans="1:11" x14ac:dyDescent="0.8">
      <c r="A1503" t="s">
        <v>3</v>
      </c>
      <c r="B1503" s="1">
        <v>44106</v>
      </c>
      <c r="C1503" s="2">
        <f t="shared" si="69"/>
        <v>2020</v>
      </c>
      <c r="D1503">
        <f t="shared" si="70"/>
        <v>10</v>
      </c>
      <c r="E1503" t="str">
        <f t="shared" si="71"/>
        <v>202010</v>
      </c>
      <c r="F1503">
        <v>73.217003000000005</v>
      </c>
      <c r="G1503">
        <f>VLOOKUP(B1503,'[4]CL=F'!$A$2:$G$1765,6,0)</f>
        <v>37.049999</v>
      </c>
      <c r="H1503">
        <f>VLOOKUP(E1503,[1]Sheet1!$D$2:$G$71,2,0)</f>
        <v>77909.919999999998</v>
      </c>
      <c r="I1503" t="e">
        <f>VLOOKUP(B1503,[2]Sheet1!$B$2:$F$1439,3,0)</f>
        <v>#N/A</v>
      </c>
      <c r="J1503" t="e">
        <f>VLOOKUP(E1503,[3]Sheet1!$D$2:$E$188,2,0)</f>
        <v>#N/A</v>
      </c>
      <c r="K1503">
        <f>VLOOKUP(B1503,'[5]LBMA-GOLD'!$A$2:$G$1470,3,0)</f>
        <v>1903.05</v>
      </c>
    </row>
    <row r="1504" spans="1:11" x14ac:dyDescent="0.8">
      <c r="A1504" t="s">
        <v>3</v>
      </c>
      <c r="B1504" s="1">
        <v>44109</v>
      </c>
      <c r="C1504" s="2">
        <f t="shared" si="69"/>
        <v>2020</v>
      </c>
      <c r="D1504">
        <f t="shared" si="70"/>
        <v>10</v>
      </c>
      <c r="E1504" t="str">
        <f t="shared" si="71"/>
        <v>202010</v>
      </c>
      <c r="F1504">
        <v>73.322402999999994</v>
      </c>
      <c r="G1504">
        <f>VLOOKUP(B1504,'[4]CL=F'!$A$2:$G$1765,6,0)</f>
        <v>39.220001000000003</v>
      </c>
      <c r="H1504">
        <f>VLOOKUP(E1504,[1]Sheet1!$D$2:$G$71,2,0)</f>
        <v>77909.919999999998</v>
      </c>
      <c r="I1504">
        <f>VLOOKUP(B1504,[2]Sheet1!$B$2:$F$1439,3,0)</f>
        <v>6.0039999999999996</v>
      </c>
      <c r="J1504" t="e">
        <f>VLOOKUP(E1504,[3]Sheet1!$D$2:$E$188,2,0)</f>
        <v>#N/A</v>
      </c>
      <c r="K1504">
        <f>VLOOKUP(B1504,'[5]LBMA-GOLD'!$A$2:$G$1470,3,0)</f>
        <v>1909.6</v>
      </c>
    </row>
    <row r="1505" spans="1:11" x14ac:dyDescent="0.8">
      <c r="A1505" t="s">
        <v>3</v>
      </c>
      <c r="B1505" s="1">
        <v>44110</v>
      </c>
      <c r="C1505" s="2">
        <f t="shared" si="69"/>
        <v>2020</v>
      </c>
      <c r="D1505">
        <f t="shared" si="70"/>
        <v>10</v>
      </c>
      <c r="E1505" t="str">
        <f t="shared" si="71"/>
        <v>202010</v>
      </c>
      <c r="F1505">
        <v>73.108299000000002</v>
      </c>
      <c r="G1505">
        <f>VLOOKUP(B1505,'[4]CL=F'!$A$2:$G$1765,6,0)</f>
        <v>40.669998</v>
      </c>
      <c r="H1505">
        <f>VLOOKUP(E1505,[1]Sheet1!$D$2:$G$71,2,0)</f>
        <v>77909.919999999998</v>
      </c>
      <c r="I1505">
        <f>VLOOKUP(B1505,[2]Sheet1!$B$2:$F$1439,3,0)</f>
        <v>6.0259999999999998</v>
      </c>
      <c r="J1505" t="e">
        <f>VLOOKUP(E1505,[3]Sheet1!$D$2:$E$188,2,0)</f>
        <v>#N/A</v>
      </c>
      <c r="K1505">
        <f>VLOOKUP(B1505,'[5]LBMA-GOLD'!$A$2:$G$1470,3,0)</f>
        <v>1913.4</v>
      </c>
    </row>
    <row r="1506" spans="1:11" x14ac:dyDescent="0.8">
      <c r="A1506" t="s">
        <v>3</v>
      </c>
      <c r="B1506" s="1">
        <v>44111</v>
      </c>
      <c r="C1506" s="2">
        <f t="shared" si="69"/>
        <v>2020</v>
      </c>
      <c r="D1506">
        <f t="shared" si="70"/>
        <v>10</v>
      </c>
      <c r="E1506" t="str">
        <f t="shared" si="71"/>
        <v>202010</v>
      </c>
      <c r="F1506">
        <v>73.815002000000007</v>
      </c>
      <c r="G1506">
        <f>VLOOKUP(B1506,'[4]CL=F'!$A$2:$G$1765,6,0)</f>
        <v>39.950001</v>
      </c>
      <c r="H1506">
        <f>VLOOKUP(E1506,[1]Sheet1!$D$2:$G$71,2,0)</f>
        <v>77909.919999999998</v>
      </c>
      <c r="I1506">
        <f>VLOOKUP(B1506,[2]Sheet1!$B$2:$F$1439,3,0)</f>
        <v>6.0140000000000002</v>
      </c>
      <c r="J1506" t="e">
        <f>VLOOKUP(E1506,[3]Sheet1!$D$2:$E$188,2,0)</f>
        <v>#N/A</v>
      </c>
      <c r="K1506">
        <f>VLOOKUP(B1506,'[5]LBMA-GOLD'!$A$2:$G$1470,3,0)</f>
        <v>1884.5</v>
      </c>
    </row>
    <row r="1507" spans="1:11" x14ac:dyDescent="0.8">
      <c r="A1507" t="s">
        <v>3</v>
      </c>
      <c r="B1507" s="1">
        <v>44112</v>
      </c>
      <c r="C1507" s="2">
        <f t="shared" si="69"/>
        <v>2020</v>
      </c>
      <c r="D1507">
        <f t="shared" si="70"/>
        <v>10</v>
      </c>
      <c r="E1507" t="str">
        <f t="shared" si="71"/>
        <v>202010</v>
      </c>
      <c r="F1507">
        <v>73.542502999999996</v>
      </c>
      <c r="G1507">
        <f>VLOOKUP(B1507,'[4]CL=F'!$A$2:$G$1765,6,0)</f>
        <v>41.189999</v>
      </c>
      <c r="H1507">
        <f>VLOOKUP(E1507,[1]Sheet1!$D$2:$G$71,2,0)</f>
        <v>77909.919999999998</v>
      </c>
      <c r="I1507">
        <f>VLOOKUP(B1507,[2]Sheet1!$B$2:$F$1439,3,0)</f>
        <v>6.0149999999999997</v>
      </c>
      <c r="J1507" t="e">
        <f>VLOOKUP(E1507,[3]Sheet1!$D$2:$E$188,2,0)</f>
        <v>#N/A</v>
      </c>
      <c r="K1507">
        <f>VLOOKUP(B1507,'[5]LBMA-GOLD'!$A$2:$G$1470,3,0)</f>
        <v>1887.45</v>
      </c>
    </row>
    <row r="1508" spans="1:11" x14ac:dyDescent="0.8">
      <c r="A1508" t="s">
        <v>3</v>
      </c>
      <c r="B1508" s="1">
        <v>44113</v>
      </c>
      <c r="C1508" s="2">
        <f t="shared" si="69"/>
        <v>2020</v>
      </c>
      <c r="D1508">
        <f t="shared" si="70"/>
        <v>10</v>
      </c>
      <c r="E1508" t="str">
        <f t="shared" si="71"/>
        <v>202010</v>
      </c>
      <c r="F1508">
        <v>73.280501999999998</v>
      </c>
      <c r="G1508">
        <f>VLOOKUP(B1508,'[4]CL=F'!$A$2:$G$1765,6,0)</f>
        <v>40.599997999999999</v>
      </c>
      <c r="H1508">
        <f>VLOOKUP(E1508,[1]Sheet1!$D$2:$G$71,2,0)</f>
        <v>77909.919999999998</v>
      </c>
      <c r="I1508">
        <f>VLOOKUP(B1508,[2]Sheet1!$B$2:$F$1439,3,0)</f>
        <v>5.9370000000000003</v>
      </c>
      <c r="J1508" t="e">
        <f>VLOOKUP(E1508,[3]Sheet1!$D$2:$E$188,2,0)</f>
        <v>#N/A</v>
      </c>
      <c r="K1508">
        <f>VLOOKUP(B1508,'[5]LBMA-GOLD'!$A$2:$G$1470,3,0)</f>
        <v>1923.25</v>
      </c>
    </row>
    <row r="1509" spans="1:11" x14ac:dyDescent="0.8">
      <c r="A1509" t="s">
        <v>3</v>
      </c>
      <c r="B1509" s="1">
        <v>44116</v>
      </c>
      <c r="C1509" s="2">
        <f t="shared" si="69"/>
        <v>2020</v>
      </c>
      <c r="D1509">
        <f t="shared" si="70"/>
        <v>10</v>
      </c>
      <c r="E1509" t="str">
        <f t="shared" si="71"/>
        <v>202010</v>
      </c>
      <c r="F1509">
        <v>73.014801000000006</v>
      </c>
      <c r="G1509">
        <f>VLOOKUP(B1509,'[4]CL=F'!$A$2:$G$1765,6,0)</f>
        <v>39.43</v>
      </c>
      <c r="H1509">
        <f>VLOOKUP(E1509,[1]Sheet1!$D$2:$G$71,2,0)</f>
        <v>77909.919999999998</v>
      </c>
      <c r="I1509">
        <f>VLOOKUP(B1509,[2]Sheet1!$B$2:$F$1439,3,0)</f>
        <v>5.899</v>
      </c>
      <c r="J1509" t="e">
        <f>VLOOKUP(E1509,[3]Sheet1!$D$2:$E$188,2,0)</f>
        <v>#N/A</v>
      </c>
      <c r="K1509">
        <f>VLOOKUP(B1509,'[5]LBMA-GOLD'!$A$2:$G$1470,3,0)</f>
        <v>1925.5</v>
      </c>
    </row>
    <row r="1510" spans="1:11" x14ac:dyDescent="0.8">
      <c r="A1510" t="s">
        <v>3</v>
      </c>
      <c r="B1510" s="1">
        <v>44117</v>
      </c>
      <c r="C1510" s="2">
        <f t="shared" si="69"/>
        <v>2020</v>
      </c>
      <c r="D1510">
        <f t="shared" si="70"/>
        <v>10</v>
      </c>
      <c r="E1510" t="str">
        <f t="shared" si="71"/>
        <v>202010</v>
      </c>
      <c r="F1510">
        <v>73.350800000000007</v>
      </c>
      <c r="G1510">
        <f>VLOOKUP(B1510,'[4]CL=F'!$A$2:$G$1765,6,0)</f>
        <v>40.200001</v>
      </c>
      <c r="H1510">
        <f>VLOOKUP(E1510,[1]Sheet1!$D$2:$G$71,2,0)</f>
        <v>77909.919999999998</v>
      </c>
      <c r="I1510">
        <f>VLOOKUP(B1510,[2]Sheet1!$B$2:$F$1439,3,0)</f>
        <v>5.9039999999999999</v>
      </c>
      <c r="J1510" t="e">
        <f>VLOOKUP(E1510,[3]Sheet1!$D$2:$E$188,2,0)</f>
        <v>#N/A</v>
      </c>
      <c r="K1510">
        <f>VLOOKUP(B1510,'[5]LBMA-GOLD'!$A$2:$G$1470,3,0)</f>
        <v>1891.3</v>
      </c>
    </row>
    <row r="1511" spans="1:11" x14ac:dyDescent="0.8">
      <c r="A1511" t="s">
        <v>3</v>
      </c>
      <c r="B1511" s="1">
        <v>44118</v>
      </c>
      <c r="C1511" s="2">
        <f t="shared" si="69"/>
        <v>2020</v>
      </c>
      <c r="D1511">
        <f t="shared" si="70"/>
        <v>10</v>
      </c>
      <c r="E1511" t="str">
        <f t="shared" si="71"/>
        <v>202010</v>
      </c>
      <c r="F1511">
        <v>73.620002999999997</v>
      </c>
      <c r="G1511">
        <f>VLOOKUP(B1511,'[4]CL=F'!$A$2:$G$1765,6,0)</f>
        <v>41.040000999999997</v>
      </c>
      <c r="H1511">
        <f>VLOOKUP(E1511,[1]Sheet1!$D$2:$G$71,2,0)</f>
        <v>77909.919999999998</v>
      </c>
      <c r="I1511">
        <f>VLOOKUP(B1511,[2]Sheet1!$B$2:$F$1439,3,0)</f>
        <v>5.9</v>
      </c>
      <c r="J1511" t="e">
        <f>VLOOKUP(E1511,[3]Sheet1!$D$2:$E$188,2,0)</f>
        <v>#N/A</v>
      </c>
      <c r="K1511">
        <f>VLOOKUP(B1511,'[5]LBMA-GOLD'!$A$2:$G$1470,3,0)</f>
        <v>1910.05</v>
      </c>
    </row>
    <row r="1512" spans="1:11" x14ac:dyDescent="0.8">
      <c r="A1512" t="s">
        <v>3</v>
      </c>
      <c r="B1512" s="1">
        <v>44119</v>
      </c>
      <c r="C1512" s="2">
        <f t="shared" si="69"/>
        <v>2020</v>
      </c>
      <c r="D1512">
        <f t="shared" si="70"/>
        <v>10</v>
      </c>
      <c r="E1512" t="str">
        <f t="shared" si="71"/>
        <v>202010</v>
      </c>
      <c r="F1512">
        <v>73.296204000000003</v>
      </c>
      <c r="G1512">
        <f>VLOOKUP(B1512,'[4]CL=F'!$A$2:$G$1765,6,0)</f>
        <v>40.959999000000003</v>
      </c>
      <c r="H1512">
        <f>VLOOKUP(E1512,[1]Sheet1!$D$2:$G$71,2,0)</f>
        <v>77909.919999999998</v>
      </c>
      <c r="I1512">
        <f>VLOOKUP(B1512,[2]Sheet1!$B$2:$F$1439,3,0)</f>
        <v>5.8979999999999997</v>
      </c>
      <c r="J1512" t="e">
        <f>VLOOKUP(E1512,[3]Sheet1!$D$2:$E$188,2,0)</f>
        <v>#N/A</v>
      </c>
      <c r="K1512">
        <f>VLOOKUP(B1512,'[5]LBMA-GOLD'!$A$2:$G$1470,3,0)</f>
        <v>1891.9</v>
      </c>
    </row>
    <row r="1513" spans="1:11" x14ac:dyDescent="0.8">
      <c r="A1513" t="s">
        <v>3</v>
      </c>
      <c r="B1513" s="1">
        <v>44120</v>
      </c>
      <c r="C1513" s="2">
        <f t="shared" si="69"/>
        <v>2020</v>
      </c>
      <c r="D1513">
        <f t="shared" si="70"/>
        <v>10</v>
      </c>
      <c r="E1513" t="str">
        <f t="shared" si="71"/>
        <v>202010</v>
      </c>
      <c r="F1513">
        <v>73.371002000000004</v>
      </c>
      <c r="G1513">
        <f>VLOOKUP(B1513,'[4]CL=F'!$A$2:$G$1765,6,0)</f>
        <v>40.880001</v>
      </c>
      <c r="H1513">
        <f>VLOOKUP(E1513,[1]Sheet1!$D$2:$G$71,2,0)</f>
        <v>77909.919999999998</v>
      </c>
      <c r="I1513">
        <f>VLOOKUP(B1513,[2]Sheet1!$B$2:$F$1439,3,0)</f>
        <v>5.9349999999999996</v>
      </c>
      <c r="J1513" t="e">
        <f>VLOOKUP(E1513,[3]Sheet1!$D$2:$E$188,2,0)</f>
        <v>#N/A</v>
      </c>
      <c r="K1513">
        <f>VLOOKUP(B1513,'[5]LBMA-GOLD'!$A$2:$G$1470,3,0)</f>
        <v>1905.05</v>
      </c>
    </row>
    <row r="1514" spans="1:11" x14ac:dyDescent="0.8">
      <c r="A1514" t="s">
        <v>3</v>
      </c>
      <c r="B1514" s="1">
        <v>44123</v>
      </c>
      <c r="C1514" s="2">
        <f t="shared" si="69"/>
        <v>2020</v>
      </c>
      <c r="D1514">
        <f t="shared" si="70"/>
        <v>10</v>
      </c>
      <c r="E1514" t="str">
        <f t="shared" si="71"/>
        <v>202010</v>
      </c>
      <c r="F1514">
        <v>73.443802000000005</v>
      </c>
      <c r="G1514">
        <f>VLOOKUP(B1514,'[4]CL=F'!$A$2:$G$1765,6,0)</f>
        <v>40.830002</v>
      </c>
      <c r="H1514">
        <f>VLOOKUP(E1514,[1]Sheet1!$D$2:$G$71,2,0)</f>
        <v>77909.919999999998</v>
      </c>
      <c r="I1514">
        <f>VLOOKUP(B1514,[2]Sheet1!$B$2:$F$1439,3,0)</f>
        <v>5.94</v>
      </c>
      <c r="J1514" t="e">
        <f>VLOOKUP(E1514,[3]Sheet1!$D$2:$E$188,2,0)</f>
        <v>#N/A</v>
      </c>
      <c r="K1514">
        <f>VLOOKUP(B1514,'[5]LBMA-GOLD'!$A$2:$G$1470,3,0)</f>
        <v>1905.6</v>
      </c>
    </row>
    <row r="1515" spans="1:11" x14ac:dyDescent="0.8">
      <c r="A1515" t="s">
        <v>3</v>
      </c>
      <c r="B1515" s="1">
        <v>44124</v>
      </c>
      <c r="C1515" s="2">
        <f t="shared" si="69"/>
        <v>2020</v>
      </c>
      <c r="D1515">
        <f t="shared" si="70"/>
        <v>10</v>
      </c>
      <c r="E1515" t="str">
        <f t="shared" si="71"/>
        <v>202010</v>
      </c>
      <c r="F1515">
        <v>73.574996999999996</v>
      </c>
      <c r="G1515">
        <f>VLOOKUP(B1515,'[4]CL=F'!$A$2:$G$1765,6,0)</f>
        <v>41.459999000000003</v>
      </c>
      <c r="H1515">
        <f>VLOOKUP(E1515,[1]Sheet1!$D$2:$G$71,2,0)</f>
        <v>77909.919999999998</v>
      </c>
      <c r="I1515">
        <f>VLOOKUP(B1515,[2]Sheet1!$B$2:$F$1439,3,0)</f>
        <v>5.931</v>
      </c>
      <c r="J1515" t="e">
        <f>VLOOKUP(E1515,[3]Sheet1!$D$2:$E$188,2,0)</f>
        <v>#N/A</v>
      </c>
      <c r="K1515">
        <f>VLOOKUP(B1515,'[5]LBMA-GOLD'!$A$2:$G$1470,3,0)</f>
        <v>1898.4</v>
      </c>
    </row>
    <row r="1516" spans="1:11" x14ac:dyDescent="0.8">
      <c r="A1516" t="s">
        <v>3</v>
      </c>
      <c r="B1516" s="1">
        <v>44125</v>
      </c>
      <c r="C1516" s="2">
        <f t="shared" si="69"/>
        <v>2020</v>
      </c>
      <c r="D1516">
        <f t="shared" si="70"/>
        <v>10</v>
      </c>
      <c r="E1516" t="str">
        <f t="shared" si="71"/>
        <v>202010</v>
      </c>
      <c r="F1516">
        <v>73.625998999999993</v>
      </c>
      <c r="G1516" t="e">
        <f>VLOOKUP(B1516,'[4]CL=F'!$A$2:$G$1765,6,0)</f>
        <v>#N/A</v>
      </c>
      <c r="H1516">
        <f>VLOOKUP(E1516,[1]Sheet1!$D$2:$G$71,2,0)</f>
        <v>77909.919999999998</v>
      </c>
      <c r="I1516">
        <f>VLOOKUP(B1516,[2]Sheet1!$B$2:$F$1439,3,0)</f>
        <v>5.9119999999999999</v>
      </c>
      <c r="J1516" t="e">
        <f>VLOOKUP(E1516,[3]Sheet1!$D$2:$E$188,2,0)</f>
        <v>#N/A</v>
      </c>
      <c r="K1516">
        <f>VLOOKUP(B1516,'[5]LBMA-GOLD'!$A$2:$G$1470,3,0)</f>
        <v>1924.15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sajal</dc:creator>
  <cp:lastModifiedBy>sajal</cp:lastModifiedBy>
  <dcterms:created xsi:type="dcterms:W3CDTF">2020-10-21T19:00:45Z</dcterms:created>
  <dcterms:modified xsi:type="dcterms:W3CDTF">2020-10-22T12:20:28Z</dcterms:modified>
</cp:coreProperties>
</file>