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\Downloads\"/>
    </mc:Choice>
  </mc:AlternateContent>
  <xr:revisionPtr revIDLastSave="0" documentId="13_ncr:1_{FE17F7B6-B215-40B1-B55A-7EF849CCE99C}" xr6:coauthVersionLast="45" xr6:coauthVersionMax="45" xr10:uidLastSave="{00000000-0000-0000-0000-000000000000}"/>
  <bookViews>
    <workbookView xWindow="-108" yWindow="-108" windowWidth="23256" windowHeight="12576" xr2:uid="{3866F35E-F26C-4857-8878-B6223E266194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Sheet1!$A$1:$H$1516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C3" i="1"/>
  <c r="C4" i="1"/>
  <c r="C5" i="1"/>
  <c r="C6" i="1"/>
  <c r="E6" i="1" s="1"/>
  <c r="C7" i="1"/>
  <c r="C8" i="1"/>
  <c r="C9" i="1"/>
  <c r="C10" i="1"/>
  <c r="E10" i="1" s="1"/>
  <c r="C11" i="1"/>
  <c r="C12" i="1"/>
  <c r="C13" i="1"/>
  <c r="C14" i="1"/>
  <c r="E14" i="1" s="1"/>
  <c r="C15" i="1"/>
  <c r="C16" i="1"/>
  <c r="C17" i="1"/>
  <c r="C18" i="1"/>
  <c r="E18" i="1" s="1"/>
  <c r="C19" i="1"/>
  <c r="C20" i="1"/>
  <c r="C21" i="1"/>
  <c r="C22" i="1"/>
  <c r="E22" i="1" s="1"/>
  <c r="C23" i="1"/>
  <c r="C24" i="1"/>
  <c r="C25" i="1"/>
  <c r="C26" i="1"/>
  <c r="E26" i="1" s="1"/>
  <c r="C27" i="1"/>
  <c r="C28" i="1"/>
  <c r="C29" i="1"/>
  <c r="C30" i="1"/>
  <c r="E30" i="1" s="1"/>
  <c r="C31" i="1"/>
  <c r="C32" i="1"/>
  <c r="C33" i="1"/>
  <c r="C34" i="1"/>
  <c r="E34" i="1" s="1"/>
  <c r="C35" i="1"/>
  <c r="C36" i="1"/>
  <c r="C37" i="1"/>
  <c r="C38" i="1"/>
  <c r="E38" i="1" s="1"/>
  <c r="C39" i="1"/>
  <c r="C40" i="1"/>
  <c r="C41" i="1"/>
  <c r="C42" i="1"/>
  <c r="E42" i="1" s="1"/>
  <c r="C43" i="1"/>
  <c r="C44" i="1"/>
  <c r="C45" i="1"/>
  <c r="C46" i="1"/>
  <c r="E46" i="1" s="1"/>
  <c r="C47" i="1"/>
  <c r="C48" i="1"/>
  <c r="C49" i="1"/>
  <c r="C50" i="1"/>
  <c r="E50" i="1" s="1"/>
  <c r="C51" i="1"/>
  <c r="C52" i="1"/>
  <c r="C53" i="1"/>
  <c r="C54" i="1"/>
  <c r="E54" i="1" s="1"/>
  <c r="C55" i="1"/>
  <c r="C56" i="1"/>
  <c r="C57" i="1"/>
  <c r="C58" i="1"/>
  <c r="E58" i="1" s="1"/>
  <c r="C59" i="1"/>
  <c r="C60" i="1"/>
  <c r="C61" i="1"/>
  <c r="C62" i="1"/>
  <c r="E62" i="1" s="1"/>
  <c r="C63" i="1"/>
  <c r="C64" i="1"/>
  <c r="C65" i="1"/>
  <c r="C66" i="1"/>
  <c r="E66" i="1" s="1"/>
  <c r="C67" i="1"/>
  <c r="C68" i="1"/>
  <c r="C69" i="1"/>
  <c r="C70" i="1"/>
  <c r="E70" i="1" s="1"/>
  <c r="C71" i="1"/>
  <c r="C72" i="1"/>
  <c r="C73" i="1"/>
  <c r="C74" i="1"/>
  <c r="E74" i="1" s="1"/>
  <c r="C75" i="1"/>
  <c r="C76" i="1"/>
  <c r="C77" i="1"/>
  <c r="C78" i="1"/>
  <c r="E78" i="1" s="1"/>
  <c r="C79" i="1"/>
  <c r="C80" i="1"/>
  <c r="C81" i="1"/>
  <c r="C82" i="1"/>
  <c r="E82" i="1" s="1"/>
  <c r="C83" i="1"/>
  <c r="C84" i="1"/>
  <c r="C85" i="1"/>
  <c r="C86" i="1"/>
  <c r="E86" i="1" s="1"/>
  <c r="C87" i="1"/>
  <c r="C88" i="1"/>
  <c r="C89" i="1"/>
  <c r="C90" i="1"/>
  <c r="E90" i="1" s="1"/>
  <c r="C91" i="1"/>
  <c r="C92" i="1"/>
  <c r="C93" i="1"/>
  <c r="C94" i="1"/>
  <c r="E94" i="1" s="1"/>
  <c r="C95" i="1"/>
  <c r="C96" i="1"/>
  <c r="C97" i="1"/>
  <c r="C98" i="1"/>
  <c r="E98" i="1" s="1"/>
  <c r="C99" i="1"/>
  <c r="C100" i="1"/>
  <c r="C101" i="1"/>
  <c r="C102" i="1"/>
  <c r="E102" i="1" s="1"/>
  <c r="C103" i="1"/>
  <c r="C104" i="1"/>
  <c r="C105" i="1"/>
  <c r="C106" i="1"/>
  <c r="E106" i="1" s="1"/>
  <c r="C107" i="1"/>
  <c r="C108" i="1"/>
  <c r="C109" i="1"/>
  <c r="C110" i="1"/>
  <c r="E110" i="1" s="1"/>
  <c r="C111" i="1"/>
  <c r="C112" i="1"/>
  <c r="C113" i="1"/>
  <c r="C114" i="1"/>
  <c r="E114" i="1" s="1"/>
  <c r="C115" i="1"/>
  <c r="C116" i="1"/>
  <c r="C117" i="1"/>
  <c r="C118" i="1"/>
  <c r="E118" i="1" s="1"/>
  <c r="C119" i="1"/>
  <c r="C120" i="1"/>
  <c r="C121" i="1"/>
  <c r="C122" i="1"/>
  <c r="E122" i="1" s="1"/>
  <c r="C123" i="1"/>
  <c r="C124" i="1"/>
  <c r="C125" i="1"/>
  <c r="C126" i="1"/>
  <c r="E126" i="1" s="1"/>
  <c r="C127" i="1"/>
  <c r="C128" i="1"/>
  <c r="C129" i="1"/>
  <c r="C130" i="1"/>
  <c r="E130" i="1" s="1"/>
  <c r="C131" i="1"/>
  <c r="C132" i="1"/>
  <c r="C133" i="1"/>
  <c r="C134" i="1"/>
  <c r="E134" i="1" s="1"/>
  <c r="C135" i="1"/>
  <c r="C136" i="1"/>
  <c r="C137" i="1"/>
  <c r="C138" i="1"/>
  <c r="E138" i="1" s="1"/>
  <c r="C139" i="1"/>
  <c r="C140" i="1"/>
  <c r="C141" i="1"/>
  <c r="C142" i="1"/>
  <c r="E142" i="1" s="1"/>
  <c r="C143" i="1"/>
  <c r="C144" i="1"/>
  <c r="C145" i="1"/>
  <c r="C146" i="1"/>
  <c r="E146" i="1" s="1"/>
  <c r="C147" i="1"/>
  <c r="C148" i="1"/>
  <c r="C149" i="1"/>
  <c r="C150" i="1"/>
  <c r="E150" i="1" s="1"/>
  <c r="C151" i="1"/>
  <c r="C152" i="1"/>
  <c r="C153" i="1"/>
  <c r="C154" i="1"/>
  <c r="E154" i="1" s="1"/>
  <c r="C155" i="1"/>
  <c r="C156" i="1"/>
  <c r="C157" i="1"/>
  <c r="C158" i="1"/>
  <c r="E158" i="1" s="1"/>
  <c r="C159" i="1"/>
  <c r="C160" i="1"/>
  <c r="C161" i="1"/>
  <c r="C162" i="1"/>
  <c r="E162" i="1" s="1"/>
  <c r="C163" i="1"/>
  <c r="C164" i="1"/>
  <c r="C165" i="1"/>
  <c r="C166" i="1"/>
  <c r="E166" i="1" s="1"/>
  <c r="C167" i="1"/>
  <c r="C168" i="1"/>
  <c r="C169" i="1"/>
  <c r="C170" i="1"/>
  <c r="E170" i="1" s="1"/>
  <c r="C171" i="1"/>
  <c r="C172" i="1"/>
  <c r="C173" i="1"/>
  <c r="C174" i="1"/>
  <c r="E174" i="1" s="1"/>
  <c r="C175" i="1"/>
  <c r="C176" i="1"/>
  <c r="C177" i="1"/>
  <c r="C178" i="1"/>
  <c r="E178" i="1" s="1"/>
  <c r="C179" i="1"/>
  <c r="C180" i="1"/>
  <c r="C181" i="1"/>
  <c r="C182" i="1"/>
  <c r="E182" i="1" s="1"/>
  <c r="C183" i="1"/>
  <c r="E183" i="1" s="1"/>
  <c r="C184" i="1"/>
  <c r="C185" i="1"/>
  <c r="C186" i="1"/>
  <c r="E186" i="1" s="1"/>
  <c r="C187" i="1"/>
  <c r="E187" i="1" s="1"/>
  <c r="C188" i="1"/>
  <c r="C189" i="1"/>
  <c r="C190" i="1"/>
  <c r="E190" i="1" s="1"/>
  <c r="C191" i="1"/>
  <c r="E191" i="1" s="1"/>
  <c r="C192" i="1"/>
  <c r="C193" i="1"/>
  <c r="C194" i="1"/>
  <c r="E194" i="1" s="1"/>
  <c r="C195" i="1"/>
  <c r="E195" i="1" s="1"/>
  <c r="C196" i="1"/>
  <c r="C197" i="1"/>
  <c r="C198" i="1"/>
  <c r="E198" i="1" s="1"/>
  <c r="C199" i="1"/>
  <c r="E199" i="1" s="1"/>
  <c r="C200" i="1"/>
  <c r="C201" i="1"/>
  <c r="C202" i="1"/>
  <c r="E202" i="1" s="1"/>
  <c r="C203" i="1"/>
  <c r="E203" i="1" s="1"/>
  <c r="C204" i="1"/>
  <c r="C205" i="1"/>
  <c r="C206" i="1"/>
  <c r="E206" i="1" s="1"/>
  <c r="C207" i="1"/>
  <c r="E207" i="1" s="1"/>
  <c r="C208" i="1"/>
  <c r="C209" i="1"/>
  <c r="C210" i="1"/>
  <c r="E210" i="1" s="1"/>
  <c r="C211" i="1"/>
  <c r="E211" i="1" s="1"/>
  <c r="C212" i="1"/>
  <c r="C213" i="1"/>
  <c r="C214" i="1"/>
  <c r="E214" i="1" s="1"/>
  <c r="C215" i="1"/>
  <c r="E215" i="1" s="1"/>
  <c r="C216" i="1"/>
  <c r="C217" i="1"/>
  <c r="C218" i="1"/>
  <c r="E218" i="1" s="1"/>
  <c r="C219" i="1"/>
  <c r="E219" i="1" s="1"/>
  <c r="C220" i="1"/>
  <c r="C221" i="1"/>
  <c r="C222" i="1"/>
  <c r="E222" i="1" s="1"/>
  <c r="C223" i="1"/>
  <c r="E223" i="1" s="1"/>
  <c r="C224" i="1"/>
  <c r="C225" i="1"/>
  <c r="C226" i="1"/>
  <c r="E226" i="1" s="1"/>
  <c r="C227" i="1"/>
  <c r="E227" i="1" s="1"/>
  <c r="C228" i="1"/>
  <c r="C229" i="1"/>
  <c r="C230" i="1"/>
  <c r="E230" i="1" s="1"/>
  <c r="C231" i="1"/>
  <c r="E231" i="1" s="1"/>
  <c r="C232" i="1"/>
  <c r="C233" i="1"/>
  <c r="C234" i="1"/>
  <c r="E234" i="1" s="1"/>
  <c r="C235" i="1"/>
  <c r="E235" i="1" s="1"/>
  <c r="C236" i="1"/>
  <c r="C237" i="1"/>
  <c r="C238" i="1"/>
  <c r="E238" i="1" s="1"/>
  <c r="C239" i="1"/>
  <c r="E239" i="1" s="1"/>
  <c r="C240" i="1"/>
  <c r="C241" i="1"/>
  <c r="C242" i="1"/>
  <c r="E242" i="1" s="1"/>
  <c r="C243" i="1"/>
  <c r="E243" i="1" s="1"/>
  <c r="C244" i="1"/>
  <c r="C245" i="1"/>
  <c r="C246" i="1"/>
  <c r="E246" i="1" s="1"/>
  <c r="C247" i="1"/>
  <c r="E247" i="1" s="1"/>
  <c r="C248" i="1"/>
  <c r="C249" i="1"/>
  <c r="C250" i="1"/>
  <c r="E250" i="1" s="1"/>
  <c r="C251" i="1"/>
  <c r="E251" i="1" s="1"/>
  <c r="C252" i="1"/>
  <c r="C253" i="1"/>
  <c r="C254" i="1"/>
  <c r="E254" i="1" s="1"/>
  <c r="C255" i="1"/>
  <c r="E255" i="1" s="1"/>
  <c r="C256" i="1"/>
  <c r="C257" i="1"/>
  <c r="C258" i="1"/>
  <c r="E258" i="1" s="1"/>
  <c r="C259" i="1"/>
  <c r="E259" i="1" s="1"/>
  <c r="C260" i="1"/>
  <c r="C261" i="1"/>
  <c r="C262" i="1"/>
  <c r="E262" i="1" s="1"/>
  <c r="C263" i="1"/>
  <c r="E263" i="1" s="1"/>
  <c r="C264" i="1"/>
  <c r="C265" i="1"/>
  <c r="C266" i="1"/>
  <c r="E266" i="1" s="1"/>
  <c r="C267" i="1"/>
  <c r="E267" i="1" s="1"/>
  <c r="C268" i="1"/>
  <c r="C269" i="1"/>
  <c r="C270" i="1"/>
  <c r="E270" i="1" s="1"/>
  <c r="C271" i="1"/>
  <c r="E271" i="1" s="1"/>
  <c r="C272" i="1"/>
  <c r="C273" i="1"/>
  <c r="C274" i="1"/>
  <c r="E274" i="1" s="1"/>
  <c r="C275" i="1"/>
  <c r="E275" i="1" s="1"/>
  <c r="C276" i="1"/>
  <c r="C277" i="1"/>
  <c r="C278" i="1"/>
  <c r="E278" i="1" s="1"/>
  <c r="C279" i="1"/>
  <c r="E279" i="1" s="1"/>
  <c r="C280" i="1"/>
  <c r="C281" i="1"/>
  <c r="C282" i="1"/>
  <c r="E282" i="1" s="1"/>
  <c r="C283" i="1"/>
  <c r="E283" i="1" s="1"/>
  <c r="C284" i="1"/>
  <c r="C285" i="1"/>
  <c r="C286" i="1"/>
  <c r="E286" i="1" s="1"/>
  <c r="C287" i="1"/>
  <c r="E287" i="1" s="1"/>
  <c r="C288" i="1"/>
  <c r="C289" i="1"/>
  <c r="C290" i="1"/>
  <c r="E290" i="1" s="1"/>
  <c r="C291" i="1"/>
  <c r="E291" i="1" s="1"/>
  <c r="C292" i="1"/>
  <c r="C293" i="1"/>
  <c r="C294" i="1"/>
  <c r="E294" i="1" s="1"/>
  <c r="C295" i="1"/>
  <c r="E295" i="1" s="1"/>
  <c r="C296" i="1"/>
  <c r="C297" i="1"/>
  <c r="C298" i="1"/>
  <c r="E298" i="1" s="1"/>
  <c r="C299" i="1"/>
  <c r="E299" i="1" s="1"/>
  <c r="C300" i="1"/>
  <c r="C301" i="1"/>
  <c r="C302" i="1"/>
  <c r="E302" i="1" s="1"/>
  <c r="C303" i="1"/>
  <c r="E303" i="1" s="1"/>
  <c r="C304" i="1"/>
  <c r="C305" i="1"/>
  <c r="C306" i="1"/>
  <c r="E306" i="1" s="1"/>
  <c r="C307" i="1"/>
  <c r="E307" i="1" s="1"/>
  <c r="C308" i="1"/>
  <c r="C309" i="1"/>
  <c r="C310" i="1"/>
  <c r="E310" i="1" s="1"/>
  <c r="C311" i="1"/>
  <c r="E311" i="1" s="1"/>
  <c r="C312" i="1"/>
  <c r="C313" i="1"/>
  <c r="C314" i="1"/>
  <c r="E314" i="1" s="1"/>
  <c r="C315" i="1"/>
  <c r="E315" i="1" s="1"/>
  <c r="C316" i="1"/>
  <c r="C317" i="1"/>
  <c r="C318" i="1"/>
  <c r="E318" i="1" s="1"/>
  <c r="C319" i="1"/>
  <c r="E319" i="1" s="1"/>
  <c r="C320" i="1"/>
  <c r="C321" i="1"/>
  <c r="C322" i="1"/>
  <c r="E322" i="1" s="1"/>
  <c r="C323" i="1"/>
  <c r="E323" i="1" s="1"/>
  <c r="C324" i="1"/>
  <c r="C325" i="1"/>
  <c r="C326" i="1"/>
  <c r="E326" i="1" s="1"/>
  <c r="C327" i="1"/>
  <c r="E327" i="1" s="1"/>
  <c r="C328" i="1"/>
  <c r="C329" i="1"/>
  <c r="C330" i="1"/>
  <c r="E330" i="1" s="1"/>
  <c r="C331" i="1"/>
  <c r="E331" i="1" s="1"/>
  <c r="C332" i="1"/>
  <c r="C333" i="1"/>
  <c r="C334" i="1"/>
  <c r="E334" i="1" s="1"/>
  <c r="C335" i="1"/>
  <c r="E335" i="1" s="1"/>
  <c r="C336" i="1"/>
  <c r="C337" i="1"/>
  <c r="C338" i="1"/>
  <c r="E338" i="1" s="1"/>
  <c r="C339" i="1"/>
  <c r="E339" i="1" s="1"/>
  <c r="C340" i="1"/>
  <c r="C341" i="1"/>
  <c r="C342" i="1"/>
  <c r="E342" i="1" s="1"/>
  <c r="C343" i="1"/>
  <c r="E343" i="1" s="1"/>
  <c r="C344" i="1"/>
  <c r="C345" i="1"/>
  <c r="E345" i="1" s="1"/>
  <c r="C346" i="1"/>
  <c r="E346" i="1" s="1"/>
  <c r="C347" i="1"/>
  <c r="E347" i="1" s="1"/>
  <c r="C348" i="1"/>
  <c r="C349" i="1"/>
  <c r="E349" i="1" s="1"/>
  <c r="C350" i="1"/>
  <c r="E350" i="1" s="1"/>
  <c r="C351" i="1"/>
  <c r="E351" i="1" s="1"/>
  <c r="C352" i="1"/>
  <c r="C353" i="1"/>
  <c r="E353" i="1" s="1"/>
  <c r="C354" i="1"/>
  <c r="E354" i="1" s="1"/>
  <c r="C355" i="1"/>
  <c r="E355" i="1" s="1"/>
  <c r="C356" i="1"/>
  <c r="C357" i="1"/>
  <c r="E357" i="1" s="1"/>
  <c r="C358" i="1"/>
  <c r="E358" i="1" s="1"/>
  <c r="C359" i="1"/>
  <c r="E359" i="1" s="1"/>
  <c r="C360" i="1"/>
  <c r="C361" i="1"/>
  <c r="E361" i="1" s="1"/>
  <c r="C362" i="1"/>
  <c r="E362" i="1" s="1"/>
  <c r="C363" i="1"/>
  <c r="E363" i="1" s="1"/>
  <c r="C364" i="1"/>
  <c r="C365" i="1"/>
  <c r="E365" i="1" s="1"/>
  <c r="C366" i="1"/>
  <c r="E366" i="1" s="1"/>
  <c r="C367" i="1"/>
  <c r="E367" i="1" s="1"/>
  <c r="C368" i="1"/>
  <c r="C369" i="1"/>
  <c r="E369" i="1" s="1"/>
  <c r="C370" i="1"/>
  <c r="E370" i="1" s="1"/>
  <c r="C371" i="1"/>
  <c r="E371" i="1" s="1"/>
  <c r="C372" i="1"/>
  <c r="C373" i="1"/>
  <c r="E373" i="1" s="1"/>
  <c r="C374" i="1"/>
  <c r="E374" i="1" s="1"/>
  <c r="C375" i="1"/>
  <c r="E375" i="1" s="1"/>
  <c r="C376" i="1"/>
  <c r="C377" i="1"/>
  <c r="E377" i="1" s="1"/>
  <c r="C378" i="1"/>
  <c r="E378" i="1" s="1"/>
  <c r="C379" i="1"/>
  <c r="E379" i="1" s="1"/>
  <c r="C380" i="1"/>
  <c r="C381" i="1"/>
  <c r="E381" i="1" s="1"/>
  <c r="C382" i="1"/>
  <c r="E382" i="1" s="1"/>
  <c r="C383" i="1"/>
  <c r="E383" i="1" s="1"/>
  <c r="C384" i="1"/>
  <c r="C385" i="1"/>
  <c r="E385" i="1" s="1"/>
  <c r="C386" i="1"/>
  <c r="E386" i="1" s="1"/>
  <c r="C387" i="1"/>
  <c r="E387" i="1" s="1"/>
  <c r="C388" i="1"/>
  <c r="C389" i="1"/>
  <c r="E389" i="1" s="1"/>
  <c r="C390" i="1"/>
  <c r="E390" i="1" s="1"/>
  <c r="C391" i="1"/>
  <c r="E391" i="1" s="1"/>
  <c r="C392" i="1"/>
  <c r="C393" i="1"/>
  <c r="E393" i="1" s="1"/>
  <c r="C394" i="1"/>
  <c r="E394" i="1" s="1"/>
  <c r="C395" i="1"/>
  <c r="E395" i="1" s="1"/>
  <c r="C396" i="1"/>
  <c r="C397" i="1"/>
  <c r="E397" i="1" s="1"/>
  <c r="C398" i="1"/>
  <c r="E398" i="1" s="1"/>
  <c r="C399" i="1"/>
  <c r="E399" i="1" s="1"/>
  <c r="C400" i="1"/>
  <c r="C401" i="1"/>
  <c r="E401" i="1" s="1"/>
  <c r="C402" i="1"/>
  <c r="E402" i="1" s="1"/>
  <c r="C403" i="1"/>
  <c r="E403" i="1" s="1"/>
  <c r="C404" i="1"/>
  <c r="C405" i="1"/>
  <c r="E405" i="1" s="1"/>
  <c r="C406" i="1"/>
  <c r="E406" i="1" s="1"/>
  <c r="C407" i="1"/>
  <c r="E407" i="1" s="1"/>
  <c r="C408" i="1"/>
  <c r="C409" i="1"/>
  <c r="E409" i="1" s="1"/>
  <c r="C410" i="1"/>
  <c r="E410" i="1" s="1"/>
  <c r="C411" i="1"/>
  <c r="E411" i="1" s="1"/>
  <c r="C412" i="1"/>
  <c r="C413" i="1"/>
  <c r="E413" i="1" s="1"/>
  <c r="C414" i="1"/>
  <c r="E414" i="1" s="1"/>
  <c r="C415" i="1"/>
  <c r="E415" i="1" s="1"/>
  <c r="C416" i="1"/>
  <c r="C417" i="1"/>
  <c r="E417" i="1" s="1"/>
  <c r="C418" i="1"/>
  <c r="E418" i="1" s="1"/>
  <c r="C419" i="1"/>
  <c r="E419" i="1" s="1"/>
  <c r="C420" i="1"/>
  <c r="C421" i="1"/>
  <c r="E421" i="1" s="1"/>
  <c r="C422" i="1"/>
  <c r="E422" i="1" s="1"/>
  <c r="C423" i="1"/>
  <c r="E423" i="1" s="1"/>
  <c r="C424" i="1"/>
  <c r="C425" i="1"/>
  <c r="E425" i="1" s="1"/>
  <c r="C426" i="1"/>
  <c r="E426" i="1" s="1"/>
  <c r="C427" i="1"/>
  <c r="E427" i="1" s="1"/>
  <c r="C428" i="1"/>
  <c r="C429" i="1"/>
  <c r="E429" i="1" s="1"/>
  <c r="C430" i="1"/>
  <c r="E430" i="1" s="1"/>
  <c r="C431" i="1"/>
  <c r="E431" i="1" s="1"/>
  <c r="C432" i="1"/>
  <c r="C433" i="1"/>
  <c r="E433" i="1" s="1"/>
  <c r="C434" i="1"/>
  <c r="E434" i="1" s="1"/>
  <c r="C435" i="1"/>
  <c r="E435" i="1" s="1"/>
  <c r="C436" i="1"/>
  <c r="C437" i="1"/>
  <c r="E437" i="1" s="1"/>
  <c r="C438" i="1"/>
  <c r="E438" i="1" s="1"/>
  <c r="C439" i="1"/>
  <c r="E439" i="1" s="1"/>
  <c r="C440" i="1"/>
  <c r="C441" i="1"/>
  <c r="E441" i="1" s="1"/>
  <c r="C442" i="1"/>
  <c r="E442" i="1" s="1"/>
  <c r="C443" i="1"/>
  <c r="E443" i="1" s="1"/>
  <c r="C444" i="1"/>
  <c r="C445" i="1"/>
  <c r="E445" i="1" s="1"/>
  <c r="C446" i="1"/>
  <c r="E446" i="1" s="1"/>
  <c r="C447" i="1"/>
  <c r="E447" i="1" s="1"/>
  <c r="C448" i="1"/>
  <c r="C449" i="1"/>
  <c r="E449" i="1" s="1"/>
  <c r="C450" i="1"/>
  <c r="E450" i="1" s="1"/>
  <c r="C451" i="1"/>
  <c r="E451" i="1" s="1"/>
  <c r="C452" i="1"/>
  <c r="C453" i="1"/>
  <c r="E453" i="1" s="1"/>
  <c r="C454" i="1"/>
  <c r="E454" i="1" s="1"/>
  <c r="C455" i="1"/>
  <c r="E455" i="1" s="1"/>
  <c r="C456" i="1"/>
  <c r="C457" i="1"/>
  <c r="E457" i="1" s="1"/>
  <c r="C458" i="1"/>
  <c r="E458" i="1" s="1"/>
  <c r="C459" i="1"/>
  <c r="E459" i="1" s="1"/>
  <c r="C460" i="1"/>
  <c r="C461" i="1"/>
  <c r="E461" i="1" s="1"/>
  <c r="C462" i="1"/>
  <c r="E462" i="1" s="1"/>
  <c r="C463" i="1"/>
  <c r="E463" i="1" s="1"/>
  <c r="C464" i="1"/>
  <c r="C465" i="1"/>
  <c r="E465" i="1" s="1"/>
  <c r="C466" i="1"/>
  <c r="E466" i="1" s="1"/>
  <c r="C467" i="1"/>
  <c r="E467" i="1" s="1"/>
  <c r="C468" i="1"/>
  <c r="C469" i="1"/>
  <c r="E469" i="1" s="1"/>
  <c r="C470" i="1"/>
  <c r="E470" i="1" s="1"/>
  <c r="C471" i="1"/>
  <c r="E471" i="1" s="1"/>
  <c r="C472" i="1"/>
  <c r="C473" i="1"/>
  <c r="E473" i="1" s="1"/>
  <c r="C474" i="1"/>
  <c r="E474" i="1" s="1"/>
  <c r="C475" i="1"/>
  <c r="E475" i="1" s="1"/>
  <c r="C476" i="1"/>
  <c r="C477" i="1"/>
  <c r="E477" i="1" s="1"/>
  <c r="C478" i="1"/>
  <c r="E478" i="1" s="1"/>
  <c r="C479" i="1"/>
  <c r="E479" i="1" s="1"/>
  <c r="C480" i="1"/>
  <c r="C481" i="1"/>
  <c r="E481" i="1" s="1"/>
  <c r="C482" i="1"/>
  <c r="E482" i="1" s="1"/>
  <c r="C483" i="1"/>
  <c r="E483" i="1" s="1"/>
  <c r="C484" i="1"/>
  <c r="C485" i="1"/>
  <c r="E485" i="1" s="1"/>
  <c r="C486" i="1"/>
  <c r="E486" i="1" s="1"/>
  <c r="C487" i="1"/>
  <c r="E487" i="1" s="1"/>
  <c r="C488" i="1"/>
  <c r="C489" i="1"/>
  <c r="E489" i="1" s="1"/>
  <c r="C490" i="1"/>
  <c r="E490" i="1" s="1"/>
  <c r="C491" i="1"/>
  <c r="E491" i="1" s="1"/>
  <c r="C492" i="1"/>
  <c r="C493" i="1"/>
  <c r="E493" i="1" s="1"/>
  <c r="C494" i="1"/>
  <c r="E494" i="1" s="1"/>
  <c r="C495" i="1"/>
  <c r="E495" i="1" s="1"/>
  <c r="C496" i="1"/>
  <c r="C497" i="1"/>
  <c r="E497" i="1" s="1"/>
  <c r="C498" i="1"/>
  <c r="E498" i="1" s="1"/>
  <c r="C499" i="1"/>
  <c r="E499" i="1" s="1"/>
  <c r="C500" i="1"/>
  <c r="E500" i="1" s="1"/>
  <c r="C501" i="1"/>
  <c r="E501" i="1" s="1"/>
  <c r="C502" i="1"/>
  <c r="E502" i="1" s="1"/>
  <c r="C503" i="1"/>
  <c r="E503" i="1" s="1"/>
  <c r="C504" i="1"/>
  <c r="E504" i="1" s="1"/>
  <c r="C505" i="1"/>
  <c r="E505" i="1" s="1"/>
  <c r="C506" i="1"/>
  <c r="E506" i="1" s="1"/>
  <c r="C507" i="1"/>
  <c r="E507" i="1" s="1"/>
  <c r="C508" i="1"/>
  <c r="E508" i="1" s="1"/>
  <c r="C509" i="1"/>
  <c r="E509" i="1" s="1"/>
  <c r="C510" i="1"/>
  <c r="E510" i="1" s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E517" i="1" s="1"/>
  <c r="C518" i="1"/>
  <c r="E518" i="1" s="1"/>
  <c r="C519" i="1"/>
  <c r="E519" i="1" s="1"/>
  <c r="C520" i="1"/>
  <c r="E520" i="1" s="1"/>
  <c r="C521" i="1"/>
  <c r="E521" i="1" s="1"/>
  <c r="C522" i="1"/>
  <c r="E522" i="1" s="1"/>
  <c r="C523" i="1"/>
  <c r="E523" i="1" s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E533" i="1" s="1"/>
  <c r="C534" i="1"/>
  <c r="E534" i="1" s="1"/>
  <c r="C535" i="1"/>
  <c r="E535" i="1" s="1"/>
  <c r="C536" i="1"/>
  <c r="E536" i="1" s="1"/>
  <c r="C537" i="1"/>
  <c r="E537" i="1" s="1"/>
  <c r="C538" i="1"/>
  <c r="E538" i="1" s="1"/>
  <c r="C539" i="1"/>
  <c r="E539" i="1" s="1"/>
  <c r="C540" i="1"/>
  <c r="E540" i="1" s="1"/>
  <c r="C541" i="1"/>
  <c r="E541" i="1" s="1"/>
  <c r="C542" i="1"/>
  <c r="E542" i="1" s="1"/>
  <c r="C543" i="1"/>
  <c r="E543" i="1" s="1"/>
  <c r="C544" i="1"/>
  <c r="E544" i="1" s="1"/>
  <c r="C545" i="1"/>
  <c r="E545" i="1" s="1"/>
  <c r="C546" i="1"/>
  <c r="E546" i="1" s="1"/>
  <c r="C547" i="1"/>
  <c r="E547" i="1" s="1"/>
  <c r="C548" i="1"/>
  <c r="E548" i="1" s="1"/>
  <c r="C549" i="1"/>
  <c r="E549" i="1" s="1"/>
  <c r="C550" i="1"/>
  <c r="E550" i="1" s="1"/>
  <c r="C551" i="1"/>
  <c r="E551" i="1" s="1"/>
  <c r="C552" i="1"/>
  <c r="E552" i="1" s="1"/>
  <c r="C553" i="1"/>
  <c r="E553" i="1" s="1"/>
  <c r="C554" i="1"/>
  <c r="E554" i="1" s="1"/>
  <c r="C555" i="1"/>
  <c r="E555" i="1" s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E565" i="1" s="1"/>
  <c r="C566" i="1"/>
  <c r="E566" i="1" s="1"/>
  <c r="C567" i="1"/>
  <c r="E567" i="1" s="1"/>
  <c r="C568" i="1"/>
  <c r="E568" i="1" s="1"/>
  <c r="C569" i="1"/>
  <c r="E569" i="1" s="1"/>
  <c r="C570" i="1"/>
  <c r="E570" i="1" s="1"/>
  <c r="C571" i="1"/>
  <c r="E571" i="1" s="1"/>
  <c r="C572" i="1"/>
  <c r="E572" i="1" s="1"/>
  <c r="C573" i="1"/>
  <c r="E573" i="1" s="1"/>
  <c r="C574" i="1"/>
  <c r="E574" i="1" s="1"/>
  <c r="C575" i="1"/>
  <c r="E575" i="1" s="1"/>
  <c r="C576" i="1"/>
  <c r="E576" i="1" s="1"/>
  <c r="C577" i="1"/>
  <c r="E577" i="1" s="1"/>
  <c r="C578" i="1"/>
  <c r="E578" i="1" s="1"/>
  <c r="C579" i="1"/>
  <c r="E579" i="1" s="1"/>
  <c r="C580" i="1"/>
  <c r="E580" i="1" s="1"/>
  <c r="C581" i="1"/>
  <c r="E581" i="1" s="1"/>
  <c r="C582" i="1"/>
  <c r="E582" i="1" s="1"/>
  <c r="C583" i="1"/>
  <c r="E583" i="1" s="1"/>
  <c r="C584" i="1"/>
  <c r="E584" i="1" s="1"/>
  <c r="C585" i="1"/>
  <c r="E585" i="1" s="1"/>
  <c r="C586" i="1"/>
  <c r="E586" i="1" s="1"/>
  <c r="C587" i="1"/>
  <c r="E587" i="1" s="1"/>
  <c r="C588" i="1"/>
  <c r="E588" i="1" s="1"/>
  <c r="C589" i="1"/>
  <c r="E589" i="1" s="1"/>
  <c r="C590" i="1"/>
  <c r="E590" i="1" s="1"/>
  <c r="C591" i="1"/>
  <c r="E591" i="1" s="1"/>
  <c r="C592" i="1"/>
  <c r="E592" i="1" s="1"/>
  <c r="C593" i="1"/>
  <c r="E593" i="1" s="1"/>
  <c r="C594" i="1"/>
  <c r="E594" i="1" s="1"/>
  <c r="C595" i="1"/>
  <c r="E595" i="1" s="1"/>
  <c r="C596" i="1"/>
  <c r="E596" i="1" s="1"/>
  <c r="C597" i="1"/>
  <c r="E597" i="1" s="1"/>
  <c r="C598" i="1"/>
  <c r="E598" i="1" s="1"/>
  <c r="C599" i="1"/>
  <c r="E599" i="1" s="1"/>
  <c r="C600" i="1"/>
  <c r="E600" i="1" s="1"/>
  <c r="C601" i="1"/>
  <c r="E601" i="1" s="1"/>
  <c r="C602" i="1"/>
  <c r="E602" i="1" s="1"/>
  <c r="C603" i="1"/>
  <c r="E603" i="1" s="1"/>
  <c r="C604" i="1"/>
  <c r="E604" i="1" s="1"/>
  <c r="C605" i="1"/>
  <c r="E605" i="1" s="1"/>
  <c r="C606" i="1"/>
  <c r="E606" i="1" s="1"/>
  <c r="C607" i="1"/>
  <c r="E607" i="1" s="1"/>
  <c r="C608" i="1"/>
  <c r="E608" i="1" s="1"/>
  <c r="C609" i="1"/>
  <c r="E609" i="1" s="1"/>
  <c r="C610" i="1"/>
  <c r="E610" i="1" s="1"/>
  <c r="C611" i="1"/>
  <c r="E611" i="1" s="1"/>
  <c r="C612" i="1"/>
  <c r="E612" i="1" s="1"/>
  <c r="C613" i="1"/>
  <c r="E613" i="1" s="1"/>
  <c r="C614" i="1"/>
  <c r="E614" i="1" s="1"/>
  <c r="C615" i="1"/>
  <c r="E615" i="1" s="1"/>
  <c r="C616" i="1"/>
  <c r="E616" i="1" s="1"/>
  <c r="C617" i="1"/>
  <c r="E617" i="1" s="1"/>
  <c r="C618" i="1"/>
  <c r="E618" i="1" s="1"/>
  <c r="C619" i="1"/>
  <c r="E619" i="1" s="1"/>
  <c r="C620" i="1"/>
  <c r="E620" i="1" s="1"/>
  <c r="C621" i="1"/>
  <c r="E621" i="1" s="1"/>
  <c r="C622" i="1"/>
  <c r="E622" i="1" s="1"/>
  <c r="C623" i="1"/>
  <c r="E623" i="1" s="1"/>
  <c r="C624" i="1"/>
  <c r="E624" i="1" s="1"/>
  <c r="C625" i="1"/>
  <c r="E625" i="1" s="1"/>
  <c r="C626" i="1"/>
  <c r="E626" i="1" s="1"/>
  <c r="C627" i="1"/>
  <c r="E627" i="1" s="1"/>
  <c r="C628" i="1"/>
  <c r="E628" i="1" s="1"/>
  <c r="C629" i="1"/>
  <c r="E629" i="1" s="1"/>
  <c r="C630" i="1"/>
  <c r="E630" i="1" s="1"/>
  <c r="C631" i="1"/>
  <c r="E631" i="1" s="1"/>
  <c r="C632" i="1"/>
  <c r="E632" i="1" s="1"/>
  <c r="C633" i="1"/>
  <c r="E633" i="1" s="1"/>
  <c r="C634" i="1"/>
  <c r="E634" i="1" s="1"/>
  <c r="C635" i="1"/>
  <c r="E635" i="1" s="1"/>
  <c r="C636" i="1"/>
  <c r="E636" i="1" s="1"/>
  <c r="C637" i="1"/>
  <c r="E637" i="1" s="1"/>
  <c r="C638" i="1"/>
  <c r="E638" i="1" s="1"/>
  <c r="C639" i="1"/>
  <c r="E639" i="1" s="1"/>
  <c r="C640" i="1"/>
  <c r="E640" i="1" s="1"/>
  <c r="C641" i="1"/>
  <c r="E641" i="1" s="1"/>
  <c r="C642" i="1"/>
  <c r="E642" i="1" s="1"/>
  <c r="C643" i="1"/>
  <c r="E643" i="1" s="1"/>
  <c r="C644" i="1"/>
  <c r="E644" i="1" s="1"/>
  <c r="C645" i="1"/>
  <c r="E645" i="1" s="1"/>
  <c r="C646" i="1"/>
  <c r="E646" i="1" s="1"/>
  <c r="C647" i="1"/>
  <c r="E647" i="1" s="1"/>
  <c r="C648" i="1"/>
  <c r="E648" i="1" s="1"/>
  <c r="C649" i="1"/>
  <c r="E649" i="1" s="1"/>
  <c r="C650" i="1"/>
  <c r="E650" i="1" s="1"/>
  <c r="C651" i="1"/>
  <c r="E651" i="1" s="1"/>
  <c r="C652" i="1"/>
  <c r="E652" i="1" s="1"/>
  <c r="C653" i="1"/>
  <c r="E653" i="1" s="1"/>
  <c r="C654" i="1"/>
  <c r="E654" i="1" s="1"/>
  <c r="C655" i="1"/>
  <c r="E655" i="1" s="1"/>
  <c r="C656" i="1"/>
  <c r="E656" i="1" s="1"/>
  <c r="C657" i="1"/>
  <c r="E657" i="1" s="1"/>
  <c r="C658" i="1"/>
  <c r="E658" i="1" s="1"/>
  <c r="C659" i="1"/>
  <c r="E659" i="1" s="1"/>
  <c r="C660" i="1"/>
  <c r="E660" i="1" s="1"/>
  <c r="C661" i="1"/>
  <c r="E661" i="1" s="1"/>
  <c r="C662" i="1"/>
  <c r="E662" i="1" s="1"/>
  <c r="C663" i="1"/>
  <c r="E663" i="1" s="1"/>
  <c r="C664" i="1"/>
  <c r="E664" i="1" s="1"/>
  <c r="C665" i="1"/>
  <c r="E665" i="1" s="1"/>
  <c r="C666" i="1"/>
  <c r="E666" i="1" s="1"/>
  <c r="C667" i="1"/>
  <c r="E667" i="1" s="1"/>
  <c r="C668" i="1"/>
  <c r="E668" i="1" s="1"/>
  <c r="C669" i="1"/>
  <c r="E669" i="1" s="1"/>
  <c r="C670" i="1"/>
  <c r="E670" i="1" s="1"/>
  <c r="C671" i="1"/>
  <c r="E671" i="1" s="1"/>
  <c r="C672" i="1"/>
  <c r="E672" i="1" s="1"/>
  <c r="C673" i="1"/>
  <c r="E673" i="1" s="1"/>
  <c r="C674" i="1"/>
  <c r="E674" i="1" s="1"/>
  <c r="C675" i="1"/>
  <c r="E675" i="1" s="1"/>
  <c r="C676" i="1"/>
  <c r="E676" i="1" s="1"/>
  <c r="C677" i="1"/>
  <c r="E677" i="1" s="1"/>
  <c r="C678" i="1"/>
  <c r="E678" i="1" s="1"/>
  <c r="C679" i="1"/>
  <c r="E679" i="1" s="1"/>
  <c r="C680" i="1"/>
  <c r="E680" i="1" s="1"/>
  <c r="C681" i="1"/>
  <c r="E681" i="1" s="1"/>
  <c r="C682" i="1"/>
  <c r="E682" i="1" s="1"/>
  <c r="C683" i="1"/>
  <c r="E683" i="1" s="1"/>
  <c r="C684" i="1"/>
  <c r="E684" i="1" s="1"/>
  <c r="C685" i="1"/>
  <c r="E685" i="1" s="1"/>
  <c r="C686" i="1"/>
  <c r="E686" i="1" s="1"/>
  <c r="C687" i="1"/>
  <c r="E687" i="1" s="1"/>
  <c r="C688" i="1"/>
  <c r="E688" i="1" s="1"/>
  <c r="C689" i="1"/>
  <c r="E689" i="1" s="1"/>
  <c r="C690" i="1"/>
  <c r="E690" i="1" s="1"/>
  <c r="C691" i="1"/>
  <c r="E691" i="1" s="1"/>
  <c r="C692" i="1"/>
  <c r="E692" i="1" s="1"/>
  <c r="C693" i="1"/>
  <c r="E693" i="1" s="1"/>
  <c r="C694" i="1"/>
  <c r="E694" i="1" s="1"/>
  <c r="C695" i="1"/>
  <c r="E695" i="1" s="1"/>
  <c r="C696" i="1"/>
  <c r="E696" i="1" s="1"/>
  <c r="C697" i="1"/>
  <c r="E697" i="1" s="1"/>
  <c r="C698" i="1"/>
  <c r="E698" i="1" s="1"/>
  <c r="C699" i="1"/>
  <c r="E699" i="1" s="1"/>
  <c r="C700" i="1"/>
  <c r="E700" i="1" s="1"/>
  <c r="C701" i="1"/>
  <c r="E701" i="1" s="1"/>
  <c r="C702" i="1"/>
  <c r="E702" i="1" s="1"/>
  <c r="C703" i="1"/>
  <c r="E703" i="1" s="1"/>
  <c r="C704" i="1"/>
  <c r="E704" i="1" s="1"/>
  <c r="C705" i="1"/>
  <c r="E705" i="1" s="1"/>
  <c r="C706" i="1"/>
  <c r="E706" i="1" s="1"/>
  <c r="C707" i="1"/>
  <c r="E707" i="1" s="1"/>
  <c r="C708" i="1"/>
  <c r="E708" i="1" s="1"/>
  <c r="C709" i="1"/>
  <c r="E709" i="1" s="1"/>
  <c r="C710" i="1"/>
  <c r="E710" i="1" s="1"/>
  <c r="C711" i="1"/>
  <c r="E711" i="1" s="1"/>
  <c r="C712" i="1"/>
  <c r="E712" i="1" s="1"/>
  <c r="C713" i="1"/>
  <c r="E713" i="1" s="1"/>
  <c r="C714" i="1"/>
  <c r="E714" i="1" s="1"/>
  <c r="C715" i="1"/>
  <c r="E715" i="1" s="1"/>
  <c r="C716" i="1"/>
  <c r="E716" i="1" s="1"/>
  <c r="C717" i="1"/>
  <c r="E717" i="1" s="1"/>
  <c r="C718" i="1"/>
  <c r="E718" i="1" s="1"/>
  <c r="C719" i="1"/>
  <c r="E719" i="1" s="1"/>
  <c r="C720" i="1"/>
  <c r="E720" i="1" s="1"/>
  <c r="C721" i="1"/>
  <c r="E721" i="1" s="1"/>
  <c r="C722" i="1"/>
  <c r="E722" i="1" s="1"/>
  <c r="C723" i="1"/>
  <c r="E723" i="1" s="1"/>
  <c r="C724" i="1"/>
  <c r="E724" i="1" s="1"/>
  <c r="C725" i="1"/>
  <c r="E725" i="1" s="1"/>
  <c r="C726" i="1"/>
  <c r="E726" i="1" s="1"/>
  <c r="C727" i="1"/>
  <c r="E727" i="1" s="1"/>
  <c r="C728" i="1"/>
  <c r="E728" i="1" s="1"/>
  <c r="C729" i="1"/>
  <c r="E729" i="1" s="1"/>
  <c r="C730" i="1"/>
  <c r="E730" i="1" s="1"/>
  <c r="C731" i="1"/>
  <c r="E731" i="1" s="1"/>
  <c r="C732" i="1"/>
  <c r="E732" i="1" s="1"/>
  <c r="C733" i="1"/>
  <c r="E733" i="1" s="1"/>
  <c r="C734" i="1"/>
  <c r="E734" i="1" s="1"/>
  <c r="C735" i="1"/>
  <c r="E735" i="1" s="1"/>
  <c r="C736" i="1"/>
  <c r="E736" i="1" s="1"/>
  <c r="C737" i="1"/>
  <c r="E737" i="1" s="1"/>
  <c r="C738" i="1"/>
  <c r="E738" i="1" s="1"/>
  <c r="C739" i="1"/>
  <c r="E739" i="1" s="1"/>
  <c r="C740" i="1"/>
  <c r="E740" i="1" s="1"/>
  <c r="C741" i="1"/>
  <c r="E741" i="1" s="1"/>
  <c r="C742" i="1"/>
  <c r="E742" i="1" s="1"/>
  <c r="C743" i="1"/>
  <c r="E743" i="1" s="1"/>
  <c r="C744" i="1"/>
  <c r="E744" i="1" s="1"/>
  <c r="C745" i="1"/>
  <c r="E745" i="1" s="1"/>
  <c r="C746" i="1"/>
  <c r="E746" i="1" s="1"/>
  <c r="C747" i="1"/>
  <c r="E747" i="1" s="1"/>
  <c r="C748" i="1"/>
  <c r="E748" i="1" s="1"/>
  <c r="C749" i="1"/>
  <c r="E749" i="1" s="1"/>
  <c r="C750" i="1"/>
  <c r="E750" i="1" s="1"/>
  <c r="C751" i="1"/>
  <c r="E751" i="1" s="1"/>
  <c r="C752" i="1"/>
  <c r="E752" i="1" s="1"/>
  <c r="C753" i="1"/>
  <c r="E753" i="1" s="1"/>
  <c r="C754" i="1"/>
  <c r="E754" i="1" s="1"/>
  <c r="C755" i="1"/>
  <c r="E755" i="1" s="1"/>
  <c r="C756" i="1"/>
  <c r="E756" i="1" s="1"/>
  <c r="C757" i="1"/>
  <c r="E757" i="1" s="1"/>
  <c r="C758" i="1"/>
  <c r="E758" i="1" s="1"/>
  <c r="C759" i="1"/>
  <c r="E759" i="1" s="1"/>
  <c r="C760" i="1"/>
  <c r="E760" i="1" s="1"/>
  <c r="C761" i="1"/>
  <c r="E761" i="1" s="1"/>
  <c r="C762" i="1"/>
  <c r="E762" i="1" s="1"/>
  <c r="C763" i="1"/>
  <c r="E763" i="1" s="1"/>
  <c r="C764" i="1"/>
  <c r="E764" i="1" s="1"/>
  <c r="C765" i="1"/>
  <c r="E765" i="1" s="1"/>
  <c r="C766" i="1"/>
  <c r="E766" i="1" s="1"/>
  <c r="C767" i="1"/>
  <c r="E767" i="1" s="1"/>
  <c r="C768" i="1"/>
  <c r="E768" i="1" s="1"/>
  <c r="C769" i="1"/>
  <c r="E769" i="1" s="1"/>
  <c r="C770" i="1"/>
  <c r="E770" i="1" s="1"/>
  <c r="C771" i="1"/>
  <c r="E771" i="1" s="1"/>
  <c r="C772" i="1"/>
  <c r="E772" i="1" s="1"/>
  <c r="C773" i="1"/>
  <c r="E773" i="1" s="1"/>
  <c r="C774" i="1"/>
  <c r="E774" i="1" s="1"/>
  <c r="C775" i="1"/>
  <c r="E775" i="1" s="1"/>
  <c r="C776" i="1"/>
  <c r="E776" i="1" s="1"/>
  <c r="C777" i="1"/>
  <c r="E777" i="1" s="1"/>
  <c r="C778" i="1"/>
  <c r="E778" i="1" s="1"/>
  <c r="C779" i="1"/>
  <c r="E779" i="1" s="1"/>
  <c r="C780" i="1"/>
  <c r="E780" i="1" s="1"/>
  <c r="C781" i="1"/>
  <c r="E781" i="1" s="1"/>
  <c r="C782" i="1"/>
  <c r="E782" i="1" s="1"/>
  <c r="C783" i="1"/>
  <c r="E783" i="1" s="1"/>
  <c r="C784" i="1"/>
  <c r="E784" i="1" s="1"/>
  <c r="C785" i="1"/>
  <c r="E785" i="1" s="1"/>
  <c r="C786" i="1"/>
  <c r="E786" i="1" s="1"/>
  <c r="C787" i="1"/>
  <c r="E787" i="1" s="1"/>
  <c r="C788" i="1"/>
  <c r="E788" i="1" s="1"/>
  <c r="C789" i="1"/>
  <c r="E789" i="1" s="1"/>
  <c r="C790" i="1"/>
  <c r="E790" i="1" s="1"/>
  <c r="C791" i="1"/>
  <c r="E791" i="1" s="1"/>
  <c r="C792" i="1"/>
  <c r="E792" i="1" s="1"/>
  <c r="C793" i="1"/>
  <c r="E793" i="1" s="1"/>
  <c r="C794" i="1"/>
  <c r="E794" i="1" s="1"/>
  <c r="C795" i="1"/>
  <c r="E795" i="1" s="1"/>
  <c r="C796" i="1"/>
  <c r="E796" i="1" s="1"/>
  <c r="C797" i="1"/>
  <c r="E797" i="1" s="1"/>
  <c r="C798" i="1"/>
  <c r="E798" i="1" s="1"/>
  <c r="C799" i="1"/>
  <c r="E799" i="1" s="1"/>
  <c r="C800" i="1"/>
  <c r="E800" i="1" s="1"/>
  <c r="C801" i="1"/>
  <c r="E801" i="1" s="1"/>
  <c r="C802" i="1"/>
  <c r="E802" i="1" s="1"/>
  <c r="C803" i="1"/>
  <c r="E803" i="1" s="1"/>
  <c r="C804" i="1"/>
  <c r="E804" i="1" s="1"/>
  <c r="C805" i="1"/>
  <c r="E805" i="1" s="1"/>
  <c r="C806" i="1"/>
  <c r="E806" i="1" s="1"/>
  <c r="C807" i="1"/>
  <c r="E807" i="1" s="1"/>
  <c r="C808" i="1"/>
  <c r="E808" i="1" s="1"/>
  <c r="C809" i="1"/>
  <c r="E809" i="1" s="1"/>
  <c r="C810" i="1"/>
  <c r="E810" i="1" s="1"/>
  <c r="C811" i="1"/>
  <c r="E811" i="1" s="1"/>
  <c r="C812" i="1"/>
  <c r="E812" i="1" s="1"/>
  <c r="C813" i="1"/>
  <c r="E813" i="1" s="1"/>
  <c r="C814" i="1"/>
  <c r="E814" i="1" s="1"/>
  <c r="C815" i="1"/>
  <c r="E815" i="1" s="1"/>
  <c r="C816" i="1"/>
  <c r="E816" i="1" s="1"/>
  <c r="C817" i="1"/>
  <c r="E817" i="1" s="1"/>
  <c r="C818" i="1"/>
  <c r="E818" i="1" s="1"/>
  <c r="C819" i="1"/>
  <c r="E819" i="1" s="1"/>
  <c r="C820" i="1"/>
  <c r="E820" i="1" s="1"/>
  <c r="C821" i="1"/>
  <c r="E821" i="1" s="1"/>
  <c r="C822" i="1"/>
  <c r="E822" i="1" s="1"/>
  <c r="C823" i="1"/>
  <c r="E823" i="1" s="1"/>
  <c r="C824" i="1"/>
  <c r="E824" i="1" s="1"/>
  <c r="C825" i="1"/>
  <c r="E825" i="1" s="1"/>
  <c r="C826" i="1"/>
  <c r="E826" i="1" s="1"/>
  <c r="C827" i="1"/>
  <c r="E827" i="1" s="1"/>
  <c r="C828" i="1"/>
  <c r="E828" i="1" s="1"/>
  <c r="C829" i="1"/>
  <c r="E829" i="1" s="1"/>
  <c r="C830" i="1"/>
  <c r="E830" i="1" s="1"/>
  <c r="C831" i="1"/>
  <c r="E831" i="1" s="1"/>
  <c r="C832" i="1"/>
  <c r="E832" i="1" s="1"/>
  <c r="C833" i="1"/>
  <c r="E833" i="1" s="1"/>
  <c r="C834" i="1"/>
  <c r="E834" i="1" s="1"/>
  <c r="C835" i="1"/>
  <c r="E835" i="1" s="1"/>
  <c r="C836" i="1"/>
  <c r="E836" i="1" s="1"/>
  <c r="C837" i="1"/>
  <c r="E837" i="1" s="1"/>
  <c r="C838" i="1"/>
  <c r="E838" i="1" s="1"/>
  <c r="C839" i="1"/>
  <c r="E839" i="1" s="1"/>
  <c r="C840" i="1"/>
  <c r="E840" i="1" s="1"/>
  <c r="C841" i="1"/>
  <c r="E841" i="1" s="1"/>
  <c r="C842" i="1"/>
  <c r="E842" i="1" s="1"/>
  <c r="C843" i="1"/>
  <c r="E843" i="1" s="1"/>
  <c r="C844" i="1"/>
  <c r="E844" i="1" s="1"/>
  <c r="C845" i="1"/>
  <c r="E845" i="1" s="1"/>
  <c r="C846" i="1"/>
  <c r="E846" i="1" s="1"/>
  <c r="C847" i="1"/>
  <c r="E847" i="1" s="1"/>
  <c r="C848" i="1"/>
  <c r="E848" i="1" s="1"/>
  <c r="C849" i="1"/>
  <c r="E849" i="1" s="1"/>
  <c r="C850" i="1"/>
  <c r="E850" i="1" s="1"/>
  <c r="C851" i="1"/>
  <c r="E851" i="1" s="1"/>
  <c r="C852" i="1"/>
  <c r="E852" i="1" s="1"/>
  <c r="C853" i="1"/>
  <c r="E853" i="1" s="1"/>
  <c r="C854" i="1"/>
  <c r="E854" i="1" s="1"/>
  <c r="C855" i="1"/>
  <c r="E855" i="1" s="1"/>
  <c r="C856" i="1"/>
  <c r="E856" i="1" s="1"/>
  <c r="C857" i="1"/>
  <c r="E857" i="1" s="1"/>
  <c r="C858" i="1"/>
  <c r="E858" i="1" s="1"/>
  <c r="C859" i="1"/>
  <c r="E859" i="1" s="1"/>
  <c r="C860" i="1"/>
  <c r="E860" i="1" s="1"/>
  <c r="C861" i="1"/>
  <c r="E861" i="1" s="1"/>
  <c r="C862" i="1"/>
  <c r="E862" i="1" s="1"/>
  <c r="C863" i="1"/>
  <c r="E863" i="1" s="1"/>
  <c r="C864" i="1"/>
  <c r="E864" i="1" s="1"/>
  <c r="C865" i="1"/>
  <c r="E865" i="1" s="1"/>
  <c r="C866" i="1"/>
  <c r="E866" i="1" s="1"/>
  <c r="C867" i="1"/>
  <c r="E867" i="1" s="1"/>
  <c r="C868" i="1"/>
  <c r="E868" i="1" s="1"/>
  <c r="C869" i="1"/>
  <c r="E869" i="1" s="1"/>
  <c r="C870" i="1"/>
  <c r="E870" i="1" s="1"/>
  <c r="C871" i="1"/>
  <c r="E871" i="1" s="1"/>
  <c r="C872" i="1"/>
  <c r="E872" i="1" s="1"/>
  <c r="C873" i="1"/>
  <c r="E873" i="1" s="1"/>
  <c r="C874" i="1"/>
  <c r="E874" i="1" s="1"/>
  <c r="C875" i="1"/>
  <c r="E875" i="1" s="1"/>
  <c r="C876" i="1"/>
  <c r="E876" i="1" s="1"/>
  <c r="C877" i="1"/>
  <c r="E877" i="1" s="1"/>
  <c r="C878" i="1"/>
  <c r="E878" i="1" s="1"/>
  <c r="C879" i="1"/>
  <c r="E879" i="1" s="1"/>
  <c r="C880" i="1"/>
  <c r="E880" i="1" s="1"/>
  <c r="C881" i="1"/>
  <c r="E881" i="1" s="1"/>
  <c r="C882" i="1"/>
  <c r="E882" i="1" s="1"/>
  <c r="C883" i="1"/>
  <c r="E883" i="1" s="1"/>
  <c r="C884" i="1"/>
  <c r="E884" i="1" s="1"/>
  <c r="C885" i="1"/>
  <c r="E885" i="1" s="1"/>
  <c r="C886" i="1"/>
  <c r="E886" i="1" s="1"/>
  <c r="C887" i="1"/>
  <c r="E887" i="1" s="1"/>
  <c r="C888" i="1"/>
  <c r="E888" i="1" s="1"/>
  <c r="C889" i="1"/>
  <c r="E889" i="1" s="1"/>
  <c r="C890" i="1"/>
  <c r="E890" i="1" s="1"/>
  <c r="C891" i="1"/>
  <c r="E891" i="1" s="1"/>
  <c r="C892" i="1"/>
  <c r="E892" i="1" s="1"/>
  <c r="C893" i="1"/>
  <c r="E893" i="1" s="1"/>
  <c r="C894" i="1"/>
  <c r="E894" i="1" s="1"/>
  <c r="C895" i="1"/>
  <c r="E895" i="1" s="1"/>
  <c r="C896" i="1"/>
  <c r="E896" i="1" s="1"/>
  <c r="C897" i="1"/>
  <c r="E897" i="1" s="1"/>
  <c r="C898" i="1"/>
  <c r="E898" i="1" s="1"/>
  <c r="C899" i="1"/>
  <c r="E899" i="1" s="1"/>
  <c r="C900" i="1"/>
  <c r="E900" i="1" s="1"/>
  <c r="C901" i="1"/>
  <c r="E901" i="1" s="1"/>
  <c r="C902" i="1"/>
  <c r="E902" i="1" s="1"/>
  <c r="C903" i="1"/>
  <c r="E903" i="1" s="1"/>
  <c r="C904" i="1"/>
  <c r="E904" i="1" s="1"/>
  <c r="C905" i="1"/>
  <c r="E905" i="1" s="1"/>
  <c r="C906" i="1"/>
  <c r="E906" i="1" s="1"/>
  <c r="C907" i="1"/>
  <c r="E907" i="1" s="1"/>
  <c r="C908" i="1"/>
  <c r="E908" i="1" s="1"/>
  <c r="C909" i="1"/>
  <c r="E909" i="1" s="1"/>
  <c r="C910" i="1"/>
  <c r="E910" i="1" s="1"/>
  <c r="C911" i="1"/>
  <c r="E911" i="1" s="1"/>
  <c r="C912" i="1"/>
  <c r="E912" i="1" s="1"/>
  <c r="C913" i="1"/>
  <c r="E913" i="1" s="1"/>
  <c r="C914" i="1"/>
  <c r="E914" i="1" s="1"/>
  <c r="C915" i="1"/>
  <c r="E915" i="1" s="1"/>
  <c r="C916" i="1"/>
  <c r="E916" i="1" s="1"/>
  <c r="C917" i="1"/>
  <c r="E917" i="1" s="1"/>
  <c r="C918" i="1"/>
  <c r="E918" i="1" s="1"/>
  <c r="C919" i="1"/>
  <c r="E919" i="1" s="1"/>
  <c r="C920" i="1"/>
  <c r="E920" i="1" s="1"/>
  <c r="C921" i="1"/>
  <c r="E921" i="1" s="1"/>
  <c r="C922" i="1"/>
  <c r="E922" i="1" s="1"/>
  <c r="C923" i="1"/>
  <c r="E923" i="1" s="1"/>
  <c r="C924" i="1"/>
  <c r="E924" i="1" s="1"/>
  <c r="C925" i="1"/>
  <c r="E925" i="1" s="1"/>
  <c r="C926" i="1"/>
  <c r="E926" i="1" s="1"/>
  <c r="C927" i="1"/>
  <c r="E927" i="1" s="1"/>
  <c r="C928" i="1"/>
  <c r="E928" i="1" s="1"/>
  <c r="C929" i="1"/>
  <c r="E929" i="1" s="1"/>
  <c r="C930" i="1"/>
  <c r="E930" i="1" s="1"/>
  <c r="C931" i="1"/>
  <c r="E931" i="1" s="1"/>
  <c r="C932" i="1"/>
  <c r="E932" i="1" s="1"/>
  <c r="C933" i="1"/>
  <c r="E933" i="1" s="1"/>
  <c r="C934" i="1"/>
  <c r="E934" i="1" s="1"/>
  <c r="C935" i="1"/>
  <c r="E935" i="1" s="1"/>
  <c r="C936" i="1"/>
  <c r="E936" i="1" s="1"/>
  <c r="C937" i="1"/>
  <c r="E937" i="1" s="1"/>
  <c r="C938" i="1"/>
  <c r="E938" i="1" s="1"/>
  <c r="C939" i="1"/>
  <c r="E939" i="1" s="1"/>
  <c r="C940" i="1"/>
  <c r="E940" i="1" s="1"/>
  <c r="C941" i="1"/>
  <c r="E941" i="1" s="1"/>
  <c r="C942" i="1"/>
  <c r="E942" i="1" s="1"/>
  <c r="C943" i="1"/>
  <c r="E943" i="1" s="1"/>
  <c r="C944" i="1"/>
  <c r="E944" i="1" s="1"/>
  <c r="C945" i="1"/>
  <c r="E945" i="1" s="1"/>
  <c r="C946" i="1"/>
  <c r="E946" i="1" s="1"/>
  <c r="C947" i="1"/>
  <c r="E947" i="1" s="1"/>
  <c r="C948" i="1"/>
  <c r="E948" i="1" s="1"/>
  <c r="C949" i="1"/>
  <c r="E949" i="1" s="1"/>
  <c r="C950" i="1"/>
  <c r="E950" i="1" s="1"/>
  <c r="C951" i="1"/>
  <c r="E951" i="1" s="1"/>
  <c r="C952" i="1"/>
  <c r="E952" i="1" s="1"/>
  <c r="C953" i="1"/>
  <c r="E953" i="1" s="1"/>
  <c r="C954" i="1"/>
  <c r="E954" i="1" s="1"/>
  <c r="C955" i="1"/>
  <c r="E955" i="1" s="1"/>
  <c r="C956" i="1"/>
  <c r="E956" i="1" s="1"/>
  <c r="C957" i="1"/>
  <c r="E957" i="1" s="1"/>
  <c r="C958" i="1"/>
  <c r="E958" i="1" s="1"/>
  <c r="C959" i="1"/>
  <c r="E959" i="1" s="1"/>
  <c r="C960" i="1"/>
  <c r="E960" i="1" s="1"/>
  <c r="C961" i="1"/>
  <c r="E961" i="1" s="1"/>
  <c r="C962" i="1"/>
  <c r="E962" i="1" s="1"/>
  <c r="C963" i="1"/>
  <c r="E963" i="1" s="1"/>
  <c r="C964" i="1"/>
  <c r="E964" i="1" s="1"/>
  <c r="C965" i="1"/>
  <c r="E965" i="1" s="1"/>
  <c r="C966" i="1"/>
  <c r="E966" i="1" s="1"/>
  <c r="C967" i="1"/>
  <c r="E967" i="1" s="1"/>
  <c r="C968" i="1"/>
  <c r="E968" i="1" s="1"/>
  <c r="C969" i="1"/>
  <c r="E969" i="1" s="1"/>
  <c r="C970" i="1"/>
  <c r="E970" i="1" s="1"/>
  <c r="C971" i="1"/>
  <c r="E971" i="1" s="1"/>
  <c r="C972" i="1"/>
  <c r="E972" i="1" s="1"/>
  <c r="C973" i="1"/>
  <c r="E973" i="1" s="1"/>
  <c r="C974" i="1"/>
  <c r="E974" i="1" s="1"/>
  <c r="C975" i="1"/>
  <c r="E975" i="1" s="1"/>
  <c r="C976" i="1"/>
  <c r="E976" i="1" s="1"/>
  <c r="C977" i="1"/>
  <c r="E977" i="1" s="1"/>
  <c r="C978" i="1"/>
  <c r="E978" i="1" s="1"/>
  <c r="C979" i="1"/>
  <c r="E979" i="1" s="1"/>
  <c r="C980" i="1"/>
  <c r="E980" i="1" s="1"/>
  <c r="C981" i="1"/>
  <c r="E981" i="1" s="1"/>
  <c r="C982" i="1"/>
  <c r="E982" i="1" s="1"/>
  <c r="C983" i="1"/>
  <c r="E983" i="1" s="1"/>
  <c r="C984" i="1"/>
  <c r="E984" i="1" s="1"/>
  <c r="C985" i="1"/>
  <c r="E985" i="1" s="1"/>
  <c r="C986" i="1"/>
  <c r="E986" i="1" s="1"/>
  <c r="C987" i="1"/>
  <c r="E987" i="1" s="1"/>
  <c r="C988" i="1"/>
  <c r="E988" i="1" s="1"/>
  <c r="C989" i="1"/>
  <c r="E989" i="1" s="1"/>
  <c r="C990" i="1"/>
  <c r="E990" i="1" s="1"/>
  <c r="C991" i="1"/>
  <c r="E991" i="1" s="1"/>
  <c r="C992" i="1"/>
  <c r="E992" i="1" s="1"/>
  <c r="C993" i="1"/>
  <c r="E993" i="1" s="1"/>
  <c r="C994" i="1"/>
  <c r="E994" i="1" s="1"/>
  <c r="C995" i="1"/>
  <c r="E995" i="1" s="1"/>
  <c r="C996" i="1"/>
  <c r="E996" i="1" s="1"/>
  <c r="C997" i="1"/>
  <c r="E997" i="1" s="1"/>
  <c r="C998" i="1"/>
  <c r="E998" i="1" s="1"/>
  <c r="C999" i="1"/>
  <c r="E999" i="1" s="1"/>
  <c r="C1000" i="1"/>
  <c r="E1000" i="1" s="1"/>
  <c r="C1001" i="1"/>
  <c r="E1001" i="1" s="1"/>
  <c r="C1002" i="1"/>
  <c r="E1002" i="1" s="1"/>
  <c r="C1003" i="1"/>
  <c r="E1003" i="1" s="1"/>
  <c r="C1004" i="1"/>
  <c r="E1004" i="1" s="1"/>
  <c r="C1005" i="1"/>
  <c r="E1005" i="1" s="1"/>
  <c r="C1006" i="1"/>
  <c r="E1006" i="1" s="1"/>
  <c r="C1007" i="1"/>
  <c r="E1007" i="1" s="1"/>
  <c r="C1008" i="1"/>
  <c r="E1008" i="1" s="1"/>
  <c r="C1009" i="1"/>
  <c r="E1009" i="1" s="1"/>
  <c r="C1010" i="1"/>
  <c r="E1010" i="1" s="1"/>
  <c r="C1011" i="1"/>
  <c r="E1011" i="1" s="1"/>
  <c r="C1012" i="1"/>
  <c r="E1012" i="1" s="1"/>
  <c r="C1013" i="1"/>
  <c r="E1013" i="1" s="1"/>
  <c r="C1014" i="1"/>
  <c r="E1014" i="1" s="1"/>
  <c r="C1015" i="1"/>
  <c r="E1015" i="1" s="1"/>
  <c r="C1016" i="1"/>
  <c r="E1016" i="1" s="1"/>
  <c r="C1017" i="1"/>
  <c r="E1017" i="1" s="1"/>
  <c r="C1018" i="1"/>
  <c r="E1018" i="1" s="1"/>
  <c r="C1019" i="1"/>
  <c r="E1019" i="1" s="1"/>
  <c r="C1020" i="1"/>
  <c r="E1020" i="1" s="1"/>
  <c r="C1021" i="1"/>
  <c r="E1021" i="1" s="1"/>
  <c r="C1022" i="1"/>
  <c r="E1022" i="1" s="1"/>
  <c r="C1023" i="1"/>
  <c r="E1023" i="1" s="1"/>
  <c r="C1024" i="1"/>
  <c r="E1024" i="1" s="1"/>
  <c r="C1025" i="1"/>
  <c r="E1025" i="1" s="1"/>
  <c r="C1026" i="1"/>
  <c r="E1026" i="1" s="1"/>
  <c r="C1027" i="1"/>
  <c r="E1027" i="1" s="1"/>
  <c r="C1028" i="1"/>
  <c r="E1028" i="1" s="1"/>
  <c r="C1029" i="1"/>
  <c r="E1029" i="1" s="1"/>
  <c r="C1030" i="1"/>
  <c r="E1030" i="1" s="1"/>
  <c r="C1031" i="1"/>
  <c r="E1031" i="1" s="1"/>
  <c r="C1032" i="1"/>
  <c r="E1032" i="1" s="1"/>
  <c r="C1033" i="1"/>
  <c r="E1033" i="1" s="1"/>
  <c r="C1034" i="1"/>
  <c r="E1034" i="1" s="1"/>
  <c r="C1035" i="1"/>
  <c r="E1035" i="1" s="1"/>
  <c r="C1036" i="1"/>
  <c r="E1036" i="1" s="1"/>
  <c r="C1037" i="1"/>
  <c r="E1037" i="1" s="1"/>
  <c r="C1038" i="1"/>
  <c r="E1038" i="1" s="1"/>
  <c r="C1039" i="1"/>
  <c r="E1039" i="1" s="1"/>
  <c r="C1040" i="1"/>
  <c r="E1040" i="1" s="1"/>
  <c r="C1041" i="1"/>
  <c r="E1041" i="1" s="1"/>
  <c r="C1042" i="1"/>
  <c r="E1042" i="1" s="1"/>
  <c r="C1043" i="1"/>
  <c r="E1043" i="1" s="1"/>
  <c r="C1044" i="1"/>
  <c r="E1044" i="1" s="1"/>
  <c r="C1045" i="1"/>
  <c r="E1045" i="1" s="1"/>
  <c r="C1046" i="1"/>
  <c r="E1046" i="1" s="1"/>
  <c r="C1047" i="1"/>
  <c r="E1047" i="1" s="1"/>
  <c r="C1048" i="1"/>
  <c r="E1048" i="1" s="1"/>
  <c r="C1049" i="1"/>
  <c r="E1049" i="1" s="1"/>
  <c r="C1050" i="1"/>
  <c r="E1050" i="1" s="1"/>
  <c r="C1051" i="1"/>
  <c r="E1051" i="1" s="1"/>
  <c r="C1052" i="1"/>
  <c r="E1052" i="1" s="1"/>
  <c r="C1053" i="1"/>
  <c r="E1053" i="1" s="1"/>
  <c r="C1054" i="1"/>
  <c r="E1054" i="1" s="1"/>
  <c r="C1055" i="1"/>
  <c r="E1055" i="1" s="1"/>
  <c r="C1056" i="1"/>
  <c r="E1056" i="1" s="1"/>
  <c r="C1057" i="1"/>
  <c r="E1057" i="1" s="1"/>
  <c r="C1058" i="1"/>
  <c r="E1058" i="1" s="1"/>
  <c r="C1059" i="1"/>
  <c r="E1059" i="1" s="1"/>
  <c r="C1060" i="1"/>
  <c r="E1060" i="1" s="1"/>
  <c r="C1061" i="1"/>
  <c r="E1061" i="1" s="1"/>
  <c r="C1062" i="1"/>
  <c r="E1062" i="1" s="1"/>
  <c r="C1063" i="1"/>
  <c r="E1063" i="1" s="1"/>
  <c r="C1064" i="1"/>
  <c r="E1064" i="1" s="1"/>
  <c r="C1065" i="1"/>
  <c r="E1065" i="1" s="1"/>
  <c r="C1066" i="1"/>
  <c r="E1066" i="1" s="1"/>
  <c r="C1067" i="1"/>
  <c r="E1067" i="1" s="1"/>
  <c r="C1068" i="1"/>
  <c r="E1068" i="1" s="1"/>
  <c r="C1069" i="1"/>
  <c r="E1069" i="1" s="1"/>
  <c r="C1070" i="1"/>
  <c r="E1070" i="1" s="1"/>
  <c r="C1071" i="1"/>
  <c r="E1071" i="1" s="1"/>
  <c r="C1072" i="1"/>
  <c r="E1072" i="1" s="1"/>
  <c r="C1073" i="1"/>
  <c r="E1073" i="1" s="1"/>
  <c r="C1074" i="1"/>
  <c r="E1074" i="1" s="1"/>
  <c r="C1075" i="1"/>
  <c r="E1075" i="1" s="1"/>
  <c r="C1076" i="1"/>
  <c r="E1076" i="1" s="1"/>
  <c r="C1077" i="1"/>
  <c r="E1077" i="1" s="1"/>
  <c r="C1078" i="1"/>
  <c r="E1078" i="1" s="1"/>
  <c r="C1079" i="1"/>
  <c r="E1079" i="1" s="1"/>
  <c r="C1080" i="1"/>
  <c r="E1080" i="1" s="1"/>
  <c r="C1081" i="1"/>
  <c r="E1081" i="1" s="1"/>
  <c r="C1082" i="1"/>
  <c r="E1082" i="1" s="1"/>
  <c r="C1083" i="1"/>
  <c r="E1083" i="1" s="1"/>
  <c r="C1084" i="1"/>
  <c r="E1084" i="1" s="1"/>
  <c r="C1085" i="1"/>
  <c r="E1085" i="1" s="1"/>
  <c r="C1086" i="1"/>
  <c r="E1086" i="1" s="1"/>
  <c r="C1087" i="1"/>
  <c r="E1087" i="1" s="1"/>
  <c r="C1088" i="1"/>
  <c r="E1088" i="1" s="1"/>
  <c r="C1089" i="1"/>
  <c r="E1089" i="1" s="1"/>
  <c r="C1090" i="1"/>
  <c r="E1090" i="1" s="1"/>
  <c r="C1091" i="1"/>
  <c r="E1091" i="1" s="1"/>
  <c r="C1092" i="1"/>
  <c r="E1092" i="1" s="1"/>
  <c r="C1093" i="1"/>
  <c r="E1093" i="1" s="1"/>
  <c r="C1094" i="1"/>
  <c r="E1094" i="1" s="1"/>
  <c r="C1095" i="1"/>
  <c r="E1095" i="1" s="1"/>
  <c r="C1096" i="1"/>
  <c r="E1096" i="1" s="1"/>
  <c r="C1097" i="1"/>
  <c r="E1097" i="1" s="1"/>
  <c r="C1098" i="1"/>
  <c r="E1098" i="1" s="1"/>
  <c r="C1099" i="1"/>
  <c r="E1099" i="1" s="1"/>
  <c r="C1100" i="1"/>
  <c r="E1100" i="1" s="1"/>
  <c r="C1101" i="1"/>
  <c r="E1101" i="1" s="1"/>
  <c r="C1102" i="1"/>
  <c r="E1102" i="1" s="1"/>
  <c r="C1103" i="1"/>
  <c r="E1103" i="1" s="1"/>
  <c r="C1104" i="1"/>
  <c r="E1104" i="1" s="1"/>
  <c r="C1105" i="1"/>
  <c r="E1105" i="1" s="1"/>
  <c r="C1106" i="1"/>
  <c r="E1106" i="1" s="1"/>
  <c r="C1107" i="1"/>
  <c r="E1107" i="1" s="1"/>
  <c r="C1108" i="1"/>
  <c r="E1108" i="1" s="1"/>
  <c r="C1109" i="1"/>
  <c r="E1109" i="1" s="1"/>
  <c r="C1110" i="1"/>
  <c r="E1110" i="1" s="1"/>
  <c r="C1111" i="1"/>
  <c r="E1111" i="1" s="1"/>
  <c r="C1112" i="1"/>
  <c r="E1112" i="1" s="1"/>
  <c r="C1113" i="1"/>
  <c r="E1113" i="1" s="1"/>
  <c r="C1114" i="1"/>
  <c r="E1114" i="1" s="1"/>
  <c r="C1115" i="1"/>
  <c r="E1115" i="1" s="1"/>
  <c r="C1116" i="1"/>
  <c r="E1116" i="1" s="1"/>
  <c r="C1117" i="1"/>
  <c r="E1117" i="1" s="1"/>
  <c r="C1118" i="1"/>
  <c r="E1118" i="1" s="1"/>
  <c r="C1119" i="1"/>
  <c r="E1119" i="1" s="1"/>
  <c r="C1120" i="1"/>
  <c r="E1120" i="1" s="1"/>
  <c r="C1121" i="1"/>
  <c r="E1121" i="1" s="1"/>
  <c r="C1122" i="1"/>
  <c r="E1122" i="1" s="1"/>
  <c r="C1123" i="1"/>
  <c r="E1123" i="1" s="1"/>
  <c r="C1124" i="1"/>
  <c r="E1124" i="1" s="1"/>
  <c r="C1125" i="1"/>
  <c r="E1125" i="1" s="1"/>
  <c r="C1126" i="1"/>
  <c r="E1126" i="1" s="1"/>
  <c r="C1127" i="1"/>
  <c r="E1127" i="1" s="1"/>
  <c r="C1128" i="1"/>
  <c r="E1128" i="1" s="1"/>
  <c r="C1129" i="1"/>
  <c r="E1129" i="1" s="1"/>
  <c r="C1130" i="1"/>
  <c r="E1130" i="1" s="1"/>
  <c r="C1131" i="1"/>
  <c r="E1131" i="1" s="1"/>
  <c r="C1132" i="1"/>
  <c r="E1132" i="1" s="1"/>
  <c r="C1133" i="1"/>
  <c r="E1133" i="1" s="1"/>
  <c r="C1134" i="1"/>
  <c r="E1134" i="1" s="1"/>
  <c r="C1135" i="1"/>
  <c r="E1135" i="1" s="1"/>
  <c r="C1136" i="1"/>
  <c r="E1136" i="1" s="1"/>
  <c r="C1137" i="1"/>
  <c r="E1137" i="1" s="1"/>
  <c r="C1138" i="1"/>
  <c r="E1138" i="1" s="1"/>
  <c r="C1139" i="1"/>
  <c r="E1139" i="1" s="1"/>
  <c r="C1140" i="1"/>
  <c r="E1140" i="1" s="1"/>
  <c r="C1141" i="1"/>
  <c r="E1141" i="1" s="1"/>
  <c r="C1142" i="1"/>
  <c r="E1142" i="1" s="1"/>
  <c r="C1143" i="1"/>
  <c r="E1143" i="1" s="1"/>
  <c r="C1144" i="1"/>
  <c r="E1144" i="1" s="1"/>
  <c r="C1145" i="1"/>
  <c r="E1145" i="1" s="1"/>
  <c r="C1146" i="1"/>
  <c r="E1146" i="1" s="1"/>
  <c r="C1147" i="1"/>
  <c r="E1147" i="1" s="1"/>
  <c r="C1148" i="1"/>
  <c r="E1148" i="1" s="1"/>
  <c r="C1149" i="1"/>
  <c r="E1149" i="1" s="1"/>
  <c r="C1150" i="1"/>
  <c r="E1150" i="1" s="1"/>
  <c r="C1151" i="1"/>
  <c r="E1151" i="1" s="1"/>
  <c r="C1152" i="1"/>
  <c r="E1152" i="1" s="1"/>
  <c r="C1153" i="1"/>
  <c r="E1153" i="1" s="1"/>
  <c r="C1154" i="1"/>
  <c r="E1154" i="1" s="1"/>
  <c r="C1155" i="1"/>
  <c r="E1155" i="1" s="1"/>
  <c r="C1156" i="1"/>
  <c r="E1156" i="1" s="1"/>
  <c r="C1157" i="1"/>
  <c r="E1157" i="1" s="1"/>
  <c r="C1158" i="1"/>
  <c r="E1158" i="1" s="1"/>
  <c r="C1159" i="1"/>
  <c r="E1159" i="1" s="1"/>
  <c r="C1160" i="1"/>
  <c r="E1160" i="1" s="1"/>
  <c r="C1161" i="1"/>
  <c r="E1161" i="1" s="1"/>
  <c r="C1162" i="1"/>
  <c r="E1162" i="1" s="1"/>
  <c r="C1163" i="1"/>
  <c r="E1163" i="1" s="1"/>
  <c r="C1164" i="1"/>
  <c r="E1164" i="1" s="1"/>
  <c r="C1165" i="1"/>
  <c r="E1165" i="1" s="1"/>
  <c r="C1166" i="1"/>
  <c r="E1166" i="1" s="1"/>
  <c r="C1167" i="1"/>
  <c r="E1167" i="1" s="1"/>
  <c r="C1168" i="1"/>
  <c r="E1168" i="1" s="1"/>
  <c r="C1169" i="1"/>
  <c r="E1169" i="1" s="1"/>
  <c r="C1170" i="1"/>
  <c r="E1170" i="1" s="1"/>
  <c r="C1171" i="1"/>
  <c r="E1171" i="1" s="1"/>
  <c r="C1172" i="1"/>
  <c r="E1172" i="1" s="1"/>
  <c r="C1173" i="1"/>
  <c r="E1173" i="1" s="1"/>
  <c r="C1174" i="1"/>
  <c r="E1174" i="1" s="1"/>
  <c r="C1175" i="1"/>
  <c r="E1175" i="1" s="1"/>
  <c r="C1176" i="1"/>
  <c r="E1176" i="1" s="1"/>
  <c r="C1177" i="1"/>
  <c r="E1177" i="1" s="1"/>
  <c r="C1178" i="1"/>
  <c r="E1178" i="1" s="1"/>
  <c r="C1179" i="1"/>
  <c r="E1179" i="1" s="1"/>
  <c r="C1180" i="1"/>
  <c r="E1180" i="1" s="1"/>
  <c r="C1181" i="1"/>
  <c r="E1181" i="1" s="1"/>
  <c r="C1182" i="1"/>
  <c r="E1182" i="1" s="1"/>
  <c r="C1183" i="1"/>
  <c r="E1183" i="1" s="1"/>
  <c r="C1184" i="1"/>
  <c r="E1184" i="1" s="1"/>
  <c r="C1185" i="1"/>
  <c r="E1185" i="1" s="1"/>
  <c r="C1186" i="1"/>
  <c r="E1186" i="1" s="1"/>
  <c r="C1187" i="1"/>
  <c r="E1187" i="1" s="1"/>
  <c r="C1188" i="1"/>
  <c r="E1188" i="1" s="1"/>
  <c r="C1189" i="1"/>
  <c r="E1189" i="1" s="1"/>
  <c r="C1190" i="1"/>
  <c r="E1190" i="1" s="1"/>
  <c r="C1191" i="1"/>
  <c r="E1191" i="1" s="1"/>
  <c r="C1192" i="1"/>
  <c r="E1192" i="1" s="1"/>
  <c r="C1193" i="1"/>
  <c r="E1193" i="1" s="1"/>
  <c r="C1194" i="1"/>
  <c r="E1194" i="1" s="1"/>
  <c r="C1195" i="1"/>
  <c r="E1195" i="1" s="1"/>
  <c r="C1196" i="1"/>
  <c r="E1196" i="1" s="1"/>
  <c r="C1197" i="1"/>
  <c r="E1197" i="1" s="1"/>
  <c r="C1198" i="1"/>
  <c r="E1198" i="1" s="1"/>
  <c r="C1199" i="1"/>
  <c r="E1199" i="1" s="1"/>
  <c r="C1200" i="1"/>
  <c r="E1200" i="1" s="1"/>
  <c r="C1201" i="1"/>
  <c r="E1201" i="1" s="1"/>
  <c r="C1202" i="1"/>
  <c r="E1202" i="1" s="1"/>
  <c r="C1203" i="1"/>
  <c r="E1203" i="1" s="1"/>
  <c r="C1204" i="1"/>
  <c r="E1204" i="1" s="1"/>
  <c r="C1205" i="1"/>
  <c r="E1205" i="1" s="1"/>
  <c r="C1206" i="1"/>
  <c r="E1206" i="1" s="1"/>
  <c r="C1207" i="1"/>
  <c r="E1207" i="1" s="1"/>
  <c r="C1208" i="1"/>
  <c r="E1208" i="1" s="1"/>
  <c r="C1209" i="1"/>
  <c r="E1209" i="1" s="1"/>
  <c r="C1210" i="1"/>
  <c r="E1210" i="1" s="1"/>
  <c r="C1211" i="1"/>
  <c r="E1211" i="1" s="1"/>
  <c r="C1212" i="1"/>
  <c r="E1212" i="1" s="1"/>
  <c r="C1213" i="1"/>
  <c r="E1213" i="1" s="1"/>
  <c r="C1214" i="1"/>
  <c r="E1214" i="1" s="1"/>
  <c r="C1215" i="1"/>
  <c r="E1215" i="1" s="1"/>
  <c r="C1216" i="1"/>
  <c r="E1216" i="1" s="1"/>
  <c r="C1217" i="1"/>
  <c r="E1217" i="1" s="1"/>
  <c r="C1218" i="1"/>
  <c r="E1218" i="1" s="1"/>
  <c r="C1219" i="1"/>
  <c r="E1219" i="1" s="1"/>
  <c r="C1220" i="1"/>
  <c r="E1220" i="1" s="1"/>
  <c r="C1221" i="1"/>
  <c r="E1221" i="1" s="1"/>
  <c r="C1222" i="1"/>
  <c r="E1222" i="1" s="1"/>
  <c r="C1223" i="1"/>
  <c r="E1223" i="1" s="1"/>
  <c r="C1224" i="1"/>
  <c r="E1224" i="1" s="1"/>
  <c r="C1225" i="1"/>
  <c r="E1225" i="1" s="1"/>
  <c r="C1226" i="1"/>
  <c r="E1226" i="1" s="1"/>
  <c r="C1227" i="1"/>
  <c r="E1227" i="1" s="1"/>
  <c r="C1228" i="1"/>
  <c r="E1228" i="1" s="1"/>
  <c r="C1229" i="1"/>
  <c r="E1229" i="1" s="1"/>
  <c r="C1230" i="1"/>
  <c r="E1230" i="1" s="1"/>
  <c r="C1231" i="1"/>
  <c r="E1231" i="1" s="1"/>
  <c r="C1232" i="1"/>
  <c r="E1232" i="1" s="1"/>
  <c r="C1233" i="1"/>
  <c r="E1233" i="1" s="1"/>
  <c r="C1234" i="1"/>
  <c r="E1234" i="1" s="1"/>
  <c r="C1235" i="1"/>
  <c r="E1235" i="1" s="1"/>
  <c r="C1236" i="1"/>
  <c r="E1236" i="1" s="1"/>
  <c r="C1237" i="1"/>
  <c r="E1237" i="1" s="1"/>
  <c r="C1238" i="1"/>
  <c r="E1238" i="1" s="1"/>
  <c r="C1239" i="1"/>
  <c r="E1239" i="1" s="1"/>
  <c r="C1240" i="1"/>
  <c r="E1240" i="1" s="1"/>
  <c r="C1241" i="1"/>
  <c r="E1241" i="1" s="1"/>
  <c r="C1242" i="1"/>
  <c r="E1242" i="1" s="1"/>
  <c r="C1243" i="1"/>
  <c r="E1243" i="1" s="1"/>
  <c r="C1244" i="1"/>
  <c r="E1244" i="1" s="1"/>
  <c r="C1245" i="1"/>
  <c r="E1245" i="1" s="1"/>
  <c r="C1246" i="1"/>
  <c r="E1246" i="1" s="1"/>
  <c r="C1247" i="1"/>
  <c r="E1247" i="1" s="1"/>
  <c r="C1248" i="1"/>
  <c r="E1248" i="1" s="1"/>
  <c r="C1249" i="1"/>
  <c r="E1249" i="1" s="1"/>
  <c r="C1250" i="1"/>
  <c r="E1250" i="1" s="1"/>
  <c r="C1251" i="1"/>
  <c r="E1251" i="1" s="1"/>
  <c r="C1252" i="1"/>
  <c r="E1252" i="1" s="1"/>
  <c r="C1253" i="1"/>
  <c r="E1253" i="1" s="1"/>
  <c r="C1254" i="1"/>
  <c r="E1254" i="1" s="1"/>
  <c r="C1255" i="1"/>
  <c r="E1255" i="1" s="1"/>
  <c r="C1256" i="1"/>
  <c r="E1256" i="1" s="1"/>
  <c r="C1257" i="1"/>
  <c r="E1257" i="1" s="1"/>
  <c r="C1258" i="1"/>
  <c r="E1258" i="1" s="1"/>
  <c r="C1259" i="1"/>
  <c r="E1259" i="1" s="1"/>
  <c r="C1260" i="1"/>
  <c r="E1260" i="1" s="1"/>
  <c r="C1261" i="1"/>
  <c r="E1261" i="1" s="1"/>
  <c r="C1262" i="1"/>
  <c r="E1262" i="1" s="1"/>
  <c r="C1263" i="1"/>
  <c r="E1263" i="1" s="1"/>
  <c r="C1264" i="1"/>
  <c r="E1264" i="1" s="1"/>
  <c r="C1265" i="1"/>
  <c r="E1265" i="1" s="1"/>
  <c r="C1266" i="1"/>
  <c r="E1266" i="1" s="1"/>
  <c r="C1267" i="1"/>
  <c r="E1267" i="1" s="1"/>
  <c r="C1268" i="1"/>
  <c r="E1268" i="1" s="1"/>
  <c r="C1269" i="1"/>
  <c r="E1269" i="1" s="1"/>
  <c r="C1270" i="1"/>
  <c r="E1270" i="1" s="1"/>
  <c r="C1271" i="1"/>
  <c r="E1271" i="1" s="1"/>
  <c r="C1272" i="1"/>
  <c r="E1272" i="1" s="1"/>
  <c r="C1273" i="1"/>
  <c r="E1273" i="1" s="1"/>
  <c r="C1274" i="1"/>
  <c r="E1274" i="1" s="1"/>
  <c r="C1275" i="1"/>
  <c r="E1275" i="1" s="1"/>
  <c r="C1276" i="1"/>
  <c r="E1276" i="1" s="1"/>
  <c r="C1277" i="1"/>
  <c r="E1277" i="1" s="1"/>
  <c r="C1278" i="1"/>
  <c r="E1278" i="1" s="1"/>
  <c r="C1279" i="1"/>
  <c r="E1279" i="1" s="1"/>
  <c r="C1280" i="1"/>
  <c r="E1280" i="1" s="1"/>
  <c r="C1281" i="1"/>
  <c r="E1281" i="1" s="1"/>
  <c r="C1282" i="1"/>
  <c r="E1282" i="1" s="1"/>
  <c r="C1283" i="1"/>
  <c r="E1283" i="1" s="1"/>
  <c r="C1284" i="1"/>
  <c r="E1284" i="1" s="1"/>
  <c r="C1285" i="1"/>
  <c r="E1285" i="1" s="1"/>
  <c r="C1286" i="1"/>
  <c r="E1286" i="1" s="1"/>
  <c r="C1287" i="1"/>
  <c r="E1287" i="1" s="1"/>
  <c r="C1288" i="1"/>
  <c r="E1288" i="1" s="1"/>
  <c r="C1289" i="1"/>
  <c r="E1289" i="1" s="1"/>
  <c r="C1290" i="1"/>
  <c r="E1290" i="1" s="1"/>
  <c r="C1291" i="1"/>
  <c r="E1291" i="1" s="1"/>
  <c r="C1292" i="1"/>
  <c r="E1292" i="1" s="1"/>
  <c r="C1293" i="1"/>
  <c r="E1293" i="1" s="1"/>
  <c r="C1294" i="1"/>
  <c r="E1294" i="1" s="1"/>
  <c r="C1295" i="1"/>
  <c r="E1295" i="1" s="1"/>
  <c r="C1296" i="1"/>
  <c r="E1296" i="1" s="1"/>
  <c r="C1297" i="1"/>
  <c r="E1297" i="1" s="1"/>
  <c r="C1298" i="1"/>
  <c r="E1298" i="1" s="1"/>
  <c r="C1299" i="1"/>
  <c r="E1299" i="1" s="1"/>
  <c r="C1300" i="1"/>
  <c r="E1300" i="1" s="1"/>
  <c r="C1301" i="1"/>
  <c r="E1301" i="1" s="1"/>
  <c r="C1302" i="1"/>
  <c r="E1302" i="1" s="1"/>
  <c r="C1303" i="1"/>
  <c r="E1303" i="1" s="1"/>
  <c r="C1304" i="1"/>
  <c r="E1304" i="1" s="1"/>
  <c r="C1305" i="1"/>
  <c r="E1305" i="1" s="1"/>
  <c r="C1306" i="1"/>
  <c r="E1306" i="1" s="1"/>
  <c r="C1307" i="1"/>
  <c r="E1307" i="1" s="1"/>
  <c r="C1308" i="1"/>
  <c r="E1308" i="1" s="1"/>
  <c r="C1309" i="1"/>
  <c r="E1309" i="1" s="1"/>
  <c r="C1310" i="1"/>
  <c r="E1310" i="1" s="1"/>
  <c r="C1311" i="1"/>
  <c r="E1311" i="1" s="1"/>
  <c r="C1312" i="1"/>
  <c r="E1312" i="1" s="1"/>
  <c r="C1313" i="1"/>
  <c r="E1313" i="1" s="1"/>
  <c r="C1314" i="1"/>
  <c r="E1314" i="1" s="1"/>
  <c r="C1315" i="1"/>
  <c r="E1315" i="1" s="1"/>
  <c r="C1316" i="1"/>
  <c r="E1316" i="1" s="1"/>
  <c r="C1317" i="1"/>
  <c r="E1317" i="1" s="1"/>
  <c r="C1318" i="1"/>
  <c r="E1318" i="1" s="1"/>
  <c r="C1319" i="1"/>
  <c r="E1319" i="1" s="1"/>
  <c r="C1320" i="1"/>
  <c r="E1320" i="1" s="1"/>
  <c r="C1321" i="1"/>
  <c r="E1321" i="1" s="1"/>
  <c r="C1322" i="1"/>
  <c r="E1322" i="1" s="1"/>
  <c r="C1323" i="1"/>
  <c r="E1323" i="1" s="1"/>
  <c r="C1324" i="1"/>
  <c r="E1324" i="1" s="1"/>
  <c r="C1325" i="1"/>
  <c r="E1325" i="1" s="1"/>
  <c r="C1326" i="1"/>
  <c r="E1326" i="1" s="1"/>
  <c r="C1327" i="1"/>
  <c r="E1327" i="1" s="1"/>
  <c r="C1328" i="1"/>
  <c r="E1328" i="1" s="1"/>
  <c r="C1329" i="1"/>
  <c r="E1329" i="1" s="1"/>
  <c r="C1330" i="1"/>
  <c r="E1330" i="1" s="1"/>
  <c r="C1331" i="1"/>
  <c r="E1331" i="1" s="1"/>
  <c r="C1332" i="1"/>
  <c r="E1332" i="1" s="1"/>
  <c r="C1333" i="1"/>
  <c r="E1333" i="1" s="1"/>
  <c r="C1334" i="1"/>
  <c r="E1334" i="1" s="1"/>
  <c r="C1335" i="1"/>
  <c r="E1335" i="1" s="1"/>
  <c r="C1336" i="1"/>
  <c r="E1336" i="1" s="1"/>
  <c r="C1337" i="1"/>
  <c r="E1337" i="1" s="1"/>
  <c r="C1338" i="1"/>
  <c r="E1338" i="1" s="1"/>
  <c r="C1339" i="1"/>
  <c r="E1339" i="1" s="1"/>
  <c r="C1340" i="1"/>
  <c r="E1340" i="1" s="1"/>
  <c r="C1341" i="1"/>
  <c r="E1341" i="1" s="1"/>
  <c r="C1342" i="1"/>
  <c r="E1342" i="1" s="1"/>
  <c r="C1343" i="1"/>
  <c r="E1343" i="1" s="1"/>
  <c r="C1344" i="1"/>
  <c r="E1344" i="1" s="1"/>
  <c r="C1345" i="1"/>
  <c r="E1345" i="1" s="1"/>
  <c r="C1346" i="1"/>
  <c r="E1346" i="1" s="1"/>
  <c r="C1347" i="1"/>
  <c r="E1347" i="1" s="1"/>
  <c r="C1348" i="1"/>
  <c r="E1348" i="1" s="1"/>
  <c r="C1349" i="1"/>
  <c r="E1349" i="1" s="1"/>
  <c r="C1350" i="1"/>
  <c r="E1350" i="1" s="1"/>
  <c r="C1351" i="1"/>
  <c r="E1351" i="1" s="1"/>
  <c r="C1352" i="1"/>
  <c r="E1352" i="1" s="1"/>
  <c r="C1353" i="1"/>
  <c r="E1353" i="1" s="1"/>
  <c r="C1354" i="1"/>
  <c r="E1354" i="1" s="1"/>
  <c r="C1355" i="1"/>
  <c r="E1355" i="1" s="1"/>
  <c r="C1356" i="1"/>
  <c r="E1356" i="1" s="1"/>
  <c r="C1357" i="1"/>
  <c r="E1357" i="1" s="1"/>
  <c r="C1358" i="1"/>
  <c r="E1358" i="1" s="1"/>
  <c r="C1359" i="1"/>
  <c r="E1359" i="1" s="1"/>
  <c r="C1360" i="1"/>
  <c r="E1360" i="1" s="1"/>
  <c r="C1361" i="1"/>
  <c r="E1361" i="1" s="1"/>
  <c r="C1362" i="1"/>
  <c r="E1362" i="1" s="1"/>
  <c r="C1363" i="1"/>
  <c r="E1363" i="1" s="1"/>
  <c r="C1364" i="1"/>
  <c r="E1364" i="1" s="1"/>
  <c r="C1365" i="1"/>
  <c r="E1365" i="1" s="1"/>
  <c r="C1366" i="1"/>
  <c r="E1366" i="1" s="1"/>
  <c r="C1367" i="1"/>
  <c r="E1367" i="1" s="1"/>
  <c r="C1368" i="1"/>
  <c r="E1368" i="1" s="1"/>
  <c r="C1369" i="1"/>
  <c r="E1369" i="1" s="1"/>
  <c r="C1370" i="1"/>
  <c r="E1370" i="1" s="1"/>
  <c r="C1371" i="1"/>
  <c r="E1371" i="1" s="1"/>
  <c r="C1372" i="1"/>
  <c r="E1372" i="1" s="1"/>
  <c r="C1373" i="1"/>
  <c r="E1373" i="1" s="1"/>
  <c r="C1374" i="1"/>
  <c r="E1374" i="1" s="1"/>
  <c r="C1375" i="1"/>
  <c r="E1375" i="1" s="1"/>
  <c r="C1376" i="1"/>
  <c r="E1376" i="1" s="1"/>
  <c r="C1377" i="1"/>
  <c r="E1377" i="1" s="1"/>
  <c r="C1378" i="1"/>
  <c r="E1378" i="1" s="1"/>
  <c r="C1379" i="1"/>
  <c r="E1379" i="1" s="1"/>
  <c r="C1380" i="1"/>
  <c r="E1380" i="1" s="1"/>
  <c r="C1381" i="1"/>
  <c r="E1381" i="1" s="1"/>
  <c r="C1382" i="1"/>
  <c r="E1382" i="1" s="1"/>
  <c r="C1383" i="1"/>
  <c r="E1383" i="1" s="1"/>
  <c r="C1384" i="1"/>
  <c r="E1384" i="1" s="1"/>
  <c r="C1385" i="1"/>
  <c r="E1385" i="1" s="1"/>
  <c r="C1386" i="1"/>
  <c r="E1386" i="1" s="1"/>
  <c r="C1387" i="1"/>
  <c r="E1387" i="1" s="1"/>
  <c r="C1388" i="1"/>
  <c r="E1388" i="1" s="1"/>
  <c r="C1389" i="1"/>
  <c r="E1389" i="1" s="1"/>
  <c r="C1390" i="1"/>
  <c r="E1390" i="1" s="1"/>
  <c r="C1391" i="1"/>
  <c r="E1391" i="1" s="1"/>
  <c r="C1392" i="1"/>
  <c r="E1392" i="1" s="1"/>
  <c r="C1393" i="1"/>
  <c r="E1393" i="1" s="1"/>
  <c r="C1394" i="1"/>
  <c r="E1394" i="1" s="1"/>
  <c r="C1395" i="1"/>
  <c r="E1395" i="1" s="1"/>
  <c r="C1396" i="1"/>
  <c r="E1396" i="1" s="1"/>
  <c r="C1397" i="1"/>
  <c r="E1397" i="1" s="1"/>
  <c r="C1398" i="1"/>
  <c r="E1398" i="1" s="1"/>
  <c r="C1399" i="1"/>
  <c r="E1399" i="1" s="1"/>
  <c r="C1400" i="1"/>
  <c r="E1400" i="1" s="1"/>
  <c r="C1401" i="1"/>
  <c r="E1401" i="1" s="1"/>
  <c r="C1402" i="1"/>
  <c r="E1402" i="1" s="1"/>
  <c r="C1403" i="1"/>
  <c r="E1403" i="1" s="1"/>
  <c r="C1404" i="1"/>
  <c r="E1404" i="1" s="1"/>
  <c r="C1405" i="1"/>
  <c r="E1405" i="1" s="1"/>
  <c r="C1406" i="1"/>
  <c r="E1406" i="1" s="1"/>
  <c r="C1407" i="1"/>
  <c r="E1407" i="1" s="1"/>
  <c r="C1408" i="1"/>
  <c r="E1408" i="1" s="1"/>
  <c r="C1409" i="1"/>
  <c r="E1409" i="1" s="1"/>
  <c r="C1410" i="1"/>
  <c r="E1410" i="1" s="1"/>
  <c r="C1411" i="1"/>
  <c r="E1411" i="1" s="1"/>
  <c r="C1412" i="1"/>
  <c r="E1412" i="1" s="1"/>
  <c r="C1413" i="1"/>
  <c r="E1413" i="1" s="1"/>
  <c r="C1414" i="1"/>
  <c r="E1414" i="1" s="1"/>
  <c r="C1415" i="1"/>
  <c r="E1415" i="1" s="1"/>
  <c r="C1416" i="1"/>
  <c r="E1416" i="1" s="1"/>
  <c r="C1417" i="1"/>
  <c r="E1417" i="1" s="1"/>
  <c r="C1418" i="1"/>
  <c r="E1418" i="1" s="1"/>
  <c r="C1419" i="1"/>
  <c r="E1419" i="1" s="1"/>
  <c r="C1420" i="1"/>
  <c r="E1420" i="1" s="1"/>
  <c r="C1421" i="1"/>
  <c r="E1421" i="1" s="1"/>
  <c r="C1422" i="1"/>
  <c r="E1422" i="1" s="1"/>
  <c r="C1423" i="1"/>
  <c r="E1423" i="1" s="1"/>
  <c r="C1424" i="1"/>
  <c r="E1424" i="1" s="1"/>
  <c r="C1425" i="1"/>
  <c r="E1425" i="1" s="1"/>
  <c r="C1426" i="1"/>
  <c r="E1426" i="1" s="1"/>
  <c r="C1427" i="1"/>
  <c r="E1427" i="1" s="1"/>
  <c r="C1428" i="1"/>
  <c r="E1428" i="1" s="1"/>
  <c r="C1429" i="1"/>
  <c r="E1429" i="1" s="1"/>
  <c r="C1430" i="1"/>
  <c r="E1430" i="1" s="1"/>
  <c r="C1431" i="1"/>
  <c r="E1431" i="1" s="1"/>
  <c r="C1432" i="1"/>
  <c r="E1432" i="1" s="1"/>
  <c r="C1433" i="1"/>
  <c r="E1433" i="1" s="1"/>
  <c r="C1434" i="1"/>
  <c r="E1434" i="1" s="1"/>
  <c r="C1435" i="1"/>
  <c r="E1435" i="1" s="1"/>
  <c r="C1436" i="1"/>
  <c r="E1436" i="1" s="1"/>
  <c r="C1437" i="1"/>
  <c r="E1437" i="1" s="1"/>
  <c r="C1438" i="1"/>
  <c r="E1438" i="1" s="1"/>
  <c r="C1439" i="1"/>
  <c r="E1439" i="1" s="1"/>
  <c r="C1440" i="1"/>
  <c r="E1440" i="1" s="1"/>
  <c r="C1441" i="1"/>
  <c r="E1441" i="1" s="1"/>
  <c r="C1442" i="1"/>
  <c r="E1442" i="1" s="1"/>
  <c r="C1443" i="1"/>
  <c r="E1443" i="1" s="1"/>
  <c r="C1444" i="1"/>
  <c r="E1444" i="1" s="1"/>
  <c r="C1445" i="1"/>
  <c r="E1445" i="1" s="1"/>
  <c r="C1446" i="1"/>
  <c r="E1446" i="1" s="1"/>
  <c r="C1447" i="1"/>
  <c r="E1447" i="1" s="1"/>
  <c r="C1448" i="1"/>
  <c r="E1448" i="1" s="1"/>
  <c r="C1449" i="1"/>
  <c r="E1449" i="1" s="1"/>
  <c r="C1450" i="1"/>
  <c r="E1450" i="1" s="1"/>
  <c r="C1451" i="1"/>
  <c r="E1451" i="1" s="1"/>
  <c r="C1452" i="1"/>
  <c r="E1452" i="1" s="1"/>
  <c r="C1453" i="1"/>
  <c r="E1453" i="1" s="1"/>
  <c r="C1454" i="1"/>
  <c r="E1454" i="1" s="1"/>
  <c r="C1455" i="1"/>
  <c r="E1455" i="1" s="1"/>
  <c r="C1456" i="1"/>
  <c r="E1456" i="1" s="1"/>
  <c r="C1457" i="1"/>
  <c r="E1457" i="1" s="1"/>
  <c r="C1458" i="1"/>
  <c r="E1458" i="1" s="1"/>
  <c r="C1459" i="1"/>
  <c r="E1459" i="1" s="1"/>
  <c r="C1460" i="1"/>
  <c r="E1460" i="1" s="1"/>
  <c r="C1461" i="1"/>
  <c r="E1461" i="1" s="1"/>
  <c r="C1462" i="1"/>
  <c r="E1462" i="1" s="1"/>
  <c r="C1463" i="1"/>
  <c r="E1463" i="1" s="1"/>
  <c r="C1464" i="1"/>
  <c r="E1464" i="1" s="1"/>
  <c r="C1465" i="1"/>
  <c r="E1465" i="1" s="1"/>
  <c r="C1466" i="1"/>
  <c r="E1466" i="1" s="1"/>
  <c r="C1467" i="1"/>
  <c r="E1467" i="1" s="1"/>
  <c r="C1468" i="1"/>
  <c r="E1468" i="1" s="1"/>
  <c r="C1469" i="1"/>
  <c r="E1469" i="1" s="1"/>
  <c r="C1470" i="1"/>
  <c r="E1470" i="1" s="1"/>
  <c r="C1471" i="1"/>
  <c r="E1471" i="1" s="1"/>
  <c r="C1472" i="1"/>
  <c r="E1472" i="1" s="1"/>
  <c r="C1473" i="1"/>
  <c r="E1473" i="1" s="1"/>
  <c r="C1474" i="1"/>
  <c r="E1474" i="1" s="1"/>
  <c r="C1475" i="1"/>
  <c r="E1475" i="1" s="1"/>
  <c r="C1476" i="1"/>
  <c r="E1476" i="1" s="1"/>
  <c r="C1477" i="1"/>
  <c r="E1477" i="1" s="1"/>
  <c r="C1478" i="1"/>
  <c r="E1478" i="1" s="1"/>
  <c r="C1479" i="1"/>
  <c r="E1479" i="1" s="1"/>
  <c r="C1480" i="1"/>
  <c r="E1480" i="1" s="1"/>
  <c r="C1481" i="1"/>
  <c r="E1481" i="1" s="1"/>
  <c r="C1482" i="1"/>
  <c r="E1482" i="1" s="1"/>
  <c r="C1483" i="1"/>
  <c r="E1483" i="1" s="1"/>
  <c r="C1484" i="1"/>
  <c r="E1484" i="1" s="1"/>
  <c r="C1485" i="1"/>
  <c r="E1485" i="1" s="1"/>
  <c r="C1486" i="1"/>
  <c r="E1486" i="1" s="1"/>
  <c r="C1487" i="1"/>
  <c r="E1487" i="1" s="1"/>
  <c r="C1488" i="1"/>
  <c r="E1488" i="1" s="1"/>
  <c r="C1489" i="1"/>
  <c r="E1489" i="1" s="1"/>
  <c r="C1490" i="1"/>
  <c r="E1490" i="1" s="1"/>
  <c r="C1491" i="1"/>
  <c r="E1491" i="1" s="1"/>
  <c r="C1492" i="1"/>
  <c r="E1492" i="1" s="1"/>
  <c r="C1493" i="1"/>
  <c r="E1493" i="1" s="1"/>
  <c r="C1494" i="1"/>
  <c r="E1494" i="1" s="1"/>
  <c r="C1495" i="1"/>
  <c r="E1495" i="1" s="1"/>
  <c r="C1496" i="1"/>
  <c r="E1496" i="1" s="1"/>
  <c r="C1497" i="1"/>
  <c r="E1497" i="1" s="1"/>
  <c r="C1498" i="1"/>
  <c r="E1498" i="1" s="1"/>
  <c r="C1499" i="1"/>
  <c r="E1499" i="1" s="1"/>
  <c r="C1500" i="1"/>
  <c r="E1500" i="1" s="1"/>
  <c r="C1501" i="1"/>
  <c r="E1501" i="1" s="1"/>
  <c r="C1502" i="1"/>
  <c r="E1502" i="1" s="1"/>
  <c r="C1503" i="1"/>
  <c r="E1503" i="1" s="1"/>
  <c r="C1504" i="1"/>
  <c r="E1504" i="1" s="1"/>
  <c r="C1505" i="1"/>
  <c r="E1505" i="1" s="1"/>
  <c r="C1506" i="1"/>
  <c r="E1506" i="1" s="1"/>
  <c r="C1507" i="1"/>
  <c r="E1507" i="1" s="1"/>
  <c r="C1508" i="1"/>
  <c r="E1508" i="1" s="1"/>
  <c r="C1509" i="1"/>
  <c r="E1509" i="1" s="1"/>
  <c r="C1510" i="1"/>
  <c r="E1510" i="1" s="1"/>
  <c r="C1511" i="1"/>
  <c r="E1511" i="1" s="1"/>
  <c r="C1512" i="1"/>
  <c r="E1512" i="1" s="1"/>
  <c r="C1513" i="1"/>
  <c r="E1513" i="1" s="1"/>
  <c r="C1514" i="1"/>
  <c r="E1514" i="1" s="1"/>
  <c r="C1515" i="1"/>
  <c r="E1515" i="1" s="1"/>
  <c r="C1516" i="1"/>
  <c r="E1516" i="1" s="1"/>
  <c r="D2" i="1"/>
  <c r="E2" i="1" s="1"/>
  <c r="C2" i="1"/>
  <c r="E341" i="1" l="1"/>
  <c r="E337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484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0" i="1"/>
  <c r="E252" i="1"/>
  <c r="E244" i="1"/>
  <c r="E236" i="1"/>
  <c r="E228" i="1"/>
  <c r="E220" i="1"/>
  <c r="E212" i="1"/>
  <c r="E208" i="1"/>
  <c r="E200" i="1"/>
  <c r="E192" i="1"/>
  <c r="E184" i="1"/>
  <c r="E176" i="1"/>
  <c r="E136" i="1"/>
  <c r="E496" i="1"/>
  <c r="E492" i="1"/>
  <c r="E488" i="1"/>
  <c r="E480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4" i="1"/>
  <c r="E256" i="1"/>
  <c r="E248" i="1"/>
  <c r="E240" i="1"/>
  <c r="E232" i="1"/>
  <c r="E224" i="1"/>
  <c r="E216" i="1"/>
  <c r="E204" i="1"/>
  <c r="E196" i="1"/>
  <c r="E188" i="1"/>
  <c r="E180" i="1"/>
  <c r="E172" i="1"/>
  <c r="E168" i="1"/>
  <c r="E164" i="1"/>
  <c r="E160" i="1"/>
  <c r="E156" i="1"/>
  <c r="E152" i="1"/>
  <c r="E148" i="1"/>
  <c r="E144" i="1"/>
  <c r="E140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</calcChain>
</file>

<file path=xl/sharedStrings.xml><?xml version="1.0" encoding="utf-8"?>
<sst xmlns="http://schemas.openxmlformats.org/spreadsheetml/2006/main" count="1527" uniqueCount="11">
  <si>
    <t>Symbol</t>
  </si>
  <si>
    <t>Date</t>
  </si>
  <si>
    <t>USD/EUR</t>
  </si>
  <si>
    <t>null</t>
  </si>
  <si>
    <t>Year</t>
  </si>
  <si>
    <t>Month</t>
  </si>
  <si>
    <t>Key</t>
  </si>
  <si>
    <t>VALUE</t>
  </si>
  <si>
    <t>AdjVal</t>
  </si>
  <si>
    <t>Lending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</si>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</sst>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=F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mCha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BMA-GOL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=F"/>
    </sheetNames>
    <sheetDataSet>
      <sheetData sheetId="0">
        <row r="2">
          <cell r="A2">
            <v>42006</v>
          </cell>
          <cell r="B2">
            <v>53.759998000000003</v>
          </cell>
          <cell r="C2">
            <v>55.110000999999997</v>
          </cell>
          <cell r="D2">
            <v>52.029998999999997</v>
          </cell>
          <cell r="E2">
            <v>52.689999</v>
          </cell>
          <cell r="F2">
            <v>52.689999</v>
          </cell>
          <cell r="G2">
            <v>268708</v>
          </cell>
        </row>
        <row r="3">
          <cell r="A3">
            <v>42008</v>
          </cell>
          <cell r="B3" t="str">
            <v>null</v>
          </cell>
          <cell r="C3" t="str">
            <v>null</v>
          </cell>
          <cell r="D3" t="str">
            <v>null</v>
          </cell>
          <cell r="E3" t="str">
            <v>null</v>
          </cell>
          <cell r="F3" t="str">
            <v>null</v>
          </cell>
          <cell r="G3" t="str">
            <v>null</v>
          </cell>
        </row>
        <row r="4">
          <cell r="A4">
            <v>42009</v>
          </cell>
          <cell r="B4">
            <v>52.610000999999997</v>
          </cell>
          <cell r="C4">
            <v>52.73</v>
          </cell>
          <cell r="D4">
            <v>49.68</v>
          </cell>
          <cell r="E4">
            <v>50.040000999999997</v>
          </cell>
          <cell r="F4">
            <v>50.040000999999997</v>
          </cell>
          <cell r="G4">
            <v>375782</v>
          </cell>
        </row>
        <row r="5">
          <cell r="A5">
            <v>42010</v>
          </cell>
          <cell r="B5">
            <v>50</v>
          </cell>
          <cell r="C5">
            <v>50.369999</v>
          </cell>
          <cell r="D5">
            <v>47.549999</v>
          </cell>
          <cell r="E5">
            <v>47.93</v>
          </cell>
          <cell r="F5">
            <v>47.93</v>
          </cell>
          <cell r="G5">
            <v>451642</v>
          </cell>
        </row>
        <row r="6">
          <cell r="A6">
            <v>42011</v>
          </cell>
          <cell r="B6">
            <v>48</v>
          </cell>
          <cell r="C6">
            <v>49.310001</v>
          </cell>
          <cell r="D6">
            <v>46.830002</v>
          </cell>
          <cell r="E6">
            <v>48.650002000000001</v>
          </cell>
          <cell r="F6">
            <v>48.650002000000001</v>
          </cell>
          <cell r="G6">
            <v>460083</v>
          </cell>
        </row>
        <row r="7">
          <cell r="A7">
            <v>42012</v>
          </cell>
          <cell r="B7">
            <v>48.779998999999997</v>
          </cell>
          <cell r="C7">
            <v>49.650002000000001</v>
          </cell>
          <cell r="D7">
            <v>47.73</v>
          </cell>
          <cell r="E7">
            <v>48.790000999999997</v>
          </cell>
          <cell r="F7">
            <v>48.790000999999997</v>
          </cell>
          <cell r="G7">
            <v>362081</v>
          </cell>
        </row>
        <row r="8">
          <cell r="A8">
            <v>42013</v>
          </cell>
          <cell r="B8">
            <v>48.919998</v>
          </cell>
          <cell r="C8">
            <v>49.610000999999997</v>
          </cell>
          <cell r="D8">
            <v>47.16</v>
          </cell>
          <cell r="E8">
            <v>48.360000999999997</v>
          </cell>
          <cell r="F8">
            <v>48.360000999999997</v>
          </cell>
          <cell r="G8">
            <v>421007</v>
          </cell>
        </row>
        <row r="9">
          <cell r="A9">
            <v>42015</v>
          </cell>
          <cell r="B9" t="str">
            <v>null</v>
          </cell>
          <cell r="C9" t="str">
            <v>null</v>
          </cell>
          <cell r="D9" t="str">
            <v>null</v>
          </cell>
          <cell r="E9" t="str">
            <v>null</v>
          </cell>
          <cell r="F9" t="str">
            <v>null</v>
          </cell>
          <cell r="G9" t="str">
            <v>null</v>
          </cell>
        </row>
        <row r="10">
          <cell r="A10">
            <v>42016</v>
          </cell>
          <cell r="B10">
            <v>48.189999</v>
          </cell>
          <cell r="C10">
            <v>48.189999</v>
          </cell>
          <cell r="D10">
            <v>45.619999</v>
          </cell>
          <cell r="E10">
            <v>46.07</v>
          </cell>
          <cell r="F10">
            <v>46.07</v>
          </cell>
          <cell r="G10">
            <v>394946</v>
          </cell>
        </row>
        <row r="11">
          <cell r="A11">
            <v>42017</v>
          </cell>
          <cell r="B11">
            <v>45.689999</v>
          </cell>
          <cell r="C11">
            <v>46.790000999999997</v>
          </cell>
          <cell r="D11">
            <v>44.200001</v>
          </cell>
          <cell r="E11">
            <v>45.889999000000003</v>
          </cell>
          <cell r="F11">
            <v>45.889999000000003</v>
          </cell>
          <cell r="G11">
            <v>476541</v>
          </cell>
        </row>
        <row r="12">
          <cell r="A12">
            <v>42018</v>
          </cell>
          <cell r="B12">
            <v>46.16</v>
          </cell>
          <cell r="C12">
            <v>48.91</v>
          </cell>
          <cell r="D12">
            <v>45.009998000000003</v>
          </cell>
          <cell r="E12">
            <v>48.48</v>
          </cell>
          <cell r="F12">
            <v>48.48</v>
          </cell>
          <cell r="G12">
            <v>510252</v>
          </cell>
        </row>
        <row r="13">
          <cell r="A13">
            <v>42019</v>
          </cell>
          <cell r="B13">
            <v>48.599997999999999</v>
          </cell>
          <cell r="C13">
            <v>51.27</v>
          </cell>
          <cell r="D13">
            <v>46.07</v>
          </cell>
          <cell r="E13">
            <v>46.25</v>
          </cell>
          <cell r="F13">
            <v>46.25</v>
          </cell>
          <cell r="G13">
            <v>478340</v>
          </cell>
        </row>
        <row r="14">
          <cell r="A14">
            <v>42020</v>
          </cell>
          <cell r="B14">
            <v>46.349997999999999</v>
          </cell>
          <cell r="C14">
            <v>48.869999</v>
          </cell>
          <cell r="D14">
            <v>45.950001</v>
          </cell>
          <cell r="E14">
            <v>48.689999</v>
          </cell>
          <cell r="F14">
            <v>48.689999</v>
          </cell>
          <cell r="G14">
            <v>175626</v>
          </cell>
        </row>
        <row r="15">
          <cell r="A15">
            <v>42022</v>
          </cell>
          <cell r="B15" t="str">
            <v>null</v>
          </cell>
          <cell r="C15" t="str">
            <v>null</v>
          </cell>
          <cell r="D15" t="str">
            <v>null</v>
          </cell>
          <cell r="E15" t="str">
            <v>null</v>
          </cell>
          <cell r="F15" t="str">
            <v>null</v>
          </cell>
          <cell r="G15" t="str">
            <v>null</v>
          </cell>
        </row>
        <row r="16">
          <cell r="A16">
            <v>42024</v>
          </cell>
          <cell r="B16">
            <v>48.689999</v>
          </cell>
          <cell r="C16">
            <v>48.77</v>
          </cell>
          <cell r="D16">
            <v>45.889999000000003</v>
          </cell>
          <cell r="E16">
            <v>46.389999000000003</v>
          </cell>
          <cell r="F16">
            <v>46.389999000000003</v>
          </cell>
          <cell r="G16">
            <v>438892</v>
          </cell>
        </row>
        <row r="17">
          <cell r="A17">
            <v>42025</v>
          </cell>
          <cell r="B17">
            <v>46.689999</v>
          </cell>
          <cell r="C17">
            <v>48.200001</v>
          </cell>
          <cell r="D17">
            <v>46.549999</v>
          </cell>
          <cell r="E17">
            <v>47.779998999999997</v>
          </cell>
          <cell r="F17">
            <v>47.779998999999997</v>
          </cell>
          <cell r="G17">
            <v>340252</v>
          </cell>
        </row>
        <row r="18">
          <cell r="A18">
            <v>42026</v>
          </cell>
          <cell r="B18">
            <v>47.349997999999999</v>
          </cell>
          <cell r="C18">
            <v>49.09</v>
          </cell>
          <cell r="D18">
            <v>45.869999</v>
          </cell>
          <cell r="E18">
            <v>46.310001</v>
          </cell>
          <cell r="F18">
            <v>46.310001</v>
          </cell>
          <cell r="G18">
            <v>426829</v>
          </cell>
        </row>
        <row r="19">
          <cell r="A19">
            <v>42027</v>
          </cell>
          <cell r="B19">
            <v>46.630001</v>
          </cell>
          <cell r="C19">
            <v>47.759998000000003</v>
          </cell>
          <cell r="D19">
            <v>45.209999000000003</v>
          </cell>
          <cell r="E19">
            <v>45.59</v>
          </cell>
          <cell r="F19">
            <v>45.59</v>
          </cell>
          <cell r="G19">
            <v>374289</v>
          </cell>
        </row>
        <row r="20">
          <cell r="A20">
            <v>42029</v>
          </cell>
          <cell r="B20" t="str">
            <v>null</v>
          </cell>
          <cell r="C20" t="str">
            <v>null</v>
          </cell>
          <cell r="D20" t="str">
            <v>null</v>
          </cell>
          <cell r="E20" t="str">
            <v>null</v>
          </cell>
          <cell r="F20" t="str">
            <v>null</v>
          </cell>
          <cell r="G20" t="str">
            <v>null</v>
          </cell>
        </row>
        <row r="21">
          <cell r="A21">
            <v>42030</v>
          </cell>
          <cell r="B21">
            <v>45.200001</v>
          </cell>
          <cell r="C21">
            <v>46.41</v>
          </cell>
          <cell r="D21">
            <v>44.349997999999999</v>
          </cell>
          <cell r="E21">
            <v>45.150002000000001</v>
          </cell>
          <cell r="F21">
            <v>45.150002000000001</v>
          </cell>
          <cell r="G21">
            <v>310638</v>
          </cell>
        </row>
        <row r="22">
          <cell r="A22">
            <v>42031</v>
          </cell>
          <cell r="B22">
            <v>45.130001</v>
          </cell>
          <cell r="C22">
            <v>46.549999</v>
          </cell>
          <cell r="D22">
            <v>44.810001</v>
          </cell>
          <cell r="E22">
            <v>46.23</v>
          </cell>
          <cell r="F22">
            <v>46.23</v>
          </cell>
          <cell r="G22">
            <v>313141</v>
          </cell>
        </row>
        <row r="23">
          <cell r="A23">
            <v>42032</v>
          </cell>
          <cell r="B23">
            <v>45.830002</v>
          </cell>
          <cell r="C23">
            <v>45.830002</v>
          </cell>
          <cell r="D23">
            <v>44.080002</v>
          </cell>
          <cell r="E23">
            <v>44.450001</v>
          </cell>
          <cell r="F23">
            <v>44.450001</v>
          </cell>
          <cell r="G23">
            <v>365440</v>
          </cell>
        </row>
        <row r="24">
          <cell r="A24">
            <v>42033</v>
          </cell>
          <cell r="B24">
            <v>44.43</v>
          </cell>
          <cell r="C24">
            <v>44.959999000000003</v>
          </cell>
          <cell r="D24">
            <v>43.580002</v>
          </cell>
          <cell r="E24">
            <v>44.529998999999997</v>
          </cell>
          <cell r="F24">
            <v>44.529998999999997</v>
          </cell>
          <cell r="G24">
            <v>300732</v>
          </cell>
        </row>
        <row r="25">
          <cell r="A25">
            <v>42034</v>
          </cell>
          <cell r="B25">
            <v>44.630001</v>
          </cell>
          <cell r="C25">
            <v>48.349997999999999</v>
          </cell>
          <cell r="D25">
            <v>44.310001</v>
          </cell>
          <cell r="E25">
            <v>48.240001999999997</v>
          </cell>
          <cell r="F25">
            <v>48.240001999999997</v>
          </cell>
          <cell r="G25">
            <v>454142</v>
          </cell>
        </row>
        <row r="26">
          <cell r="A26">
            <v>42036</v>
          </cell>
          <cell r="B26" t="str">
            <v>null</v>
          </cell>
          <cell r="C26" t="str">
            <v>null</v>
          </cell>
          <cell r="D26" t="str">
            <v>null</v>
          </cell>
          <cell r="E26" t="str">
            <v>null</v>
          </cell>
          <cell r="F26" t="str">
            <v>null</v>
          </cell>
          <cell r="G26" t="str">
            <v>null</v>
          </cell>
        </row>
        <row r="27">
          <cell r="A27">
            <v>42037</v>
          </cell>
          <cell r="B27">
            <v>47.59</v>
          </cell>
          <cell r="C27">
            <v>50.560001</v>
          </cell>
          <cell r="D27">
            <v>46.669998</v>
          </cell>
          <cell r="E27">
            <v>49.57</v>
          </cell>
          <cell r="F27">
            <v>49.57</v>
          </cell>
          <cell r="G27">
            <v>511409</v>
          </cell>
        </row>
        <row r="28">
          <cell r="A28">
            <v>42038</v>
          </cell>
          <cell r="B28">
            <v>49.790000999999997</v>
          </cell>
          <cell r="C28">
            <v>54.240001999999997</v>
          </cell>
          <cell r="D28">
            <v>49.689999</v>
          </cell>
          <cell r="E28">
            <v>53.049999</v>
          </cell>
          <cell r="F28">
            <v>53.049999</v>
          </cell>
          <cell r="G28">
            <v>644919</v>
          </cell>
        </row>
        <row r="29">
          <cell r="A29">
            <v>42039</v>
          </cell>
          <cell r="B29">
            <v>51.669998</v>
          </cell>
          <cell r="C29">
            <v>52.560001</v>
          </cell>
          <cell r="D29">
            <v>47.950001</v>
          </cell>
          <cell r="E29">
            <v>48.450001</v>
          </cell>
          <cell r="F29">
            <v>48.450001</v>
          </cell>
          <cell r="G29">
            <v>577515</v>
          </cell>
        </row>
        <row r="30">
          <cell r="A30">
            <v>42040</v>
          </cell>
          <cell r="B30">
            <v>48.669998</v>
          </cell>
          <cell r="C30">
            <v>52.099997999999999</v>
          </cell>
          <cell r="D30">
            <v>47.360000999999997</v>
          </cell>
          <cell r="E30">
            <v>50.48</v>
          </cell>
          <cell r="F30">
            <v>50.48</v>
          </cell>
          <cell r="G30">
            <v>596851</v>
          </cell>
        </row>
        <row r="31">
          <cell r="A31">
            <v>42041</v>
          </cell>
          <cell r="B31">
            <v>50.860000999999997</v>
          </cell>
          <cell r="C31">
            <v>53.16</v>
          </cell>
          <cell r="D31">
            <v>50.720001000000003</v>
          </cell>
          <cell r="E31">
            <v>51.689999</v>
          </cell>
          <cell r="F31">
            <v>51.689999</v>
          </cell>
          <cell r="G31">
            <v>584976</v>
          </cell>
        </row>
        <row r="32">
          <cell r="A32">
            <v>42043</v>
          </cell>
          <cell r="B32" t="str">
            <v>null</v>
          </cell>
          <cell r="C32" t="str">
            <v>null</v>
          </cell>
          <cell r="D32" t="str">
            <v>null</v>
          </cell>
          <cell r="E32" t="str">
            <v>null</v>
          </cell>
          <cell r="F32" t="str">
            <v>null</v>
          </cell>
          <cell r="G32" t="str">
            <v>null</v>
          </cell>
        </row>
        <row r="33">
          <cell r="A33">
            <v>42044</v>
          </cell>
          <cell r="B33">
            <v>52.009998000000003</v>
          </cell>
          <cell r="C33">
            <v>53.990001999999997</v>
          </cell>
          <cell r="D33">
            <v>51.650002000000001</v>
          </cell>
          <cell r="E33">
            <v>52.860000999999997</v>
          </cell>
          <cell r="F33">
            <v>52.860000999999997</v>
          </cell>
          <cell r="G33">
            <v>536364</v>
          </cell>
        </row>
        <row r="34">
          <cell r="A34">
            <v>42045</v>
          </cell>
          <cell r="B34">
            <v>52.43</v>
          </cell>
          <cell r="C34">
            <v>52.650002000000001</v>
          </cell>
          <cell r="D34">
            <v>49.860000999999997</v>
          </cell>
          <cell r="E34">
            <v>50.02</v>
          </cell>
          <cell r="F34">
            <v>50.02</v>
          </cell>
          <cell r="G34">
            <v>501701</v>
          </cell>
        </row>
        <row r="35">
          <cell r="A35">
            <v>42046</v>
          </cell>
          <cell r="B35">
            <v>50.98</v>
          </cell>
          <cell r="C35">
            <v>51.139999000000003</v>
          </cell>
          <cell r="D35">
            <v>48.049999</v>
          </cell>
          <cell r="E35">
            <v>48.84</v>
          </cell>
          <cell r="F35">
            <v>48.84</v>
          </cell>
          <cell r="G35">
            <v>519272</v>
          </cell>
        </row>
        <row r="36">
          <cell r="A36">
            <v>42047</v>
          </cell>
          <cell r="B36">
            <v>49.419998</v>
          </cell>
          <cell r="C36">
            <v>51.599997999999999</v>
          </cell>
          <cell r="D36">
            <v>49.139999000000003</v>
          </cell>
          <cell r="E36">
            <v>51.209999000000003</v>
          </cell>
          <cell r="F36">
            <v>51.209999000000003</v>
          </cell>
          <cell r="G36">
            <v>563662</v>
          </cell>
        </row>
        <row r="37">
          <cell r="A37">
            <v>42048</v>
          </cell>
          <cell r="B37">
            <v>51.349997999999999</v>
          </cell>
          <cell r="C37">
            <v>53.43</v>
          </cell>
          <cell r="D37">
            <v>51.029998999999997</v>
          </cell>
          <cell r="E37">
            <v>52.779998999999997</v>
          </cell>
          <cell r="F37">
            <v>52.779998999999997</v>
          </cell>
          <cell r="G37">
            <v>437072</v>
          </cell>
        </row>
        <row r="38">
          <cell r="A38">
            <v>42050</v>
          </cell>
          <cell r="B38" t="str">
            <v>null</v>
          </cell>
          <cell r="C38" t="str">
            <v>null</v>
          </cell>
          <cell r="D38" t="str">
            <v>null</v>
          </cell>
          <cell r="E38" t="str">
            <v>null</v>
          </cell>
          <cell r="F38" t="str">
            <v>null</v>
          </cell>
          <cell r="G38" t="str">
            <v>null</v>
          </cell>
        </row>
        <row r="39">
          <cell r="A39">
            <v>42052</v>
          </cell>
          <cell r="B39">
            <v>52.75</v>
          </cell>
          <cell r="C39">
            <v>54.150002000000001</v>
          </cell>
          <cell r="D39">
            <v>50.810001</v>
          </cell>
          <cell r="E39">
            <v>53.529998999999997</v>
          </cell>
          <cell r="F39">
            <v>53.529998999999997</v>
          </cell>
          <cell r="G39">
            <v>518799</v>
          </cell>
        </row>
        <row r="40">
          <cell r="A40">
            <v>42053</v>
          </cell>
          <cell r="B40">
            <v>53.240001999999997</v>
          </cell>
          <cell r="C40">
            <v>53.41</v>
          </cell>
          <cell r="D40">
            <v>50.32</v>
          </cell>
          <cell r="E40">
            <v>52.139999000000003</v>
          </cell>
          <cell r="F40">
            <v>52.139999000000003</v>
          </cell>
          <cell r="G40">
            <v>257476</v>
          </cell>
        </row>
        <row r="41">
          <cell r="A41">
            <v>42054</v>
          </cell>
          <cell r="B41">
            <v>50.549999</v>
          </cell>
          <cell r="C41">
            <v>52.139999000000003</v>
          </cell>
          <cell r="D41">
            <v>49.150002000000001</v>
          </cell>
          <cell r="E41">
            <v>51.16</v>
          </cell>
          <cell r="F41">
            <v>51.16</v>
          </cell>
          <cell r="G41">
            <v>125210</v>
          </cell>
        </row>
        <row r="42">
          <cell r="A42">
            <v>42055</v>
          </cell>
          <cell r="B42">
            <v>51.240001999999997</v>
          </cell>
          <cell r="C42">
            <v>51.849997999999999</v>
          </cell>
          <cell r="D42">
            <v>49.91</v>
          </cell>
          <cell r="E42">
            <v>50.34</v>
          </cell>
          <cell r="F42">
            <v>50.34</v>
          </cell>
          <cell r="G42">
            <v>366125</v>
          </cell>
        </row>
        <row r="43">
          <cell r="A43">
            <v>42057</v>
          </cell>
          <cell r="B43" t="str">
            <v>null</v>
          </cell>
          <cell r="C43" t="str">
            <v>null</v>
          </cell>
          <cell r="D43" t="str">
            <v>null</v>
          </cell>
          <cell r="E43" t="str">
            <v>null</v>
          </cell>
          <cell r="F43" t="str">
            <v>null</v>
          </cell>
          <cell r="G43" t="str">
            <v>null</v>
          </cell>
        </row>
        <row r="44">
          <cell r="A44">
            <v>42058</v>
          </cell>
          <cell r="B44">
            <v>50.75</v>
          </cell>
          <cell r="C44">
            <v>50.990001999999997</v>
          </cell>
          <cell r="D44">
            <v>48.669998</v>
          </cell>
          <cell r="E44">
            <v>49.450001</v>
          </cell>
          <cell r="F44">
            <v>49.450001</v>
          </cell>
          <cell r="G44">
            <v>475383</v>
          </cell>
        </row>
        <row r="45">
          <cell r="A45">
            <v>42059</v>
          </cell>
          <cell r="B45">
            <v>49.419998</v>
          </cell>
          <cell r="C45">
            <v>50.330002</v>
          </cell>
          <cell r="D45">
            <v>48.68</v>
          </cell>
          <cell r="E45">
            <v>49.279998999999997</v>
          </cell>
          <cell r="F45">
            <v>49.279998999999997</v>
          </cell>
          <cell r="G45">
            <v>293101</v>
          </cell>
        </row>
        <row r="46">
          <cell r="A46">
            <v>42060</v>
          </cell>
          <cell r="B46">
            <v>49.16</v>
          </cell>
          <cell r="C46">
            <v>51.279998999999997</v>
          </cell>
          <cell r="D46">
            <v>48.43</v>
          </cell>
          <cell r="E46">
            <v>50.990001999999997</v>
          </cell>
          <cell r="F46">
            <v>50.990001999999997</v>
          </cell>
          <cell r="G46">
            <v>429524</v>
          </cell>
        </row>
        <row r="47">
          <cell r="A47">
            <v>42061</v>
          </cell>
          <cell r="B47">
            <v>51</v>
          </cell>
          <cell r="C47">
            <v>51.220001000000003</v>
          </cell>
          <cell r="D47">
            <v>47.799999</v>
          </cell>
          <cell r="E47">
            <v>48.169998</v>
          </cell>
          <cell r="F47">
            <v>48.169998</v>
          </cell>
          <cell r="G47">
            <v>459584</v>
          </cell>
        </row>
        <row r="48">
          <cell r="A48">
            <v>42062</v>
          </cell>
          <cell r="B48">
            <v>48.970001000000003</v>
          </cell>
          <cell r="C48">
            <v>49.939999</v>
          </cell>
          <cell r="D48">
            <v>48.459999000000003</v>
          </cell>
          <cell r="E48">
            <v>49.759998000000003</v>
          </cell>
          <cell r="F48">
            <v>49.759998000000003</v>
          </cell>
          <cell r="G48">
            <v>399494</v>
          </cell>
        </row>
        <row r="49">
          <cell r="A49">
            <v>42064</v>
          </cell>
          <cell r="B49" t="str">
            <v>null</v>
          </cell>
          <cell r="C49" t="str">
            <v>null</v>
          </cell>
          <cell r="D49" t="str">
            <v>null</v>
          </cell>
          <cell r="E49" t="str">
            <v>null</v>
          </cell>
          <cell r="F49" t="str">
            <v>null</v>
          </cell>
          <cell r="G49" t="str">
            <v>null</v>
          </cell>
        </row>
        <row r="50">
          <cell r="A50">
            <v>42065</v>
          </cell>
          <cell r="B50">
            <v>49.450001</v>
          </cell>
          <cell r="C50">
            <v>51.040000999999997</v>
          </cell>
          <cell r="D50">
            <v>48.709999000000003</v>
          </cell>
          <cell r="E50">
            <v>49.59</v>
          </cell>
          <cell r="F50">
            <v>49.59</v>
          </cell>
          <cell r="G50">
            <v>427177</v>
          </cell>
        </row>
        <row r="51">
          <cell r="A51">
            <v>42066</v>
          </cell>
          <cell r="B51">
            <v>49.799999</v>
          </cell>
          <cell r="C51">
            <v>50.830002</v>
          </cell>
          <cell r="D51">
            <v>49.450001</v>
          </cell>
          <cell r="E51">
            <v>50.52</v>
          </cell>
          <cell r="F51">
            <v>50.52</v>
          </cell>
          <cell r="G51">
            <v>370597</v>
          </cell>
        </row>
        <row r="52">
          <cell r="A52">
            <v>42067</v>
          </cell>
          <cell r="B52">
            <v>50.610000999999997</v>
          </cell>
          <cell r="C52">
            <v>51.990001999999997</v>
          </cell>
          <cell r="D52">
            <v>49.599997999999999</v>
          </cell>
          <cell r="E52">
            <v>51.529998999999997</v>
          </cell>
          <cell r="F52">
            <v>51.529998999999997</v>
          </cell>
          <cell r="G52">
            <v>463989</v>
          </cell>
        </row>
        <row r="53">
          <cell r="A53">
            <v>42068</v>
          </cell>
          <cell r="B53">
            <v>51.619999</v>
          </cell>
          <cell r="C53">
            <v>52.400002000000001</v>
          </cell>
          <cell r="D53">
            <v>50.610000999999997</v>
          </cell>
          <cell r="E53">
            <v>50.759998000000003</v>
          </cell>
          <cell r="F53">
            <v>50.759998000000003</v>
          </cell>
          <cell r="G53">
            <v>370953</v>
          </cell>
        </row>
        <row r="54">
          <cell r="A54">
            <v>42069</v>
          </cell>
          <cell r="B54">
            <v>50.889999000000003</v>
          </cell>
          <cell r="C54">
            <v>51.220001000000003</v>
          </cell>
          <cell r="D54">
            <v>48.880001</v>
          </cell>
          <cell r="E54">
            <v>49.610000999999997</v>
          </cell>
          <cell r="F54">
            <v>49.610000999999997</v>
          </cell>
          <cell r="G54">
            <v>406840</v>
          </cell>
        </row>
        <row r="55">
          <cell r="A55">
            <v>42071</v>
          </cell>
          <cell r="B55" t="str">
            <v>null</v>
          </cell>
          <cell r="C55" t="str">
            <v>null</v>
          </cell>
          <cell r="D55" t="str">
            <v>null</v>
          </cell>
          <cell r="E55" t="str">
            <v>null</v>
          </cell>
          <cell r="F55" t="str">
            <v>null</v>
          </cell>
          <cell r="G55" t="str">
            <v>null</v>
          </cell>
        </row>
        <row r="56">
          <cell r="A56">
            <v>42072</v>
          </cell>
          <cell r="B56">
            <v>49.599997999999999</v>
          </cell>
          <cell r="C56">
            <v>50.790000999999997</v>
          </cell>
          <cell r="D56">
            <v>49.25</v>
          </cell>
          <cell r="E56">
            <v>50</v>
          </cell>
          <cell r="F56">
            <v>50</v>
          </cell>
          <cell r="G56">
            <v>409877</v>
          </cell>
        </row>
        <row r="57">
          <cell r="A57">
            <v>42073</v>
          </cell>
          <cell r="B57">
            <v>50.080002</v>
          </cell>
          <cell r="C57">
            <v>50.360000999999997</v>
          </cell>
          <cell r="D57">
            <v>48.200001</v>
          </cell>
          <cell r="E57">
            <v>48.290000999999997</v>
          </cell>
          <cell r="F57">
            <v>48.290000999999997</v>
          </cell>
          <cell r="G57">
            <v>395761</v>
          </cell>
        </row>
        <row r="58">
          <cell r="A58">
            <v>42074</v>
          </cell>
          <cell r="B58">
            <v>48.77</v>
          </cell>
          <cell r="C58">
            <v>49.049999</v>
          </cell>
          <cell r="D58">
            <v>47.330002</v>
          </cell>
          <cell r="E58">
            <v>48.169998</v>
          </cell>
          <cell r="F58">
            <v>48.169998</v>
          </cell>
          <cell r="G58">
            <v>404590</v>
          </cell>
        </row>
        <row r="59">
          <cell r="A59">
            <v>42075</v>
          </cell>
          <cell r="B59">
            <v>48.439999</v>
          </cell>
          <cell r="C59">
            <v>48.759998000000003</v>
          </cell>
          <cell r="D59">
            <v>46.860000999999997</v>
          </cell>
          <cell r="E59">
            <v>47.049999</v>
          </cell>
          <cell r="F59">
            <v>47.049999</v>
          </cell>
          <cell r="G59">
            <v>358381</v>
          </cell>
        </row>
        <row r="60">
          <cell r="A60">
            <v>42076</v>
          </cell>
          <cell r="B60">
            <v>46.93</v>
          </cell>
          <cell r="C60">
            <v>47.279998999999997</v>
          </cell>
          <cell r="D60">
            <v>44.75</v>
          </cell>
          <cell r="E60">
            <v>44.84</v>
          </cell>
          <cell r="F60">
            <v>44.84</v>
          </cell>
          <cell r="G60">
            <v>395722</v>
          </cell>
        </row>
        <row r="61">
          <cell r="A61">
            <v>42078</v>
          </cell>
          <cell r="B61" t="str">
            <v>null</v>
          </cell>
          <cell r="C61" t="str">
            <v>null</v>
          </cell>
          <cell r="D61" t="str">
            <v>null</v>
          </cell>
          <cell r="E61" t="str">
            <v>null</v>
          </cell>
          <cell r="F61" t="str">
            <v>null</v>
          </cell>
          <cell r="G61" t="str">
            <v>null</v>
          </cell>
        </row>
        <row r="62">
          <cell r="A62">
            <v>42079</v>
          </cell>
          <cell r="B62">
            <v>44.810001</v>
          </cell>
          <cell r="C62">
            <v>45</v>
          </cell>
          <cell r="D62">
            <v>42.849997999999999</v>
          </cell>
          <cell r="E62">
            <v>43.880001</v>
          </cell>
          <cell r="F62">
            <v>43.880001</v>
          </cell>
          <cell r="G62">
            <v>367600</v>
          </cell>
        </row>
        <row r="63">
          <cell r="A63">
            <v>42080</v>
          </cell>
          <cell r="B63">
            <v>43.84</v>
          </cell>
          <cell r="C63">
            <v>44.200001</v>
          </cell>
          <cell r="D63">
            <v>42.41</v>
          </cell>
          <cell r="E63">
            <v>43.459999000000003</v>
          </cell>
          <cell r="F63">
            <v>43.459999000000003</v>
          </cell>
          <cell r="G63">
            <v>346310</v>
          </cell>
        </row>
        <row r="64">
          <cell r="A64">
            <v>42081</v>
          </cell>
          <cell r="B64">
            <v>42.509998000000003</v>
          </cell>
          <cell r="C64">
            <v>45.34</v>
          </cell>
          <cell r="D64">
            <v>42.029998999999997</v>
          </cell>
          <cell r="E64">
            <v>44.66</v>
          </cell>
          <cell r="F64">
            <v>44.66</v>
          </cell>
          <cell r="G64">
            <v>220638</v>
          </cell>
        </row>
        <row r="65">
          <cell r="A65">
            <v>42082</v>
          </cell>
          <cell r="B65">
            <v>44.599997999999999</v>
          </cell>
          <cell r="C65">
            <v>44.709999000000003</v>
          </cell>
          <cell r="D65">
            <v>42.75</v>
          </cell>
          <cell r="E65">
            <v>43.959999000000003</v>
          </cell>
          <cell r="F65">
            <v>43.959999000000003</v>
          </cell>
          <cell r="G65">
            <v>106907</v>
          </cell>
        </row>
        <row r="66">
          <cell r="A66">
            <v>42083</v>
          </cell>
          <cell r="B66">
            <v>43.990001999999997</v>
          </cell>
          <cell r="C66">
            <v>46.529998999999997</v>
          </cell>
          <cell r="D66">
            <v>43.310001</v>
          </cell>
          <cell r="E66">
            <v>45.720001000000003</v>
          </cell>
          <cell r="F66">
            <v>45.720001000000003</v>
          </cell>
          <cell r="G66">
            <v>379180</v>
          </cell>
        </row>
        <row r="67">
          <cell r="A67">
            <v>42085</v>
          </cell>
          <cell r="B67" t="str">
            <v>null</v>
          </cell>
          <cell r="C67" t="str">
            <v>null</v>
          </cell>
          <cell r="D67" t="str">
            <v>null</v>
          </cell>
          <cell r="E67" t="str">
            <v>null</v>
          </cell>
          <cell r="F67" t="str">
            <v>null</v>
          </cell>
          <cell r="G67" t="str">
            <v>null</v>
          </cell>
        </row>
        <row r="68">
          <cell r="A68">
            <v>42086</v>
          </cell>
          <cell r="B68">
            <v>46.41</v>
          </cell>
          <cell r="C68">
            <v>47.610000999999997</v>
          </cell>
          <cell r="D68">
            <v>45.330002</v>
          </cell>
          <cell r="E68">
            <v>47.450001</v>
          </cell>
          <cell r="F68">
            <v>47.450001</v>
          </cell>
          <cell r="G68">
            <v>292417</v>
          </cell>
        </row>
        <row r="69">
          <cell r="A69">
            <v>42087</v>
          </cell>
          <cell r="B69">
            <v>47.459999000000003</v>
          </cell>
          <cell r="C69">
            <v>48.560001</v>
          </cell>
          <cell r="D69">
            <v>46.669998</v>
          </cell>
          <cell r="E69">
            <v>47.509998000000003</v>
          </cell>
          <cell r="F69">
            <v>47.509998000000003</v>
          </cell>
          <cell r="G69">
            <v>309553</v>
          </cell>
        </row>
        <row r="70">
          <cell r="A70">
            <v>42088</v>
          </cell>
          <cell r="B70">
            <v>47.720001000000003</v>
          </cell>
          <cell r="C70">
            <v>49.459999000000003</v>
          </cell>
          <cell r="D70">
            <v>47</v>
          </cell>
          <cell r="E70">
            <v>49.209999000000003</v>
          </cell>
          <cell r="F70">
            <v>49.209999000000003</v>
          </cell>
          <cell r="G70">
            <v>398795</v>
          </cell>
        </row>
        <row r="71">
          <cell r="A71">
            <v>42089</v>
          </cell>
          <cell r="B71">
            <v>49.02</v>
          </cell>
          <cell r="C71">
            <v>52.48</v>
          </cell>
          <cell r="D71">
            <v>48.73</v>
          </cell>
          <cell r="E71">
            <v>51.43</v>
          </cell>
          <cell r="F71">
            <v>51.43</v>
          </cell>
          <cell r="G71">
            <v>515277</v>
          </cell>
        </row>
        <row r="72">
          <cell r="A72">
            <v>42090</v>
          </cell>
          <cell r="B72">
            <v>51.009998000000003</v>
          </cell>
          <cell r="C72">
            <v>51.380001</v>
          </cell>
          <cell r="D72">
            <v>48.209999000000003</v>
          </cell>
          <cell r="E72">
            <v>48.869999</v>
          </cell>
          <cell r="F72">
            <v>48.869999</v>
          </cell>
          <cell r="G72">
            <v>384092</v>
          </cell>
        </row>
        <row r="73">
          <cell r="A73">
            <v>42092</v>
          </cell>
          <cell r="B73" t="str">
            <v>null</v>
          </cell>
          <cell r="C73" t="str">
            <v>null</v>
          </cell>
          <cell r="D73" t="str">
            <v>null</v>
          </cell>
          <cell r="E73" t="str">
            <v>null</v>
          </cell>
          <cell r="F73" t="str">
            <v>null</v>
          </cell>
          <cell r="G73" t="str">
            <v>null</v>
          </cell>
        </row>
        <row r="74">
          <cell r="A74">
            <v>42093</v>
          </cell>
          <cell r="B74">
            <v>48.57</v>
          </cell>
          <cell r="C74">
            <v>49.16</v>
          </cell>
          <cell r="D74">
            <v>47.610000999999997</v>
          </cell>
          <cell r="E74">
            <v>48.68</v>
          </cell>
          <cell r="F74">
            <v>48.68</v>
          </cell>
          <cell r="G74">
            <v>355866</v>
          </cell>
        </row>
        <row r="75">
          <cell r="A75">
            <v>42094</v>
          </cell>
          <cell r="B75">
            <v>48.73</v>
          </cell>
          <cell r="C75">
            <v>48.73</v>
          </cell>
          <cell r="D75">
            <v>47.279998999999997</v>
          </cell>
          <cell r="E75">
            <v>47.599997999999999</v>
          </cell>
          <cell r="F75">
            <v>47.599997999999999</v>
          </cell>
          <cell r="G75">
            <v>365748</v>
          </cell>
        </row>
        <row r="76">
          <cell r="A76">
            <v>42095</v>
          </cell>
          <cell r="B76">
            <v>47.549999</v>
          </cell>
          <cell r="C76">
            <v>50.450001</v>
          </cell>
          <cell r="D76">
            <v>47.049999</v>
          </cell>
          <cell r="E76">
            <v>50.09</v>
          </cell>
          <cell r="F76">
            <v>50.09</v>
          </cell>
          <cell r="G76">
            <v>451104</v>
          </cell>
        </row>
        <row r="77">
          <cell r="A77">
            <v>42096</v>
          </cell>
          <cell r="B77">
            <v>49.59</v>
          </cell>
          <cell r="C77">
            <v>50.27</v>
          </cell>
          <cell r="D77">
            <v>48.110000999999997</v>
          </cell>
          <cell r="E77">
            <v>49.139999000000003</v>
          </cell>
          <cell r="F77">
            <v>49.139999000000003</v>
          </cell>
          <cell r="G77">
            <v>453394</v>
          </cell>
        </row>
        <row r="78">
          <cell r="A78">
            <v>42099</v>
          </cell>
          <cell r="B78" t="str">
            <v>null</v>
          </cell>
          <cell r="C78" t="str">
            <v>null</v>
          </cell>
          <cell r="D78" t="str">
            <v>null</v>
          </cell>
          <cell r="E78" t="str">
            <v>null</v>
          </cell>
          <cell r="F78" t="str">
            <v>null</v>
          </cell>
          <cell r="G78" t="str">
            <v>null</v>
          </cell>
        </row>
        <row r="79">
          <cell r="A79">
            <v>42100</v>
          </cell>
          <cell r="B79">
            <v>49.470001000000003</v>
          </cell>
          <cell r="C79">
            <v>52.240001999999997</v>
          </cell>
          <cell r="D79">
            <v>49.470001000000003</v>
          </cell>
          <cell r="E79">
            <v>52.139999000000003</v>
          </cell>
          <cell r="F79">
            <v>52.139999000000003</v>
          </cell>
          <cell r="G79">
            <v>325282</v>
          </cell>
        </row>
        <row r="80">
          <cell r="A80">
            <v>42101</v>
          </cell>
          <cell r="B80">
            <v>51.950001</v>
          </cell>
          <cell r="C80">
            <v>54.130001</v>
          </cell>
          <cell r="D80">
            <v>51.169998</v>
          </cell>
          <cell r="E80">
            <v>53.98</v>
          </cell>
          <cell r="F80">
            <v>53.98</v>
          </cell>
          <cell r="G80">
            <v>548870</v>
          </cell>
        </row>
        <row r="81">
          <cell r="A81">
            <v>42102</v>
          </cell>
          <cell r="B81">
            <v>53.18</v>
          </cell>
          <cell r="C81">
            <v>53.23</v>
          </cell>
          <cell r="D81">
            <v>50.369999</v>
          </cell>
          <cell r="E81">
            <v>50.419998</v>
          </cell>
          <cell r="F81">
            <v>50.419998</v>
          </cell>
          <cell r="G81">
            <v>552627</v>
          </cell>
        </row>
        <row r="82">
          <cell r="A82">
            <v>42103</v>
          </cell>
          <cell r="B82">
            <v>51</v>
          </cell>
          <cell r="C82">
            <v>52.07</v>
          </cell>
          <cell r="D82">
            <v>50.509998000000003</v>
          </cell>
          <cell r="E82">
            <v>50.790000999999997</v>
          </cell>
          <cell r="F82">
            <v>50.790000999999997</v>
          </cell>
          <cell r="G82">
            <v>449531</v>
          </cell>
        </row>
        <row r="83">
          <cell r="A83">
            <v>42104</v>
          </cell>
          <cell r="B83">
            <v>50.73</v>
          </cell>
          <cell r="C83">
            <v>51.93</v>
          </cell>
          <cell r="D83">
            <v>50.080002</v>
          </cell>
          <cell r="E83">
            <v>51.639999000000003</v>
          </cell>
          <cell r="F83">
            <v>51.639999000000003</v>
          </cell>
          <cell r="G83">
            <v>395135</v>
          </cell>
        </row>
        <row r="84">
          <cell r="A84">
            <v>42106</v>
          </cell>
          <cell r="B84" t="str">
            <v>null</v>
          </cell>
          <cell r="C84" t="str">
            <v>null</v>
          </cell>
          <cell r="D84" t="str">
            <v>null</v>
          </cell>
          <cell r="E84" t="str">
            <v>null</v>
          </cell>
          <cell r="F84" t="str">
            <v>null</v>
          </cell>
          <cell r="G84" t="str">
            <v>null</v>
          </cell>
        </row>
        <row r="85">
          <cell r="A85">
            <v>42107</v>
          </cell>
          <cell r="B85">
            <v>51.810001</v>
          </cell>
          <cell r="C85">
            <v>53.099997999999999</v>
          </cell>
          <cell r="D85">
            <v>51.470001000000003</v>
          </cell>
          <cell r="E85">
            <v>51.91</v>
          </cell>
          <cell r="F85">
            <v>51.91</v>
          </cell>
          <cell r="G85">
            <v>375534</v>
          </cell>
        </row>
        <row r="86">
          <cell r="A86">
            <v>42108</v>
          </cell>
          <cell r="B86">
            <v>52.049999</v>
          </cell>
          <cell r="C86">
            <v>53.790000999999997</v>
          </cell>
          <cell r="D86">
            <v>51.830002</v>
          </cell>
          <cell r="E86">
            <v>53.290000999999997</v>
          </cell>
          <cell r="F86">
            <v>53.290000999999997</v>
          </cell>
          <cell r="G86">
            <v>431026</v>
          </cell>
        </row>
        <row r="87">
          <cell r="A87">
            <v>42109</v>
          </cell>
          <cell r="B87">
            <v>53.549999</v>
          </cell>
          <cell r="C87">
            <v>56.689999</v>
          </cell>
          <cell r="D87">
            <v>53.389999000000003</v>
          </cell>
          <cell r="E87">
            <v>56.389999000000003</v>
          </cell>
          <cell r="F87">
            <v>56.389999000000003</v>
          </cell>
          <cell r="G87">
            <v>508904</v>
          </cell>
        </row>
        <row r="88">
          <cell r="A88">
            <v>42110</v>
          </cell>
          <cell r="B88">
            <v>55.919998</v>
          </cell>
          <cell r="C88">
            <v>57.419998</v>
          </cell>
          <cell r="D88">
            <v>55.07</v>
          </cell>
          <cell r="E88">
            <v>56.709999000000003</v>
          </cell>
          <cell r="F88">
            <v>56.709999000000003</v>
          </cell>
          <cell r="G88">
            <v>413134</v>
          </cell>
        </row>
        <row r="89">
          <cell r="A89">
            <v>42111</v>
          </cell>
          <cell r="B89">
            <v>56.560001</v>
          </cell>
          <cell r="C89">
            <v>56.880001</v>
          </cell>
          <cell r="D89">
            <v>55.310001</v>
          </cell>
          <cell r="E89">
            <v>55.740001999999997</v>
          </cell>
          <cell r="F89">
            <v>55.740001999999997</v>
          </cell>
          <cell r="G89">
            <v>230623</v>
          </cell>
        </row>
        <row r="90">
          <cell r="A90">
            <v>42113</v>
          </cell>
          <cell r="B90" t="str">
            <v>null</v>
          </cell>
          <cell r="C90" t="str">
            <v>null</v>
          </cell>
          <cell r="D90" t="str">
            <v>null</v>
          </cell>
          <cell r="E90" t="str">
            <v>null</v>
          </cell>
          <cell r="F90" t="str">
            <v>null</v>
          </cell>
          <cell r="G90" t="str">
            <v>null</v>
          </cell>
        </row>
        <row r="91">
          <cell r="A91">
            <v>42114</v>
          </cell>
          <cell r="B91">
            <v>56.16</v>
          </cell>
          <cell r="C91">
            <v>57.169998</v>
          </cell>
          <cell r="D91">
            <v>54.849997999999999</v>
          </cell>
          <cell r="E91">
            <v>56.380001</v>
          </cell>
          <cell r="F91">
            <v>56.380001</v>
          </cell>
          <cell r="G91">
            <v>112382</v>
          </cell>
        </row>
        <row r="92">
          <cell r="A92">
            <v>42115</v>
          </cell>
          <cell r="B92">
            <v>56.41</v>
          </cell>
          <cell r="C92">
            <v>56.91</v>
          </cell>
          <cell r="D92">
            <v>55.009998000000003</v>
          </cell>
          <cell r="E92">
            <v>55.259998000000003</v>
          </cell>
          <cell r="F92">
            <v>55.259998000000003</v>
          </cell>
          <cell r="G92">
            <v>354244</v>
          </cell>
        </row>
        <row r="93">
          <cell r="A93">
            <v>42116</v>
          </cell>
          <cell r="B93">
            <v>56.34</v>
          </cell>
          <cell r="C93">
            <v>57.189999</v>
          </cell>
          <cell r="D93">
            <v>55.73</v>
          </cell>
          <cell r="E93">
            <v>56.16</v>
          </cell>
          <cell r="F93">
            <v>56.16</v>
          </cell>
          <cell r="G93">
            <v>329631</v>
          </cell>
        </row>
        <row r="94">
          <cell r="A94">
            <v>42117</v>
          </cell>
          <cell r="B94">
            <v>56.279998999999997</v>
          </cell>
          <cell r="C94">
            <v>58.41</v>
          </cell>
          <cell r="D94">
            <v>55.759998000000003</v>
          </cell>
          <cell r="E94">
            <v>57.740001999999997</v>
          </cell>
          <cell r="F94">
            <v>57.740001999999997</v>
          </cell>
          <cell r="G94">
            <v>415569</v>
          </cell>
        </row>
        <row r="95">
          <cell r="A95">
            <v>42118</v>
          </cell>
          <cell r="B95">
            <v>57.529998999999997</v>
          </cell>
          <cell r="C95">
            <v>57.950001</v>
          </cell>
          <cell r="D95">
            <v>56.5</v>
          </cell>
          <cell r="E95">
            <v>57.150002000000001</v>
          </cell>
          <cell r="F95">
            <v>57.150002000000001</v>
          </cell>
          <cell r="G95">
            <v>328322</v>
          </cell>
        </row>
        <row r="96">
          <cell r="A96">
            <v>42120</v>
          </cell>
          <cell r="B96" t="str">
            <v>null</v>
          </cell>
          <cell r="C96" t="str">
            <v>null</v>
          </cell>
          <cell r="D96" t="str">
            <v>null</v>
          </cell>
          <cell r="E96" t="str">
            <v>null</v>
          </cell>
          <cell r="F96" t="str">
            <v>null</v>
          </cell>
          <cell r="G96" t="str">
            <v>null</v>
          </cell>
        </row>
        <row r="97">
          <cell r="A97">
            <v>42121</v>
          </cell>
          <cell r="B97">
            <v>57.299999</v>
          </cell>
          <cell r="C97">
            <v>57.889999000000003</v>
          </cell>
          <cell r="D97">
            <v>56.52</v>
          </cell>
          <cell r="E97">
            <v>56.990001999999997</v>
          </cell>
          <cell r="F97">
            <v>56.990001999999997</v>
          </cell>
          <cell r="G97">
            <v>250558</v>
          </cell>
        </row>
        <row r="98">
          <cell r="A98">
            <v>42122</v>
          </cell>
          <cell r="B98">
            <v>56.650002000000001</v>
          </cell>
          <cell r="C98">
            <v>57.830002</v>
          </cell>
          <cell r="D98">
            <v>56.07</v>
          </cell>
          <cell r="E98">
            <v>57.060001</v>
          </cell>
          <cell r="F98">
            <v>57.060001</v>
          </cell>
          <cell r="G98">
            <v>281864</v>
          </cell>
        </row>
        <row r="99">
          <cell r="A99">
            <v>42123</v>
          </cell>
          <cell r="B99">
            <v>56.93</v>
          </cell>
          <cell r="C99">
            <v>59.330002</v>
          </cell>
          <cell r="D99">
            <v>56.540000999999997</v>
          </cell>
          <cell r="E99">
            <v>58.580002</v>
          </cell>
          <cell r="F99">
            <v>58.580002</v>
          </cell>
          <cell r="G99">
            <v>411097</v>
          </cell>
        </row>
        <row r="100">
          <cell r="A100">
            <v>42124</v>
          </cell>
          <cell r="B100">
            <v>58.549999</v>
          </cell>
          <cell r="C100">
            <v>59.849997999999999</v>
          </cell>
          <cell r="D100">
            <v>58.380001</v>
          </cell>
          <cell r="E100">
            <v>59.630001</v>
          </cell>
          <cell r="F100">
            <v>59.630001</v>
          </cell>
          <cell r="G100">
            <v>340322</v>
          </cell>
        </row>
        <row r="101">
          <cell r="A101">
            <v>42125</v>
          </cell>
          <cell r="B101">
            <v>59.790000999999997</v>
          </cell>
          <cell r="C101">
            <v>59.900002000000001</v>
          </cell>
          <cell r="D101">
            <v>58.32</v>
          </cell>
          <cell r="E101">
            <v>59.150002000000001</v>
          </cell>
          <cell r="F101">
            <v>59.150002000000001</v>
          </cell>
          <cell r="G101">
            <v>244753</v>
          </cell>
        </row>
        <row r="102">
          <cell r="A102">
            <v>42127</v>
          </cell>
          <cell r="B102" t="str">
            <v>null</v>
          </cell>
          <cell r="C102" t="str">
            <v>null</v>
          </cell>
          <cell r="D102" t="str">
            <v>null</v>
          </cell>
          <cell r="E102" t="str">
            <v>null</v>
          </cell>
          <cell r="F102" t="str">
            <v>null</v>
          </cell>
          <cell r="G102" t="str">
            <v>null</v>
          </cell>
        </row>
        <row r="103">
          <cell r="A103">
            <v>42128</v>
          </cell>
          <cell r="B103">
            <v>59.299999</v>
          </cell>
          <cell r="C103">
            <v>59.73</v>
          </cell>
          <cell r="D103">
            <v>58.450001</v>
          </cell>
          <cell r="E103">
            <v>58.93</v>
          </cell>
          <cell r="F103">
            <v>58.93</v>
          </cell>
          <cell r="G103">
            <v>215046</v>
          </cell>
        </row>
        <row r="104">
          <cell r="A104">
            <v>42129</v>
          </cell>
          <cell r="B104">
            <v>58.950001</v>
          </cell>
          <cell r="C104">
            <v>61.099997999999999</v>
          </cell>
          <cell r="D104">
            <v>58.630001</v>
          </cell>
          <cell r="E104">
            <v>60.400002000000001</v>
          </cell>
          <cell r="F104">
            <v>60.400002000000001</v>
          </cell>
          <cell r="G104">
            <v>389743</v>
          </cell>
        </row>
        <row r="105">
          <cell r="A105">
            <v>42130</v>
          </cell>
          <cell r="B105">
            <v>60.720001000000003</v>
          </cell>
          <cell r="C105">
            <v>62.580002</v>
          </cell>
          <cell r="D105">
            <v>60.540000999999997</v>
          </cell>
          <cell r="E105">
            <v>60.93</v>
          </cell>
          <cell r="F105">
            <v>60.93</v>
          </cell>
          <cell r="G105">
            <v>423583</v>
          </cell>
        </row>
        <row r="106">
          <cell r="A106">
            <v>42131</v>
          </cell>
          <cell r="B106">
            <v>60.689999</v>
          </cell>
          <cell r="C106">
            <v>61.310001</v>
          </cell>
          <cell r="D106">
            <v>58.490001999999997</v>
          </cell>
          <cell r="E106">
            <v>58.939999</v>
          </cell>
          <cell r="F106">
            <v>58.939999</v>
          </cell>
          <cell r="G106">
            <v>437022</v>
          </cell>
        </row>
        <row r="107">
          <cell r="A107">
            <v>42132</v>
          </cell>
          <cell r="B107">
            <v>59.02</v>
          </cell>
          <cell r="C107">
            <v>59.900002000000001</v>
          </cell>
          <cell r="D107">
            <v>58.139999000000003</v>
          </cell>
          <cell r="E107">
            <v>59.389999000000003</v>
          </cell>
          <cell r="F107">
            <v>59.389999000000003</v>
          </cell>
          <cell r="G107">
            <v>434575</v>
          </cell>
        </row>
        <row r="108">
          <cell r="A108">
            <v>42134</v>
          </cell>
          <cell r="B108" t="str">
            <v>null</v>
          </cell>
          <cell r="C108" t="str">
            <v>null</v>
          </cell>
          <cell r="D108" t="str">
            <v>null</v>
          </cell>
          <cell r="E108" t="str">
            <v>null</v>
          </cell>
          <cell r="F108" t="str">
            <v>null</v>
          </cell>
          <cell r="G108" t="str">
            <v>null</v>
          </cell>
        </row>
        <row r="109">
          <cell r="A109">
            <v>42135</v>
          </cell>
          <cell r="B109">
            <v>59.43</v>
          </cell>
          <cell r="C109">
            <v>59.849997999999999</v>
          </cell>
          <cell r="D109">
            <v>58.75</v>
          </cell>
          <cell r="E109">
            <v>59.25</v>
          </cell>
          <cell r="F109">
            <v>59.25</v>
          </cell>
          <cell r="G109">
            <v>332694</v>
          </cell>
        </row>
        <row r="110">
          <cell r="A110">
            <v>42136</v>
          </cell>
          <cell r="B110">
            <v>59.27</v>
          </cell>
          <cell r="C110">
            <v>61.360000999999997</v>
          </cell>
          <cell r="D110">
            <v>59.119999</v>
          </cell>
          <cell r="E110">
            <v>60.75</v>
          </cell>
          <cell r="F110">
            <v>60.75</v>
          </cell>
          <cell r="G110">
            <v>397345</v>
          </cell>
        </row>
        <row r="111">
          <cell r="A111">
            <v>42137</v>
          </cell>
          <cell r="B111">
            <v>61.23</v>
          </cell>
          <cell r="C111">
            <v>61.849997999999999</v>
          </cell>
          <cell r="D111">
            <v>60.02</v>
          </cell>
          <cell r="E111">
            <v>60.5</v>
          </cell>
          <cell r="F111">
            <v>60.5</v>
          </cell>
          <cell r="G111">
            <v>426835</v>
          </cell>
        </row>
        <row r="112">
          <cell r="A112">
            <v>42138</v>
          </cell>
          <cell r="B112">
            <v>60.099997999999999</v>
          </cell>
          <cell r="C112">
            <v>60.84</v>
          </cell>
          <cell r="D112">
            <v>59.360000999999997</v>
          </cell>
          <cell r="E112">
            <v>59.880001</v>
          </cell>
          <cell r="F112">
            <v>59.880001</v>
          </cell>
          <cell r="G112">
            <v>361432</v>
          </cell>
        </row>
        <row r="113">
          <cell r="A113">
            <v>42139</v>
          </cell>
          <cell r="B113">
            <v>59.669998</v>
          </cell>
          <cell r="C113">
            <v>59.970001000000003</v>
          </cell>
          <cell r="D113">
            <v>58.419998</v>
          </cell>
          <cell r="E113">
            <v>59.689999</v>
          </cell>
          <cell r="F113">
            <v>59.689999</v>
          </cell>
          <cell r="G113">
            <v>222089</v>
          </cell>
        </row>
        <row r="114">
          <cell r="A114">
            <v>42141</v>
          </cell>
          <cell r="B114" t="str">
            <v>null</v>
          </cell>
          <cell r="C114" t="str">
            <v>null</v>
          </cell>
          <cell r="D114" t="str">
            <v>null</v>
          </cell>
          <cell r="E114" t="str">
            <v>null</v>
          </cell>
          <cell r="F114" t="str">
            <v>null</v>
          </cell>
          <cell r="G114" t="str">
            <v>null</v>
          </cell>
        </row>
        <row r="115">
          <cell r="A115">
            <v>42142</v>
          </cell>
          <cell r="B115">
            <v>59.849997999999999</v>
          </cell>
          <cell r="C115">
            <v>60.880001</v>
          </cell>
          <cell r="D115">
            <v>59.060001</v>
          </cell>
          <cell r="E115">
            <v>59.43</v>
          </cell>
          <cell r="F115">
            <v>59.43</v>
          </cell>
          <cell r="G115">
            <v>144389</v>
          </cell>
        </row>
        <row r="116">
          <cell r="A116">
            <v>42143</v>
          </cell>
          <cell r="B116">
            <v>59.540000999999997</v>
          </cell>
          <cell r="C116">
            <v>59.630001</v>
          </cell>
          <cell r="D116">
            <v>57.09</v>
          </cell>
          <cell r="E116">
            <v>57.259998000000003</v>
          </cell>
          <cell r="F116">
            <v>57.259998000000003</v>
          </cell>
          <cell r="G116">
            <v>336779</v>
          </cell>
        </row>
        <row r="117">
          <cell r="A117">
            <v>42144</v>
          </cell>
          <cell r="B117">
            <v>58.32</v>
          </cell>
          <cell r="C117">
            <v>59.040000999999997</v>
          </cell>
          <cell r="D117">
            <v>58.099997999999999</v>
          </cell>
          <cell r="E117">
            <v>58.98</v>
          </cell>
          <cell r="F117">
            <v>58.98</v>
          </cell>
          <cell r="G117">
            <v>287129</v>
          </cell>
        </row>
        <row r="118">
          <cell r="A118">
            <v>42145</v>
          </cell>
          <cell r="B118">
            <v>58.810001</v>
          </cell>
          <cell r="C118">
            <v>60.939999</v>
          </cell>
          <cell r="D118">
            <v>58.689999</v>
          </cell>
          <cell r="E118">
            <v>60.720001000000003</v>
          </cell>
          <cell r="F118">
            <v>60.720001000000003</v>
          </cell>
          <cell r="G118">
            <v>329765</v>
          </cell>
        </row>
        <row r="119">
          <cell r="A119">
            <v>42146</v>
          </cell>
          <cell r="B119">
            <v>60.66</v>
          </cell>
          <cell r="C119">
            <v>60.799999</v>
          </cell>
          <cell r="D119">
            <v>59.349997999999999</v>
          </cell>
          <cell r="E119">
            <v>59.720001000000003</v>
          </cell>
          <cell r="F119">
            <v>59.720001000000003</v>
          </cell>
          <cell r="G119">
            <v>230307</v>
          </cell>
        </row>
        <row r="120">
          <cell r="A120">
            <v>42148</v>
          </cell>
          <cell r="B120" t="str">
            <v>null</v>
          </cell>
          <cell r="C120" t="str">
            <v>null</v>
          </cell>
          <cell r="D120" t="str">
            <v>null</v>
          </cell>
          <cell r="E120" t="str">
            <v>null</v>
          </cell>
          <cell r="F120" t="str">
            <v>null</v>
          </cell>
          <cell r="G120" t="str">
            <v>null</v>
          </cell>
        </row>
        <row r="121">
          <cell r="A121">
            <v>42150</v>
          </cell>
          <cell r="B121">
            <v>60.049999</v>
          </cell>
          <cell r="C121">
            <v>60.25</v>
          </cell>
          <cell r="D121">
            <v>57.709999000000003</v>
          </cell>
          <cell r="E121">
            <v>58.029998999999997</v>
          </cell>
          <cell r="F121">
            <v>58.029998999999997</v>
          </cell>
          <cell r="G121">
            <v>330128</v>
          </cell>
        </row>
        <row r="122">
          <cell r="A122">
            <v>42151</v>
          </cell>
          <cell r="B122">
            <v>58.32</v>
          </cell>
          <cell r="C122">
            <v>58.950001</v>
          </cell>
          <cell r="D122">
            <v>57.360000999999997</v>
          </cell>
          <cell r="E122">
            <v>57.509998000000003</v>
          </cell>
          <cell r="F122">
            <v>57.509998000000003</v>
          </cell>
          <cell r="G122">
            <v>314917</v>
          </cell>
        </row>
        <row r="123">
          <cell r="A123">
            <v>42152</v>
          </cell>
          <cell r="B123">
            <v>57.630001</v>
          </cell>
          <cell r="C123">
            <v>58.07</v>
          </cell>
          <cell r="D123">
            <v>56.509998000000003</v>
          </cell>
          <cell r="E123">
            <v>57.68</v>
          </cell>
          <cell r="F123">
            <v>57.68</v>
          </cell>
          <cell r="G123">
            <v>340682</v>
          </cell>
        </row>
        <row r="124">
          <cell r="A124">
            <v>42153</v>
          </cell>
          <cell r="B124">
            <v>57.970001000000003</v>
          </cell>
          <cell r="C124">
            <v>60.700001</v>
          </cell>
          <cell r="D124">
            <v>57.720001000000003</v>
          </cell>
          <cell r="E124">
            <v>60.299999</v>
          </cell>
          <cell r="F124">
            <v>60.299999</v>
          </cell>
          <cell r="G124">
            <v>452222</v>
          </cell>
        </row>
        <row r="125">
          <cell r="A125">
            <v>42155</v>
          </cell>
          <cell r="B125" t="str">
            <v>null</v>
          </cell>
          <cell r="C125" t="str">
            <v>null</v>
          </cell>
          <cell r="D125" t="str">
            <v>null</v>
          </cell>
          <cell r="E125" t="str">
            <v>null</v>
          </cell>
          <cell r="F125" t="str">
            <v>null</v>
          </cell>
          <cell r="G125" t="str">
            <v>null</v>
          </cell>
        </row>
        <row r="126">
          <cell r="A126">
            <v>42156</v>
          </cell>
          <cell r="B126">
            <v>60.290000999999997</v>
          </cell>
          <cell r="C126">
            <v>60.639999000000003</v>
          </cell>
          <cell r="D126">
            <v>59.330002</v>
          </cell>
          <cell r="E126">
            <v>60.200001</v>
          </cell>
          <cell r="F126">
            <v>60.200001</v>
          </cell>
          <cell r="G126">
            <v>292189</v>
          </cell>
        </row>
        <row r="127">
          <cell r="A127">
            <v>42157</v>
          </cell>
          <cell r="B127">
            <v>60.18</v>
          </cell>
          <cell r="C127">
            <v>61.580002</v>
          </cell>
          <cell r="D127">
            <v>60.09</v>
          </cell>
          <cell r="E127">
            <v>61.259998000000003</v>
          </cell>
          <cell r="F127">
            <v>61.259998000000003</v>
          </cell>
          <cell r="G127">
            <v>344508</v>
          </cell>
        </row>
        <row r="128">
          <cell r="A128">
            <v>42158</v>
          </cell>
          <cell r="B128">
            <v>61.02</v>
          </cell>
          <cell r="C128">
            <v>61.43</v>
          </cell>
          <cell r="D128">
            <v>59.34</v>
          </cell>
          <cell r="E128">
            <v>59.639999000000003</v>
          </cell>
          <cell r="F128">
            <v>59.639999000000003</v>
          </cell>
          <cell r="G128">
            <v>371298</v>
          </cell>
        </row>
        <row r="129">
          <cell r="A129">
            <v>42159</v>
          </cell>
          <cell r="B129">
            <v>59.57</v>
          </cell>
          <cell r="C129">
            <v>59.939999</v>
          </cell>
          <cell r="D129">
            <v>57.830002</v>
          </cell>
          <cell r="E129">
            <v>58</v>
          </cell>
          <cell r="F129">
            <v>58</v>
          </cell>
          <cell r="G129">
            <v>363345</v>
          </cell>
        </row>
        <row r="130">
          <cell r="A130">
            <v>42160</v>
          </cell>
          <cell r="B130">
            <v>57.990001999999997</v>
          </cell>
          <cell r="C130">
            <v>59.23</v>
          </cell>
          <cell r="D130">
            <v>56.830002</v>
          </cell>
          <cell r="E130">
            <v>59.130001</v>
          </cell>
          <cell r="F130">
            <v>59.130001</v>
          </cell>
          <cell r="G130">
            <v>461016</v>
          </cell>
        </row>
        <row r="131">
          <cell r="A131">
            <v>42162</v>
          </cell>
          <cell r="B131" t="str">
            <v>null</v>
          </cell>
          <cell r="C131" t="str">
            <v>null</v>
          </cell>
          <cell r="D131" t="str">
            <v>null</v>
          </cell>
          <cell r="E131" t="str">
            <v>null</v>
          </cell>
          <cell r="F131" t="str">
            <v>null</v>
          </cell>
          <cell r="G131" t="str">
            <v>null</v>
          </cell>
        </row>
        <row r="132">
          <cell r="A132">
            <v>42163</v>
          </cell>
          <cell r="B132">
            <v>58.959999000000003</v>
          </cell>
          <cell r="C132">
            <v>59.130001</v>
          </cell>
          <cell r="D132">
            <v>57.860000999999997</v>
          </cell>
          <cell r="E132">
            <v>58.139999000000003</v>
          </cell>
          <cell r="F132">
            <v>58.139999000000003</v>
          </cell>
          <cell r="G132">
            <v>339845</v>
          </cell>
        </row>
        <row r="133">
          <cell r="A133">
            <v>42164</v>
          </cell>
          <cell r="B133">
            <v>58.310001</v>
          </cell>
          <cell r="C133">
            <v>60.68</v>
          </cell>
          <cell r="D133">
            <v>58.23</v>
          </cell>
          <cell r="E133">
            <v>60.139999000000003</v>
          </cell>
          <cell r="F133">
            <v>60.139999000000003</v>
          </cell>
          <cell r="G133">
            <v>405486</v>
          </cell>
        </row>
        <row r="134">
          <cell r="A134">
            <v>42165</v>
          </cell>
          <cell r="B134">
            <v>60.580002</v>
          </cell>
          <cell r="C134">
            <v>61.82</v>
          </cell>
          <cell r="D134">
            <v>60.450001</v>
          </cell>
          <cell r="E134">
            <v>61.43</v>
          </cell>
          <cell r="F134">
            <v>61.43</v>
          </cell>
          <cell r="G134">
            <v>459765</v>
          </cell>
        </row>
        <row r="135">
          <cell r="A135">
            <v>42166</v>
          </cell>
          <cell r="B135">
            <v>61.139999000000003</v>
          </cell>
          <cell r="C135">
            <v>61.529998999999997</v>
          </cell>
          <cell r="D135">
            <v>60.209999000000003</v>
          </cell>
          <cell r="E135">
            <v>60.77</v>
          </cell>
          <cell r="F135">
            <v>60.77</v>
          </cell>
          <cell r="G135">
            <v>352421</v>
          </cell>
        </row>
        <row r="136">
          <cell r="A136">
            <v>42167</v>
          </cell>
          <cell r="B136">
            <v>60.549999</v>
          </cell>
          <cell r="C136">
            <v>60.630001</v>
          </cell>
          <cell r="D136">
            <v>59.73</v>
          </cell>
          <cell r="E136">
            <v>59.959999000000003</v>
          </cell>
          <cell r="F136">
            <v>59.959999000000003</v>
          </cell>
          <cell r="G136">
            <v>246898</v>
          </cell>
        </row>
        <row r="137">
          <cell r="A137">
            <v>42169</v>
          </cell>
          <cell r="B137" t="str">
            <v>null</v>
          </cell>
          <cell r="C137" t="str">
            <v>null</v>
          </cell>
          <cell r="D137" t="str">
            <v>null</v>
          </cell>
          <cell r="E137" t="str">
            <v>null</v>
          </cell>
          <cell r="F137" t="str">
            <v>null</v>
          </cell>
          <cell r="G137" t="str">
            <v>null</v>
          </cell>
        </row>
        <row r="138">
          <cell r="A138">
            <v>42170</v>
          </cell>
          <cell r="B138">
            <v>59.900002000000001</v>
          </cell>
          <cell r="C138">
            <v>59.98</v>
          </cell>
          <cell r="D138">
            <v>58.73</v>
          </cell>
          <cell r="E138">
            <v>59.52</v>
          </cell>
          <cell r="F138">
            <v>59.52</v>
          </cell>
          <cell r="G138">
            <v>275187</v>
          </cell>
        </row>
        <row r="139">
          <cell r="A139">
            <v>42171</v>
          </cell>
          <cell r="B139">
            <v>59.599997999999999</v>
          </cell>
          <cell r="C139">
            <v>60.369999</v>
          </cell>
          <cell r="D139">
            <v>59.419998</v>
          </cell>
          <cell r="E139">
            <v>59.970001000000003</v>
          </cell>
          <cell r="F139">
            <v>59.970001000000003</v>
          </cell>
          <cell r="G139">
            <v>233935</v>
          </cell>
        </row>
        <row r="140">
          <cell r="A140">
            <v>42172</v>
          </cell>
          <cell r="B140">
            <v>60.029998999999997</v>
          </cell>
          <cell r="C140">
            <v>61.380001</v>
          </cell>
          <cell r="D140">
            <v>58.849997999999999</v>
          </cell>
          <cell r="E140">
            <v>59.919998</v>
          </cell>
          <cell r="F140">
            <v>59.919998</v>
          </cell>
          <cell r="G140">
            <v>396155</v>
          </cell>
        </row>
        <row r="141">
          <cell r="A141">
            <v>42173</v>
          </cell>
          <cell r="B141">
            <v>59.779998999999997</v>
          </cell>
          <cell r="C141">
            <v>60.889999000000003</v>
          </cell>
          <cell r="D141">
            <v>59.25</v>
          </cell>
          <cell r="E141">
            <v>60.450001</v>
          </cell>
          <cell r="F141">
            <v>60.450001</v>
          </cell>
          <cell r="G141">
            <v>181875</v>
          </cell>
        </row>
        <row r="142">
          <cell r="A142">
            <v>42174</v>
          </cell>
          <cell r="B142">
            <v>60.5</v>
          </cell>
          <cell r="C142">
            <v>60.560001</v>
          </cell>
          <cell r="D142">
            <v>58.880001</v>
          </cell>
          <cell r="E142">
            <v>59.610000999999997</v>
          </cell>
          <cell r="F142">
            <v>59.610000999999997</v>
          </cell>
          <cell r="G142">
            <v>116656</v>
          </cell>
        </row>
        <row r="143">
          <cell r="A143">
            <v>42176</v>
          </cell>
          <cell r="B143" t="str">
            <v>null</v>
          </cell>
          <cell r="C143" t="str">
            <v>null</v>
          </cell>
          <cell r="D143" t="str">
            <v>null</v>
          </cell>
          <cell r="E143" t="str">
            <v>null</v>
          </cell>
          <cell r="F143" t="str">
            <v>null</v>
          </cell>
          <cell r="G143" t="str">
            <v>null</v>
          </cell>
        </row>
        <row r="144">
          <cell r="A144">
            <v>42177</v>
          </cell>
          <cell r="B144">
            <v>59.439999</v>
          </cell>
          <cell r="C144">
            <v>60.299999</v>
          </cell>
          <cell r="D144">
            <v>58.93</v>
          </cell>
          <cell r="E144">
            <v>59.68</v>
          </cell>
          <cell r="F144">
            <v>59.68</v>
          </cell>
          <cell r="G144">
            <v>255306</v>
          </cell>
        </row>
        <row r="145">
          <cell r="A145">
            <v>42178</v>
          </cell>
          <cell r="B145">
            <v>60.209999000000003</v>
          </cell>
          <cell r="C145">
            <v>61.490001999999997</v>
          </cell>
          <cell r="D145">
            <v>59.549999</v>
          </cell>
          <cell r="E145">
            <v>61.009998000000003</v>
          </cell>
          <cell r="F145">
            <v>61.009998000000003</v>
          </cell>
          <cell r="G145">
            <v>336224</v>
          </cell>
        </row>
        <row r="146">
          <cell r="A146">
            <v>42179</v>
          </cell>
          <cell r="B146">
            <v>61.139999000000003</v>
          </cell>
          <cell r="C146">
            <v>61.57</v>
          </cell>
          <cell r="D146">
            <v>59.799999</v>
          </cell>
          <cell r="E146">
            <v>60.27</v>
          </cell>
          <cell r="F146">
            <v>60.27</v>
          </cell>
          <cell r="G146">
            <v>312985</v>
          </cell>
        </row>
        <row r="147">
          <cell r="A147">
            <v>42180</v>
          </cell>
          <cell r="B147">
            <v>60.220001000000003</v>
          </cell>
          <cell r="C147">
            <v>60.459999000000003</v>
          </cell>
          <cell r="D147">
            <v>59.43</v>
          </cell>
          <cell r="E147">
            <v>59.700001</v>
          </cell>
          <cell r="F147">
            <v>59.700001</v>
          </cell>
          <cell r="G147">
            <v>222341</v>
          </cell>
        </row>
        <row r="148">
          <cell r="A148">
            <v>42181</v>
          </cell>
          <cell r="B148">
            <v>59.66</v>
          </cell>
          <cell r="C148">
            <v>59.959999000000003</v>
          </cell>
          <cell r="D148">
            <v>58.759998000000003</v>
          </cell>
          <cell r="E148">
            <v>59.630001</v>
          </cell>
          <cell r="F148">
            <v>59.630001</v>
          </cell>
          <cell r="G148">
            <v>231957</v>
          </cell>
        </row>
        <row r="149">
          <cell r="A149">
            <v>42183</v>
          </cell>
          <cell r="B149" t="str">
            <v>null</v>
          </cell>
          <cell r="C149" t="str">
            <v>null</v>
          </cell>
          <cell r="D149" t="str">
            <v>null</v>
          </cell>
          <cell r="E149" t="str">
            <v>null</v>
          </cell>
          <cell r="F149" t="str">
            <v>null</v>
          </cell>
          <cell r="G149" t="str">
            <v>null</v>
          </cell>
        </row>
        <row r="150">
          <cell r="A150">
            <v>42184</v>
          </cell>
          <cell r="B150">
            <v>58.84</v>
          </cell>
          <cell r="C150">
            <v>59.27</v>
          </cell>
          <cell r="D150">
            <v>58.040000999999997</v>
          </cell>
          <cell r="E150">
            <v>58.330002</v>
          </cell>
          <cell r="F150">
            <v>58.330002</v>
          </cell>
          <cell r="G150">
            <v>286035</v>
          </cell>
        </row>
        <row r="151">
          <cell r="A151">
            <v>42185</v>
          </cell>
          <cell r="B151">
            <v>58.27</v>
          </cell>
          <cell r="C151">
            <v>59.689999</v>
          </cell>
          <cell r="D151">
            <v>57.939999</v>
          </cell>
          <cell r="E151">
            <v>59.470001000000003</v>
          </cell>
          <cell r="F151">
            <v>59.470001000000003</v>
          </cell>
          <cell r="G151">
            <v>282475</v>
          </cell>
        </row>
        <row r="152">
          <cell r="A152">
            <v>42186</v>
          </cell>
          <cell r="B152">
            <v>58.98</v>
          </cell>
          <cell r="C152">
            <v>58.98</v>
          </cell>
          <cell r="D152">
            <v>56.68</v>
          </cell>
          <cell r="E152">
            <v>56.959999000000003</v>
          </cell>
          <cell r="F152">
            <v>56.959999000000003</v>
          </cell>
          <cell r="G152">
            <v>373405</v>
          </cell>
        </row>
        <row r="153">
          <cell r="A153">
            <v>42187</v>
          </cell>
          <cell r="B153">
            <v>56.869999</v>
          </cell>
          <cell r="C153">
            <v>57.950001</v>
          </cell>
          <cell r="D153">
            <v>56.5</v>
          </cell>
          <cell r="E153">
            <v>56.93</v>
          </cell>
          <cell r="F153">
            <v>56.93</v>
          </cell>
          <cell r="G153">
            <v>297050</v>
          </cell>
        </row>
        <row r="154">
          <cell r="A154">
            <v>42190</v>
          </cell>
          <cell r="B154" t="str">
            <v>null</v>
          </cell>
          <cell r="C154" t="str">
            <v>null</v>
          </cell>
          <cell r="D154" t="str">
            <v>null</v>
          </cell>
          <cell r="E154" t="str">
            <v>null</v>
          </cell>
          <cell r="F154" t="str">
            <v>null</v>
          </cell>
          <cell r="G154" t="str">
            <v>null</v>
          </cell>
        </row>
        <row r="155">
          <cell r="A155">
            <v>42191</v>
          </cell>
          <cell r="B155">
            <v>54.900002000000001</v>
          </cell>
          <cell r="C155">
            <v>55.34</v>
          </cell>
          <cell r="D155">
            <v>52.41</v>
          </cell>
          <cell r="E155">
            <v>52.529998999999997</v>
          </cell>
          <cell r="F155">
            <v>52.529998999999997</v>
          </cell>
          <cell r="G155">
            <v>540608</v>
          </cell>
        </row>
        <row r="156">
          <cell r="A156">
            <v>42192</v>
          </cell>
          <cell r="B156">
            <v>52.75</v>
          </cell>
          <cell r="C156">
            <v>53.43</v>
          </cell>
          <cell r="D156">
            <v>50.580002</v>
          </cell>
          <cell r="E156">
            <v>52.330002</v>
          </cell>
          <cell r="F156">
            <v>52.330002</v>
          </cell>
          <cell r="G156">
            <v>527267</v>
          </cell>
        </row>
        <row r="157">
          <cell r="A157">
            <v>42193</v>
          </cell>
          <cell r="B157">
            <v>52.91</v>
          </cell>
          <cell r="C157">
            <v>52.959999000000003</v>
          </cell>
          <cell r="D157">
            <v>50.91</v>
          </cell>
          <cell r="E157">
            <v>51.650002000000001</v>
          </cell>
          <cell r="F157">
            <v>51.650002000000001</v>
          </cell>
          <cell r="G157">
            <v>434752</v>
          </cell>
        </row>
        <row r="158">
          <cell r="A158">
            <v>42194</v>
          </cell>
          <cell r="B158">
            <v>51.830002</v>
          </cell>
          <cell r="C158">
            <v>53.540000999999997</v>
          </cell>
          <cell r="D158">
            <v>51.48</v>
          </cell>
          <cell r="E158">
            <v>52.779998999999997</v>
          </cell>
          <cell r="F158">
            <v>52.779998999999997</v>
          </cell>
          <cell r="G158">
            <v>382334</v>
          </cell>
        </row>
        <row r="159">
          <cell r="A159">
            <v>42195</v>
          </cell>
          <cell r="B159">
            <v>52.48</v>
          </cell>
          <cell r="C159">
            <v>53.889999000000003</v>
          </cell>
          <cell r="D159">
            <v>51.959999000000003</v>
          </cell>
          <cell r="E159">
            <v>52.740001999999997</v>
          </cell>
          <cell r="F159">
            <v>52.740001999999997</v>
          </cell>
          <cell r="G159">
            <v>349075</v>
          </cell>
        </row>
        <row r="160">
          <cell r="A160">
            <v>42197</v>
          </cell>
          <cell r="B160" t="str">
            <v>null</v>
          </cell>
          <cell r="C160" t="str">
            <v>null</v>
          </cell>
          <cell r="D160" t="str">
            <v>null</v>
          </cell>
          <cell r="E160" t="str">
            <v>null</v>
          </cell>
          <cell r="F160" t="str">
            <v>null</v>
          </cell>
          <cell r="G160" t="str">
            <v>null</v>
          </cell>
        </row>
        <row r="161">
          <cell r="A161">
            <v>42198</v>
          </cell>
          <cell r="B161">
            <v>52.150002000000001</v>
          </cell>
          <cell r="C161">
            <v>53.169998</v>
          </cell>
          <cell r="D161">
            <v>51.259998000000003</v>
          </cell>
          <cell r="E161">
            <v>52.200001</v>
          </cell>
          <cell r="F161">
            <v>52.200001</v>
          </cell>
          <cell r="G161">
            <v>359477</v>
          </cell>
        </row>
        <row r="162">
          <cell r="A162">
            <v>42199</v>
          </cell>
          <cell r="B162">
            <v>52</v>
          </cell>
          <cell r="C162">
            <v>53.43</v>
          </cell>
          <cell r="D162">
            <v>50.880001</v>
          </cell>
          <cell r="E162">
            <v>53.040000999999997</v>
          </cell>
          <cell r="F162">
            <v>53.040000999999997</v>
          </cell>
          <cell r="G162">
            <v>422756</v>
          </cell>
        </row>
        <row r="163">
          <cell r="A163">
            <v>42200</v>
          </cell>
          <cell r="B163">
            <v>53.400002000000001</v>
          </cell>
          <cell r="C163">
            <v>53.5</v>
          </cell>
          <cell r="D163">
            <v>51.209999000000003</v>
          </cell>
          <cell r="E163">
            <v>51.41</v>
          </cell>
          <cell r="F163">
            <v>51.41</v>
          </cell>
          <cell r="G163">
            <v>334563</v>
          </cell>
        </row>
        <row r="164">
          <cell r="A164">
            <v>42201</v>
          </cell>
          <cell r="B164">
            <v>51.619999</v>
          </cell>
          <cell r="C164">
            <v>52.169998</v>
          </cell>
          <cell r="D164">
            <v>50.84</v>
          </cell>
          <cell r="E164">
            <v>50.91</v>
          </cell>
          <cell r="F164">
            <v>50.91</v>
          </cell>
          <cell r="G164">
            <v>319167</v>
          </cell>
        </row>
        <row r="165">
          <cell r="A165">
            <v>42202</v>
          </cell>
          <cell r="B165">
            <v>50.91</v>
          </cell>
          <cell r="C165">
            <v>51.23</v>
          </cell>
          <cell r="D165">
            <v>50.139999000000003</v>
          </cell>
          <cell r="E165">
            <v>50.889999000000003</v>
          </cell>
          <cell r="F165">
            <v>50.889999000000003</v>
          </cell>
          <cell r="G165">
            <v>203485</v>
          </cell>
        </row>
        <row r="166">
          <cell r="A166">
            <v>42204</v>
          </cell>
          <cell r="B166" t="str">
            <v>null</v>
          </cell>
          <cell r="C166" t="str">
            <v>null</v>
          </cell>
          <cell r="D166" t="str">
            <v>null</v>
          </cell>
          <cell r="E166" t="str">
            <v>null</v>
          </cell>
          <cell r="F166" t="str">
            <v>null</v>
          </cell>
          <cell r="G166" t="str">
            <v>null</v>
          </cell>
        </row>
        <row r="167">
          <cell r="A167">
            <v>42205</v>
          </cell>
          <cell r="B167">
            <v>50.759998000000003</v>
          </cell>
          <cell r="C167">
            <v>51.259998000000003</v>
          </cell>
          <cell r="D167">
            <v>49.849997999999999</v>
          </cell>
          <cell r="E167">
            <v>50.150002000000001</v>
          </cell>
          <cell r="F167">
            <v>50.150002000000001</v>
          </cell>
          <cell r="G167">
            <v>102597</v>
          </cell>
        </row>
        <row r="168">
          <cell r="A168">
            <v>42206</v>
          </cell>
          <cell r="B168">
            <v>49.950001</v>
          </cell>
          <cell r="C168">
            <v>51.02</v>
          </cell>
          <cell r="D168">
            <v>49.77</v>
          </cell>
          <cell r="E168">
            <v>50.360000999999997</v>
          </cell>
          <cell r="F168">
            <v>50.360000999999997</v>
          </cell>
          <cell r="G168">
            <v>254321</v>
          </cell>
        </row>
        <row r="169">
          <cell r="A169">
            <v>42207</v>
          </cell>
          <cell r="B169">
            <v>50.709999000000003</v>
          </cell>
          <cell r="C169">
            <v>50.709999000000003</v>
          </cell>
          <cell r="D169">
            <v>49.040000999999997</v>
          </cell>
          <cell r="E169">
            <v>49.189999</v>
          </cell>
          <cell r="F169">
            <v>49.189999</v>
          </cell>
          <cell r="G169">
            <v>347986</v>
          </cell>
        </row>
        <row r="170">
          <cell r="A170">
            <v>42208</v>
          </cell>
          <cell r="B170">
            <v>49.23</v>
          </cell>
          <cell r="C170">
            <v>49.630001</v>
          </cell>
          <cell r="D170">
            <v>48.209999000000003</v>
          </cell>
          <cell r="E170">
            <v>48.450001</v>
          </cell>
          <cell r="F170">
            <v>48.450001</v>
          </cell>
          <cell r="G170">
            <v>316060</v>
          </cell>
        </row>
        <row r="171">
          <cell r="A171">
            <v>42209</v>
          </cell>
          <cell r="B171">
            <v>48.790000999999997</v>
          </cell>
          <cell r="C171">
            <v>49.029998999999997</v>
          </cell>
          <cell r="D171">
            <v>47.720001000000003</v>
          </cell>
          <cell r="E171">
            <v>48.139999000000003</v>
          </cell>
          <cell r="F171">
            <v>48.139999000000003</v>
          </cell>
          <cell r="G171">
            <v>278233</v>
          </cell>
        </row>
        <row r="172">
          <cell r="A172">
            <v>42211</v>
          </cell>
          <cell r="B172" t="str">
            <v>null</v>
          </cell>
          <cell r="C172" t="str">
            <v>null</v>
          </cell>
          <cell r="D172" t="str">
            <v>null</v>
          </cell>
          <cell r="E172" t="str">
            <v>null</v>
          </cell>
          <cell r="F172" t="str">
            <v>null</v>
          </cell>
          <cell r="G172" t="str">
            <v>null</v>
          </cell>
        </row>
        <row r="173">
          <cell r="A173">
            <v>42212</v>
          </cell>
          <cell r="B173">
            <v>48</v>
          </cell>
          <cell r="C173">
            <v>48.200001</v>
          </cell>
          <cell r="D173">
            <v>46.91</v>
          </cell>
          <cell r="E173">
            <v>47.389999000000003</v>
          </cell>
          <cell r="F173">
            <v>47.389999000000003</v>
          </cell>
          <cell r="G173">
            <v>273614</v>
          </cell>
        </row>
        <row r="174">
          <cell r="A174">
            <v>42213</v>
          </cell>
          <cell r="B174">
            <v>47.02</v>
          </cell>
          <cell r="C174">
            <v>48.439999</v>
          </cell>
          <cell r="D174">
            <v>46.68</v>
          </cell>
          <cell r="E174">
            <v>47.98</v>
          </cell>
          <cell r="F174">
            <v>47.98</v>
          </cell>
          <cell r="G174">
            <v>338107</v>
          </cell>
        </row>
        <row r="175">
          <cell r="A175">
            <v>42214</v>
          </cell>
          <cell r="B175">
            <v>47.810001</v>
          </cell>
          <cell r="C175">
            <v>49.52</v>
          </cell>
          <cell r="D175">
            <v>47.389999000000003</v>
          </cell>
          <cell r="E175">
            <v>48.790000999999997</v>
          </cell>
          <cell r="F175">
            <v>48.790000999999997</v>
          </cell>
          <cell r="G175">
            <v>366893</v>
          </cell>
        </row>
        <row r="176">
          <cell r="A176">
            <v>42215</v>
          </cell>
          <cell r="B176">
            <v>48.830002</v>
          </cell>
          <cell r="C176">
            <v>49.360000999999997</v>
          </cell>
          <cell r="D176">
            <v>48.34</v>
          </cell>
          <cell r="E176">
            <v>48.52</v>
          </cell>
          <cell r="F176">
            <v>48.52</v>
          </cell>
          <cell r="G176">
            <v>247662</v>
          </cell>
        </row>
        <row r="177">
          <cell r="A177">
            <v>42216</v>
          </cell>
          <cell r="B177">
            <v>48.470001000000003</v>
          </cell>
          <cell r="C177">
            <v>48.619999</v>
          </cell>
          <cell r="D177">
            <v>46.700001</v>
          </cell>
          <cell r="E177">
            <v>47.119999</v>
          </cell>
          <cell r="F177">
            <v>47.119999</v>
          </cell>
          <cell r="G177">
            <v>334474</v>
          </cell>
        </row>
        <row r="178">
          <cell r="A178">
            <v>42218</v>
          </cell>
          <cell r="B178" t="str">
            <v>null</v>
          </cell>
          <cell r="C178" t="str">
            <v>null</v>
          </cell>
          <cell r="D178" t="str">
            <v>null</v>
          </cell>
          <cell r="E178" t="str">
            <v>null</v>
          </cell>
          <cell r="F178" t="str">
            <v>null</v>
          </cell>
          <cell r="G178" t="str">
            <v>null</v>
          </cell>
        </row>
        <row r="179">
          <cell r="A179">
            <v>42219</v>
          </cell>
          <cell r="B179">
            <v>46.860000999999997</v>
          </cell>
          <cell r="C179">
            <v>46.939999</v>
          </cell>
          <cell r="D179">
            <v>45.080002</v>
          </cell>
          <cell r="E179">
            <v>45.169998</v>
          </cell>
          <cell r="F179">
            <v>45.169998</v>
          </cell>
          <cell r="G179">
            <v>371085</v>
          </cell>
        </row>
        <row r="180">
          <cell r="A180">
            <v>42220</v>
          </cell>
          <cell r="B180">
            <v>45.349997999999999</v>
          </cell>
          <cell r="C180">
            <v>46.23</v>
          </cell>
          <cell r="D180">
            <v>45.290000999999997</v>
          </cell>
          <cell r="E180">
            <v>45.740001999999997</v>
          </cell>
          <cell r="F180">
            <v>45.740001999999997</v>
          </cell>
          <cell r="G180">
            <v>285786</v>
          </cell>
        </row>
        <row r="181">
          <cell r="A181">
            <v>42221</v>
          </cell>
          <cell r="B181">
            <v>45.959999000000003</v>
          </cell>
          <cell r="C181">
            <v>46.700001</v>
          </cell>
          <cell r="D181">
            <v>44.830002</v>
          </cell>
          <cell r="E181">
            <v>45.150002000000001</v>
          </cell>
          <cell r="F181">
            <v>45.150002000000001</v>
          </cell>
          <cell r="G181">
            <v>367326</v>
          </cell>
        </row>
        <row r="182">
          <cell r="A182">
            <v>42222</v>
          </cell>
          <cell r="B182">
            <v>45.16</v>
          </cell>
          <cell r="C182">
            <v>45.27</v>
          </cell>
          <cell r="D182">
            <v>44.200001</v>
          </cell>
          <cell r="E182">
            <v>44.66</v>
          </cell>
          <cell r="F182">
            <v>44.66</v>
          </cell>
          <cell r="G182">
            <v>360977</v>
          </cell>
        </row>
        <row r="183">
          <cell r="A183">
            <v>42223</v>
          </cell>
          <cell r="B183">
            <v>44.82</v>
          </cell>
          <cell r="C183">
            <v>45.16</v>
          </cell>
          <cell r="D183">
            <v>43.700001</v>
          </cell>
          <cell r="E183">
            <v>43.869999</v>
          </cell>
          <cell r="F183">
            <v>43.869999</v>
          </cell>
          <cell r="G183">
            <v>400070</v>
          </cell>
        </row>
        <row r="184">
          <cell r="A184">
            <v>42225</v>
          </cell>
          <cell r="B184" t="str">
            <v>null</v>
          </cell>
          <cell r="C184" t="str">
            <v>null</v>
          </cell>
          <cell r="D184" t="str">
            <v>null</v>
          </cell>
          <cell r="E184" t="str">
            <v>null</v>
          </cell>
          <cell r="F184" t="str">
            <v>null</v>
          </cell>
          <cell r="G184" t="str">
            <v>null</v>
          </cell>
        </row>
        <row r="185">
          <cell r="A185">
            <v>42226</v>
          </cell>
          <cell r="B185">
            <v>43.580002</v>
          </cell>
          <cell r="C185">
            <v>45.009998000000003</v>
          </cell>
          <cell r="D185">
            <v>43.349997999999999</v>
          </cell>
          <cell r="E185">
            <v>44.959999000000003</v>
          </cell>
          <cell r="F185">
            <v>44.959999000000003</v>
          </cell>
          <cell r="G185">
            <v>491433</v>
          </cell>
        </row>
        <row r="186">
          <cell r="A186">
            <v>42227</v>
          </cell>
          <cell r="B186">
            <v>44.810001</v>
          </cell>
          <cell r="C186">
            <v>45.34</v>
          </cell>
          <cell r="D186">
            <v>42.689999</v>
          </cell>
          <cell r="E186">
            <v>43.080002</v>
          </cell>
          <cell r="F186">
            <v>43.080002</v>
          </cell>
          <cell r="G186">
            <v>538005</v>
          </cell>
        </row>
        <row r="187">
          <cell r="A187">
            <v>42228</v>
          </cell>
          <cell r="B187">
            <v>43.27</v>
          </cell>
          <cell r="C187">
            <v>43.869999</v>
          </cell>
          <cell r="D187">
            <v>42.799999</v>
          </cell>
          <cell r="E187">
            <v>43.299999</v>
          </cell>
          <cell r="F187">
            <v>43.299999</v>
          </cell>
          <cell r="G187">
            <v>492271</v>
          </cell>
        </row>
        <row r="188">
          <cell r="A188">
            <v>42229</v>
          </cell>
          <cell r="B188">
            <v>43.34</v>
          </cell>
          <cell r="C188">
            <v>43.720001000000003</v>
          </cell>
          <cell r="D188">
            <v>41.91</v>
          </cell>
          <cell r="E188">
            <v>42.23</v>
          </cell>
          <cell r="F188">
            <v>42.23</v>
          </cell>
          <cell r="G188">
            <v>420146</v>
          </cell>
        </row>
        <row r="189">
          <cell r="A189">
            <v>42230</v>
          </cell>
          <cell r="B189">
            <v>42.23</v>
          </cell>
          <cell r="C189">
            <v>42.959999000000003</v>
          </cell>
          <cell r="D189">
            <v>41.349997999999999</v>
          </cell>
          <cell r="E189">
            <v>42.5</v>
          </cell>
          <cell r="F189">
            <v>42.5</v>
          </cell>
          <cell r="G189">
            <v>317211</v>
          </cell>
        </row>
        <row r="190">
          <cell r="A190">
            <v>42232</v>
          </cell>
          <cell r="B190" t="str">
            <v>null</v>
          </cell>
          <cell r="C190" t="str">
            <v>null</v>
          </cell>
          <cell r="D190" t="str">
            <v>null</v>
          </cell>
          <cell r="E190" t="str">
            <v>null</v>
          </cell>
          <cell r="F190" t="str">
            <v>null</v>
          </cell>
          <cell r="G190" t="str">
            <v>null</v>
          </cell>
        </row>
        <row r="191">
          <cell r="A191">
            <v>42233</v>
          </cell>
          <cell r="B191">
            <v>42.18</v>
          </cell>
          <cell r="C191">
            <v>42.689999</v>
          </cell>
          <cell r="D191">
            <v>41.639999000000003</v>
          </cell>
          <cell r="E191">
            <v>41.869999</v>
          </cell>
          <cell r="F191">
            <v>41.869999</v>
          </cell>
          <cell r="G191">
            <v>314275</v>
          </cell>
        </row>
        <row r="192">
          <cell r="A192">
            <v>42234</v>
          </cell>
          <cell r="B192">
            <v>41.880001</v>
          </cell>
          <cell r="C192">
            <v>42.900002000000001</v>
          </cell>
          <cell r="D192">
            <v>41.43</v>
          </cell>
          <cell r="E192">
            <v>42.619999</v>
          </cell>
          <cell r="F192">
            <v>42.619999</v>
          </cell>
          <cell r="G192">
            <v>200185</v>
          </cell>
        </row>
        <row r="193">
          <cell r="A193">
            <v>42235</v>
          </cell>
          <cell r="B193">
            <v>42.41</v>
          </cell>
          <cell r="C193">
            <v>42.68</v>
          </cell>
          <cell r="D193">
            <v>40.400002000000001</v>
          </cell>
          <cell r="E193">
            <v>40.799999</v>
          </cell>
          <cell r="F193">
            <v>40.799999</v>
          </cell>
          <cell r="G193">
            <v>107578</v>
          </cell>
        </row>
        <row r="194">
          <cell r="A194">
            <v>42236</v>
          </cell>
          <cell r="B194">
            <v>40.580002</v>
          </cell>
          <cell r="C194">
            <v>41.48</v>
          </cell>
          <cell r="D194">
            <v>40.209999000000003</v>
          </cell>
          <cell r="E194">
            <v>41.139999000000003</v>
          </cell>
          <cell r="F194">
            <v>41.139999000000003</v>
          </cell>
          <cell r="G194">
            <v>380433</v>
          </cell>
        </row>
        <row r="195">
          <cell r="A195">
            <v>42237</v>
          </cell>
          <cell r="B195">
            <v>41.029998999999997</v>
          </cell>
          <cell r="C195">
            <v>41.400002000000001</v>
          </cell>
          <cell r="D195">
            <v>39.860000999999997</v>
          </cell>
          <cell r="E195">
            <v>40.450001</v>
          </cell>
          <cell r="F195">
            <v>40.450001</v>
          </cell>
          <cell r="G195">
            <v>377181</v>
          </cell>
        </row>
        <row r="196">
          <cell r="A196">
            <v>42239</v>
          </cell>
          <cell r="B196" t="str">
            <v>null</v>
          </cell>
          <cell r="C196" t="str">
            <v>null</v>
          </cell>
          <cell r="D196" t="str">
            <v>null</v>
          </cell>
          <cell r="E196" t="str">
            <v>null</v>
          </cell>
          <cell r="F196" t="str">
            <v>null</v>
          </cell>
          <cell r="G196" t="str">
            <v>null</v>
          </cell>
        </row>
        <row r="197">
          <cell r="A197">
            <v>42240</v>
          </cell>
          <cell r="B197">
            <v>40.299999</v>
          </cell>
          <cell r="C197">
            <v>40.470001000000003</v>
          </cell>
          <cell r="D197">
            <v>37.75</v>
          </cell>
          <cell r="E197">
            <v>38.240001999999997</v>
          </cell>
          <cell r="F197">
            <v>38.240001999999997</v>
          </cell>
          <cell r="G197">
            <v>468366</v>
          </cell>
        </row>
        <row r="198">
          <cell r="A198">
            <v>42241</v>
          </cell>
          <cell r="B198">
            <v>38.18</v>
          </cell>
          <cell r="C198">
            <v>39.889999000000003</v>
          </cell>
          <cell r="D198">
            <v>38.159999999999997</v>
          </cell>
          <cell r="E198">
            <v>39.310001</v>
          </cell>
          <cell r="F198">
            <v>39.310001</v>
          </cell>
          <cell r="G198">
            <v>375650</v>
          </cell>
        </row>
        <row r="199">
          <cell r="A199">
            <v>42242</v>
          </cell>
          <cell r="B199">
            <v>39.689999</v>
          </cell>
          <cell r="C199">
            <v>39.860000999999997</v>
          </cell>
          <cell r="D199">
            <v>38.520000000000003</v>
          </cell>
          <cell r="E199">
            <v>38.599997999999999</v>
          </cell>
          <cell r="F199">
            <v>38.599997999999999</v>
          </cell>
          <cell r="G199">
            <v>368722</v>
          </cell>
        </row>
        <row r="200">
          <cell r="A200">
            <v>42243</v>
          </cell>
          <cell r="B200">
            <v>38.959999000000003</v>
          </cell>
          <cell r="C200">
            <v>42.860000999999997</v>
          </cell>
          <cell r="D200">
            <v>38.950001</v>
          </cell>
          <cell r="E200">
            <v>42.560001</v>
          </cell>
          <cell r="F200">
            <v>42.560001</v>
          </cell>
          <cell r="G200">
            <v>533682</v>
          </cell>
        </row>
        <row r="201">
          <cell r="A201">
            <v>42244</v>
          </cell>
          <cell r="B201">
            <v>42.68</v>
          </cell>
          <cell r="C201">
            <v>45.900002000000001</v>
          </cell>
          <cell r="D201">
            <v>41.779998999999997</v>
          </cell>
          <cell r="E201">
            <v>45.220001000000003</v>
          </cell>
          <cell r="F201">
            <v>45.220001000000003</v>
          </cell>
          <cell r="G201">
            <v>666328</v>
          </cell>
        </row>
        <row r="202">
          <cell r="A202">
            <v>42246</v>
          </cell>
          <cell r="B202" t="str">
            <v>null</v>
          </cell>
          <cell r="C202" t="str">
            <v>null</v>
          </cell>
          <cell r="D202" t="str">
            <v>null</v>
          </cell>
          <cell r="E202" t="str">
            <v>null</v>
          </cell>
          <cell r="F202" t="str">
            <v>null</v>
          </cell>
          <cell r="G202" t="str">
            <v>null</v>
          </cell>
        </row>
        <row r="203">
          <cell r="A203">
            <v>42247</v>
          </cell>
          <cell r="B203">
            <v>45</v>
          </cell>
          <cell r="C203">
            <v>49.330002</v>
          </cell>
          <cell r="D203">
            <v>43.599997999999999</v>
          </cell>
          <cell r="E203">
            <v>49.200001</v>
          </cell>
          <cell r="F203">
            <v>49.200001</v>
          </cell>
          <cell r="G203">
            <v>757503</v>
          </cell>
        </row>
        <row r="204">
          <cell r="A204">
            <v>42248</v>
          </cell>
          <cell r="B204">
            <v>48.099997999999999</v>
          </cell>
          <cell r="C204">
            <v>48.869999</v>
          </cell>
          <cell r="D204">
            <v>44.150002000000001</v>
          </cell>
          <cell r="E204">
            <v>45.41</v>
          </cell>
          <cell r="F204">
            <v>45.41</v>
          </cell>
          <cell r="G204">
            <v>713418</v>
          </cell>
        </row>
        <row r="205">
          <cell r="A205">
            <v>42249</v>
          </cell>
          <cell r="B205">
            <v>44.259998000000003</v>
          </cell>
          <cell r="C205">
            <v>46.77</v>
          </cell>
          <cell r="D205">
            <v>43.209999000000003</v>
          </cell>
          <cell r="E205">
            <v>46.25</v>
          </cell>
          <cell r="F205">
            <v>46.25</v>
          </cell>
          <cell r="G205">
            <v>689301</v>
          </cell>
        </row>
        <row r="206">
          <cell r="A206">
            <v>42250</v>
          </cell>
          <cell r="B206">
            <v>46.110000999999997</v>
          </cell>
          <cell r="C206">
            <v>48.419998</v>
          </cell>
          <cell r="D206">
            <v>45.650002000000001</v>
          </cell>
          <cell r="E206">
            <v>46.75</v>
          </cell>
          <cell r="F206">
            <v>46.75</v>
          </cell>
          <cell r="G206">
            <v>539450</v>
          </cell>
        </row>
        <row r="207">
          <cell r="A207">
            <v>42251</v>
          </cell>
          <cell r="B207">
            <v>46.68</v>
          </cell>
          <cell r="C207">
            <v>47.23</v>
          </cell>
          <cell r="D207">
            <v>45.610000999999997</v>
          </cell>
          <cell r="E207">
            <v>46.049999</v>
          </cell>
          <cell r="F207">
            <v>46.049999</v>
          </cell>
          <cell r="G207">
            <v>385631</v>
          </cell>
        </row>
        <row r="208">
          <cell r="A208">
            <v>42253</v>
          </cell>
          <cell r="B208" t="str">
            <v>null</v>
          </cell>
          <cell r="C208" t="str">
            <v>null</v>
          </cell>
          <cell r="D208" t="str">
            <v>null</v>
          </cell>
          <cell r="E208" t="str">
            <v>null</v>
          </cell>
          <cell r="F208" t="str">
            <v>null</v>
          </cell>
          <cell r="G208" t="str">
            <v>null</v>
          </cell>
        </row>
        <row r="209">
          <cell r="A209">
            <v>42255</v>
          </cell>
          <cell r="B209">
            <v>45.82</v>
          </cell>
          <cell r="C209">
            <v>46.41</v>
          </cell>
          <cell r="D209">
            <v>44.139999000000003</v>
          </cell>
          <cell r="E209">
            <v>45.939999</v>
          </cell>
          <cell r="F209">
            <v>45.939999</v>
          </cell>
          <cell r="G209">
            <v>508815</v>
          </cell>
        </row>
        <row r="210">
          <cell r="A210">
            <v>42256</v>
          </cell>
          <cell r="B210">
            <v>45.790000999999997</v>
          </cell>
          <cell r="C210">
            <v>46.259998000000003</v>
          </cell>
          <cell r="D210">
            <v>44.049999</v>
          </cell>
          <cell r="E210">
            <v>44.150002000000001</v>
          </cell>
          <cell r="F210">
            <v>44.150002000000001</v>
          </cell>
          <cell r="G210">
            <v>422735</v>
          </cell>
        </row>
        <row r="211">
          <cell r="A211">
            <v>42257</v>
          </cell>
          <cell r="B211">
            <v>44.16</v>
          </cell>
          <cell r="C211">
            <v>46.040000999999997</v>
          </cell>
          <cell r="D211">
            <v>43.360000999999997</v>
          </cell>
          <cell r="E211">
            <v>45.919998</v>
          </cell>
          <cell r="F211">
            <v>45.919998</v>
          </cell>
          <cell r="G211">
            <v>498992</v>
          </cell>
        </row>
        <row r="212">
          <cell r="A212">
            <v>42258</v>
          </cell>
          <cell r="B212">
            <v>45.709999000000003</v>
          </cell>
          <cell r="C212">
            <v>45.880001</v>
          </cell>
          <cell r="D212">
            <v>44.16</v>
          </cell>
          <cell r="E212">
            <v>44.630001</v>
          </cell>
          <cell r="F212">
            <v>44.630001</v>
          </cell>
          <cell r="G212">
            <v>395838</v>
          </cell>
        </row>
        <row r="213">
          <cell r="A213">
            <v>42260</v>
          </cell>
          <cell r="B213" t="str">
            <v>null</v>
          </cell>
          <cell r="C213" t="str">
            <v>null</v>
          </cell>
          <cell r="D213" t="str">
            <v>null</v>
          </cell>
          <cell r="E213" t="str">
            <v>null</v>
          </cell>
          <cell r="F213" t="str">
            <v>null</v>
          </cell>
          <cell r="G213" t="str">
            <v>null</v>
          </cell>
        </row>
        <row r="214">
          <cell r="A214">
            <v>42261</v>
          </cell>
          <cell r="B214">
            <v>44.779998999999997</v>
          </cell>
          <cell r="C214">
            <v>44.970001000000003</v>
          </cell>
          <cell r="D214">
            <v>43.59</v>
          </cell>
          <cell r="E214">
            <v>44</v>
          </cell>
          <cell r="F214">
            <v>44</v>
          </cell>
          <cell r="G214">
            <v>326269</v>
          </cell>
        </row>
        <row r="215">
          <cell r="A215">
            <v>42262</v>
          </cell>
          <cell r="B215">
            <v>44.110000999999997</v>
          </cell>
          <cell r="C215">
            <v>45.25</v>
          </cell>
          <cell r="D215">
            <v>43.919998</v>
          </cell>
          <cell r="E215">
            <v>44.59</v>
          </cell>
          <cell r="F215">
            <v>44.59</v>
          </cell>
          <cell r="G215">
            <v>335953</v>
          </cell>
        </row>
        <row r="216">
          <cell r="A216">
            <v>42263</v>
          </cell>
          <cell r="B216">
            <v>45.16</v>
          </cell>
          <cell r="C216">
            <v>47.349997999999999</v>
          </cell>
          <cell r="D216">
            <v>44.82</v>
          </cell>
          <cell r="E216">
            <v>47.150002000000001</v>
          </cell>
          <cell r="F216">
            <v>47.150002000000001</v>
          </cell>
          <cell r="G216">
            <v>421981</v>
          </cell>
        </row>
        <row r="217">
          <cell r="A217">
            <v>42264</v>
          </cell>
          <cell r="B217">
            <v>47.130001</v>
          </cell>
          <cell r="C217">
            <v>47.709999000000003</v>
          </cell>
          <cell r="D217">
            <v>46.330002</v>
          </cell>
          <cell r="E217">
            <v>46.900002000000001</v>
          </cell>
          <cell r="F217">
            <v>46.900002000000001</v>
          </cell>
          <cell r="G217">
            <v>366390</v>
          </cell>
        </row>
        <row r="218">
          <cell r="A218">
            <v>42265</v>
          </cell>
          <cell r="B218">
            <v>46.889999000000003</v>
          </cell>
          <cell r="C218">
            <v>47.029998999999997</v>
          </cell>
          <cell r="D218">
            <v>44.240001999999997</v>
          </cell>
          <cell r="E218">
            <v>44.68</v>
          </cell>
          <cell r="F218">
            <v>44.68</v>
          </cell>
          <cell r="G218">
            <v>211301</v>
          </cell>
        </row>
        <row r="219">
          <cell r="A219">
            <v>42267</v>
          </cell>
          <cell r="B219" t="str">
            <v>null</v>
          </cell>
          <cell r="C219" t="str">
            <v>null</v>
          </cell>
          <cell r="D219" t="str">
            <v>null</v>
          </cell>
          <cell r="E219" t="str">
            <v>null</v>
          </cell>
          <cell r="F219" t="str">
            <v>null</v>
          </cell>
          <cell r="G219" t="str">
            <v>null</v>
          </cell>
        </row>
        <row r="220">
          <cell r="A220">
            <v>42268</v>
          </cell>
          <cell r="B220">
            <v>44.970001000000003</v>
          </cell>
          <cell r="C220">
            <v>46.740001999999997</v>
          </cell>
          <cell r="D220">
            <v>44.689999</v>
          </cell>
          <cell r="E220">
            <v>46.68</v>
          </cell>
          <cell r="F220">
            <v>46.68</v>
          </cell>
          <cell r="G220">
            <v>104528</v>
          </cell>
        </row>
        <row r="221">
          <cell r="A221">
            <v>42269</v>
          </cell>
          <cell r="B221">
            <v>46.450001</v>
          </cell>
          <cell r="C221">
            <v>46.48</v>
          </cell>
          <cell r="D221">
            <v>45.139999000000003</v>
          </cell>
          <cell r="E221">
            <v>45.830002</v>
          </cell>
          <cell r="F221">
            <v>45.830002</v>
          </cell>
          <cell r="G221">
            <v>345875</v>
          </cell>
        </row>
        <row r="222">
          <cell r="A222">
            <v>42270</v>
          </cell>
          <cell r="B222">
            <v>46.540000999999997</v>
          </cell>
          <cell r="C222">
            <v>47.150002000000001</v>
          </cell>
          <cell r="D222">
            <v>44.41</v>
          </cell>
          <cell r="E222">
            <v>44.48</v>
          </cell>
          <cell r="F222">
            <v>44.48</v>
          </cell>
          <cell r="G222">
            <v>411957</v>
          </cell>
        </row>
        <row r="223">
          <cell r="A223">
            <v>42271</v>
          </cell>
          <cell r="B223">
            <v>44.619999</v>
          </cell>
          <cell r="C223">
            <v>45.18</v>
          </cell>
          <cell r="D223">
            <v>43.709999000000003</v>
          </cell>
          <cell r="E223">
            <v>44.91</v>
          </cell>
          <cell r="F223">
            <v>44.91</v>
          </cell>
          <cell r="G223">
            <v>371976</v>
          </cell>
        </row>
        <row r="224">
          <cell r="A224">
            <v>42272</v>
          </cell>
          <cell r="B224">
            <v>45.049999</v>
          </cell>
          <cell r="C224">
            <v>46.380001</v>
          </cell>
          <cell r="D224">
            <v>44.860000999999997</v>
          </cell>
          <cell r="E224">
            <v>45.700001</v>
          </cell>
          <cell r="F224">
            <v>45.700001</v>
          </cell>
          <cell r="G224">
            <v>338622</v>
          </cell>
        </row>
        <row r="225">
          <cell r="A225">
            <v>42274</v>
          </cell>
          <cell r="B225" t="str">
            <v>null</v>
          </cell>
          <cell r="C225" t="str">
            <v>null</v>
          </cell>
          <cell r="D225" t="str">
            <v>null</v>
          </cell>
          <cell r="E225" t="str">
            <v>null</v>
          </cell>
          <cell r="F225" t="str">
            <v>null</v>
          </cell>
          <cell r="G225" t="str">
            <v>null</v>
          </cell>
        </row>
        <row r="226">
          <cell r="A226">
            <v>42275</v>
          </cell>
          <cell r="B226">
            <v>45.380001</v>
          </cell>
          <cell r="C226">
            <v>45.5</v>
          </cell>
          <cell r="D226">
            <v>44.299999</v>
          </cell>
          <cell r="E226">
            <v>44.43</v>
          </cell>
          <cell r="F226">
            <v>44.43</v>
          </cell>
          <cell r="G226">
            <v>273906</v>
          </cell>
        </row>
        <row r="227">
          <cell r="A227">
            <v>42276</v>
          </cell>
          <cell r="B227">
            <v>44.5</v>
          </cell>
          <cell r="C227">
            <v>45.700001</v>
          </cell>
          <cell r="D227">
            <v>44.299999</v>
          </cell>
          <cell r="E227">
            <v>45.23</v>
          </cell>
          <cell r="F227">
            <v>45.23</v>
          </cell>
          <cell r="G227">
            <v>265176</v>
          </cell>
        </row>
        <row r="228">
          <cell r="A228">
            <v>42277</v>
          </cell>
          <cell r="B228">
            <v>44.919998</v>
          </cell>
          <cell r="C228">
            <v>45.849997999999999</v>
          </cell>
          <cell r="D228">
            <v>44.68</v>
          </cell>
          <cell r="E228">
            <v>45.09</v>
          </cell>
          <cell r="F228">
            <v>45.09</v>
          </cell>
          <cell r="G228">
            <v>355853</v>
          </cell>
        </row>
        <row r="229">
          <cell r="A229">
            <v>42278</v>
          </cell>
          <cell r="B229">
            <v>45.380001</v>
          </cell>
          <cell r="C229">
            <v>47.099997999999999</v>
          </cell>
          <cell r="D229">
            <v>44.630001</v>
          </cell>
          <cell r="E229">
            <v>44.740001999999997</v>
          </cell>
          <cell r="F229">
            <v>44.740001999999997</v>
          </cell>
          <cell r="G229">
            <v>478979</v>
          </cell>
        </row>
        <row r="230">
          <cell r="A230">
            <v>42279</v>
          </cell>
          <cell r="B230">
            <v>45.07</v>
          </cell>
          <cell r="C230">
            <v>45.810001</v>
          </cell>
          <cell r="D230">
            <v>43.970001000000003</v>
          </cell>
          <cell r="E230">
            <v>45.540000999999997</v>
          </cell>
          <cell r="F230">
            <v>45.540000999999997</v>
          </cell>
          <cell r="G230">
            <v>420740</v>
          </cell>
        </row>
        <row r="231">
          <cell r="A231">
            <v>42281</v>
          </cell>
          <cell r="B231" t="str">
            <v>null</v>
          </cell>
          <cell r="C231" t="str">
            <v>null</v>
          </cell>
          <cell r="D231" t="str">
            <v>null</v>
          </cell>
          <cell r="E231" t="str">
            <v>null</v>
          </cell>
          <cell r="F231" t="str">
            <v>null</v>
          </cell>
          <cell r="G231" t="str">
            <v>null</v>
          </cell>
        </row>
        <row r="232">
          <cell r="A232">
            <v>42282</v>
          </cell>
          <cell r="B232">
            <v>45.650002000000001</v>
          </cell>
          <cell r="C232">
            <v>46.939999</v>
          </cell>
          <cell r="D232">
            <v>45.209999000000003</v>
          </cell>
          <cell r="E232">
            <v>46.259998000000003</v>
          </cell>
          <cell r="F232">
            <v>46.259998000000003</v>
          </cell>
          <cell r="G232">
            <v>323061</v>
          </cell>
        </row>
        <row r="233">
          <cell r="A233">
            <v>42283</v>
          </cell>
          <cell r="B233">
            <v>46.200001</v>
          </cell>
          <cell r="C233">
            <v>49.080002</v>
          </cell>
          <cell r="D233">
            <v>45.73</v>
          </cell>
          <cell r="E233">
            <v>48.529998999999997</v>
          </cell>
          <cell r="F233">
            <v>48.529998999999997</v>
          </cell>
          <cell r="G233">
            <v>453101</v>
          </cell>
        </row>
        <row r="234">
          <cell r="A234">
            <v>42284</v>
          </cell>
          <cell r="B234">
            <v>49</v>
          </cell>
          <cell r="C234">
            <v>49.709999000000003</v>
          </cell>
          <cell r="D234">
            <v>47.700001</v>
          </cell>
          <cell r="E234">
            <v>47.810001</v>
          </cell>
          <cell r="F234">
            <v>47.810001</v>
          </cell>
          <cell r="G234">
            <v>547488</v>
          </cell>
        </row>
        <row r="235">
          <cell r="A235">
            <v>42285</v>
          </cell>
          <cell r="B235">
            <v>48.110000999999997</v>
          </cell>
          <cell r="C235">
            <v>50.07</v>
          </cell>
          <cell r="D235">
            <v>47.759998000000003</v>
          </cell>
          <cell r="E235">
            <v>49.43</v>
          </cell>
          <cell r="F235">
            <v>49.43</v>
          </cell>
          <cell r="G235">
            <v>509760</v>
          </cell>
        </row>
        <row r="236">
          <cell r="A236">
            <v>42286</v>
          </cell>
          <cell r="B236">
            <v>49.689999</v>
          </cell>
          <cell r="C236">
            <v>50.919998</v>
          </cell>
          <cell r="D236">
            <v>49.169998</v>
          </cell>
          <cell r="E236">
            <v>49.630001</v>
          </cell>
          <cell r="F236">
            <v>49.630001</v>
          </cell>
          <cell r="G236">
            <v>508680</v>
          </cell>
        </row>
        <row r="237">
          <cell r="A237">
            <v>42288</v>
          </cell>
          <cell r="B237" t="str">
            <v>null</v>
          </cell>
          <cell r="C237" t="str">
            <v>null</v>
          </cell>
          <cell r="D237" t="str">
            <v>null</v>
          </cell>
          <cell r="E237" t="str">
            <v>null</v>
          </cell>
          <cell r="F237" t="str">
            <v>null</v>
          </cell>
          <cell r="G237" t="str">
            <v>null</v>
          </cell>
        </row>
        <row r="238">
          <cell r="A238">
            <v>42289</v>
          </cell>
          <cell r="B238">
            <v>49.509998000000003</v>
          </cell>
          <cell r="C238">
            <v>50.130001</v>
          </cell>
          <cell r="D238">
            <v>47.040000999999997</v>
          </cell>
          <cell r="E238">
            <v>47.099997999999999</v>
          </cell>
          <cell r="F238">
            <v>47.099997999999999</v>
          </cell>
          <cell r="G238">
            <v>408663</v>
          </cell>
        </row>
        <row r="239">
          <cell r="A239">
            <v>42290</v>
          </cell>
          <cell r="B239">
            <v>47.459999000000003</v>
          </cell>
          <cell r="C239">
            <v>48.43</v>
          </cell>
          <cell r="D239">
            <v>46.439999</v>
          </cell>
          <cell r="E239">
            <v>46.66</v>
          </cell>
          <cell r="F239">
            <v>46.66</v>
          </cell>
          <cell r="G239">
            <v>465388</v>
          </cell>
        </row>
        <row r="240">
          <cell r="A240">
            <v>42291</v>
          </cell>
          <cell r="B240">
            <v>46.689999</v>
          </cell>
          <cell r="C240">
            <v>46.959999000000003</v>
          </cell>
          <cell r="D240">
            <v>45.939999</v>
          </cell>
          <cell r="E240">
            <v>46.639999000000003</v>
          </cell>
          <cell r="F240">
            <v>46.639999000000003</v>
          </cell>
          <cell r="G240">
            <v>348241</v>
          </cell>
        </row>
        <row r="241">
          <cell r="A241">
            <v>42292</v>
          </cell>
          <cell r="B241">
            <v>46.279998999999997</v>
          </cell>
          <cell r="C241">
            <v>47.02</v>
          </cell>
          <cell r="D241">
            <v>45.23</v>
          </cell>
          <cell r="E241">
            <v>46.380001</v>
          </cell>
          <cell r="F241">
            <v>46.380001</v>
          </cell>
          <cell r="G241">
            <v>370940</v>
          </cell>
        </row>
        <row r="242">
          <cell r="A242">
            <v>42293</v>
          </cell>
          <cell r="B242">
            <v>46.869999</v>
          </cell>
          <cell r="C242">
            <v>47.5</v>
          </cell>
          <cell r="D242">
            <v>46.16</v>
          </cell>
          <cell r="E242">
            <v>47.259998000000003</v>
          </cell>
          <cell r="F242">
            <v>47.259998000000003</v>
          </cell>
          <cell r="G242">
            <v>198127</v>
          </cell>
        </row>
        <row r="243">
          <cell r="A243">
            <v>42295</v>
          </cell>
          <cell r="B243" t="str">
            <v>null</v>
          </cell>
          <cell r="C243" t="str">
            <v>null</v>
          </cell>
          <cell r="D243" t="str">
            <v>null</v>
          </cell>
          <cell r="E243" t="str">
            <v>null</v>
          </cell>
          <cell r="F243" t="str">
            <v>null</v>
          </cell>
          <cell r="G243" t="str">
            <v>null</v>
          </cell>
        </row>
        <row r="244">
          <cell r="A244">
            <v>42296</v>
          </cell>
          <cell r="B244">
            <v>47.27</v>
          </cell>
          <cell r="C244">
            <v>47.490001999999997</v>
          </cell>
          <cell r="D244">
            <v>45.849997999999999</v>
          </cell>
          <cell r="E244">
            <v>45.889999000000003</v>
          </cell>
          <cell r="F244">
            <v>45.889999000000003</v>
          </cell>
          <cell r="G244">
            <v>125840</v>
          </cell>
        </row>
        <row r="245">
          <cell r="A245">
            <v>42297</v>
          </cell>
          <cell r="B245">
            <v>46.25</v>
          </cell>
          <cell r="C245">
            <v>46.52</v>
          </cell>
          <cell r="D245">
            <v>45.23</v>
          </cell>
          <cell r="E245">
            <v>45.549999</v>
          </cell>
          <cell r="F245">
            <v>45.549999</v>
          </cell>
          <cell r="G245">
            <v>361314</v>
          </cell>
        </row>
        <row r="246">
          <cell r="A246">
            <v>42298</v>
          </cell>
          <cell r="B246">
            <v>45.880001</v>
          </cell>
          <cell r="C246">
            <v>46.080002</v>
          </cell>
          <cell r="D246">
            <v>44.860000999999997</v>
          </cell>
          <cell r="E246">
            <v>45.200001</v>
          </cell>
          <cell r="F246">
            <v>45.200001</v>
          </cell>
          <cell r="G246">
            <v>384288</v>
          </cell>
        </row>
        <row r="247">
          <cell r="A247">
            <v>42299</v>
          </cell>
          <cell r="B247">
            <v>45.27</v>
          </cell>
          <cell r="C247">
            <v>46.099997999999999</v>
          </cell>
          <cell r="D247">
            <v>44.900002000000001</v>
          </cell>
          <cell r="E247">
            <v>45.380001</v>
          </cell>
          <cell r="F247">
            <v>45.380001</v>
          </cell>
          <cell r="G247">
            <v>322742</v>
          </cell>
        </row>
        <row r="248">
          <cell r="A248">
            <v>42300</v>
          </cell>
          <cell r="B248">
            <v>45.439999</v>
          </cell>
          <cell r="C248">
            <v>45.75</v>
          </cell>
          <cell r="D248">
            <v>44.200001</v>
          </cell>
          <cell r="E248">
            <v>44.599997999999999</v>
          </cell>
          <cell r="F248">
            <v>44.599997999999999</v>
          </cell>
          <cell r="G248">
            <v>406577</v>
          </cell>
        </row>
        <row r="249">
          <cell r="A249">
            <v>42302</v>
          </cell>
          <cell r="B249" t="str">
            <v>null</v>
          </cell>
          <cell r="C249" t="str">
            <v>null</v>
          </cell>
          <cell r="D249" t="str">
            <v>null</v>
          </cell>
          <cell r="E249" t="str">
            <v>null</v>
          </cell>
          <cell r="F249" t="str">
            <v>null</v>
          </cell>
          <cell r="G249" t="str">
            <v>null</v>
          </cell>
        </row>
        <row r="250">
          <cell r="A250">
            <v>42303</v>
          </cell>
          <cell r="B250">
            <v>44.740001999999997</v>
          </cell>
          <cell r="C250">
            <v>44.939999</v>
          </cell>
          <cell r="D250">
            <v>43.639999000000003</v>
          </cell>
          <cell r="E250">
            <v>43.98</v>
          </cell>
          <cell r="F250">
            <v>43.98</v>
          </cell>
          <cell r="G250">
            <v>302084</v>
          </cell>
        </row>
        <row r="251">
          <cell r="A251">
            <v>42304</v>
          </cell>
          <cell r="B251">
            <v>43.779998999999997</v>
          </cell>
          <cell r="C251">
            <v>43.91</v>
          </cell>
          <cell r="D251">
            <v>42.580002</v>
          </cell>
          <cell r="E251">
            <v>43.200001</v>
          </cell>
          <cell r="F251">
            <v>43.200001</v>
          </cell>
          <cell r="G251">
            <v>370825</v>
          </cell>
        </row>
        <row r="252">
          <cell r="A252">
            <v>42305</v>
          </cell>
          <cell r="B252">
            <v>43.439999</v>
          </cell>
          <cell r="C252">
            <v>46.220001000000003</v>
          </cell>
          <cell r="D252">
            <v>43.060001</v>
          </cell>
          <cell r="E252">
            <v>45.939999</v>
          </cell>
          <cell r="F252">
            <v>45.939999</v>
          </cell>
          <cell r="G252">
            <v>521518</v>
          </cell>
        </row>
        <row r="253">
          <cell r="A253">
            <v>42306</v>
          </cell>
          <cell r="B253">
            <v>46.060001</v>
          </cell>
          <cell r="C253">
            <v>46.790000999999997</v>
          </cell>
          <cell r="D253">
            <v>45.16</v>
          </cell>
          <cell r="E253">
            <v>46.060001</v>
          </cell>
          <cell r="F253">
            <v>46.060001</v>
          </cell>
          <cell r="G253">
            <v>436513</v>
          </cell>
        </row>
        <row r="254">
          <cell r="A254">
            <v>42307</v>
          </cell>
          <cell r="B254">
            <v>45.740001999999997</v>
          </cell>
          <cell r="C254">
            <v>47.029998999999997</v>
          </cell>
          <cell r="D254">
            <v>45.48</v>
          </cell>
          <cell r="E254">
            <v>46.59</v>
          </cell>
          <cell r="F254">
            <v>46.59</v>
          </cell>
          <cell r="G254">
            <v>363307</v>
          </cell>
        </row>
        <row r="255">
          <cell r="A255">
            <v>42309</v>
          </cell>
          <cell r="B255" t="str">
            <v>null</v>
          </cell>
          <cell r="C255" t="str">
            <v>null</v>
          </cell>
          <cell r="D255" t="str">
            <v>null</v>
          </cell>
          <cell r="E255" t="str">
            <v>null</v>
          </cell>
          <cell r="F255" t="str">
            <v>null</v>
          </cell>
          <cell r="G255" t="str">
            <v>null</v>
          </cell>
        </row>
        <row r="256">
          <cell r="A256">
            <v>42310</v>
          </cell>
          <cell r="B256">
            <v>46.43</v>
          </cell>
          <cell r="C256">
            <v>46.73</v>
          </cell>
          <cell r="D256">
            <v>45.560001</v>
          </cell>
          <cell r="E256">
            <v>46.139999000000003</v>
          </cell>
          <cell r="F256">
            <v>46.139999000000003</v>
          </cell>
          <cell r="G256">
            <v>305518</v>
          </cell>
        </row>
        <row r="257">
          <cell r="A257">
            <v>42311</v>
          </cell>
          <cell r="B257">
            <v>46.110000999999997</v>
          </cell>
          <cell r="C257">
            <v>48.360000999999997</v>
          </cell>
          <cell r="D257">
            <v>45.959999000000003</v>
          </cell>
          <cell r="E257">
            <v>47.900002000000001</v>
          </cell>
          <cell r="F257">
            <v>47.900002000000001</v>
          </cell>
          <cell r="G257">
            <v>434574</v>
          </cell>
        </row>
        <row r="258">
          <cell r="A258">
            <v>42312</v>
          </cell>
          <cell r="B258">
            <v>47.740001999999997</v>
          </cell>
          <cell r="C258">
            <v>48.279998999999997</v>
          </cell>
          <cell r="D258">
            <v>46.169998</v>
          </cell>
          <cell r="E258">
            <v>46.32</v>
          </cell>
          <cell r="F258">
            <v>46.32</v>
          </cell>
          <cell r="G258">
            <v>459307</v>
          </cell>
        </row>
        <row r="259">
          <cell r="A259">
            <v>42313</v>
          </cell>
          <cell r="B259">
            <v>46.57</v>
          </cell>
          <cell r="C259">
            <v>46.650002000000001</v>
          </cell>
          <cell r="D259">
            <v>45.119999</v>
          </cell>
          <cell r="E259">
            <v>45.200001</v>
          </cell>
          <cell r="F259">
            <v>45.200001</v>
          </cell>
          <cell r="G259">
            <v>437646</v>
          </cell>
        </row>
        <row r="260">
          <cell r="A260">
            <v>42314</v>
          </cell>
          <cell r="B260">
            <v>45.41</v>
          </cell>
          <cell r="C260">
            <v>45.639999000000003</v>
          </cell>
          <cell r="D260">
            <v>44.110000999999997</v>
          </cell>
          <cell r="E260">
            <v>44.290000999999997</v>
          </cell>
          <cell r="F260">
            <v>44.290000999999997</v>
          </cell>
          <cell r="G260">
            <v>448133</v>
          </cell>
        </row>
        <row r="261">
          <cell r="A261">
            <v>42316</v>
          </cell>
          <cell r="B261" t="str">
            <v>null</v>
          </cell>
          <cell r="C261" t="str">
            <v>null</v>
          </cell>
          <cell r="D261" t="str">
            <v>null</v>
          </cell>
          <cell r="E261" t="str">
            <v>null</v>
          </cell>
          <cell r="F261" t="str">
            <v>null</v>
          </cell>
          <cell r="G261" t="str">
            <v>null</v>
          </cell>
        </row>
        <row r="262">
          <cell r="A262">
            <v>42317</v>
          </cell>
          <cell r="B262">
            <v>44.52</v>
          </cell>
          <cell r="C262">
            <v>45.119999</v>
          </cell>
          <cell r="D262">
            <v>43.639999000000003</v>
          </cell>
          <cell r="E262">
            <v>43.869999</v>
          </cell>
          <cell r="F262">
            <v>43.869999</v>
          </cell>
          <cell r="G262">
            <v>487992</v>
          </cell>
        </row>
        <row r="263">
          <cell r="A263">
            <v>42318</v>
          </cell>
          <cell r="B263">
            <v>44.099997999999999</v>
          </cell>
          <cell r="C263">
            <v>44.759998000000003</v>
          </cell>
          <cell r="D263">
            <v>43.57</v>
          </cell>
          <cell r="E263">
            <v>44.209999000000003</v>
          </cell>
          <cell r="F263">
            <v>44.209999000000003</v>
          </cell>
          <cell r="G263">
            <v>445973</v>
          </cell>
        </row>
        <row r="264">
          <cell r="A264">
            <v>42319</v>
          </cell>
          <cell r="B264">
            <v>43.630001</v>
          </cell>
          <cell r="C264">
            <v>44.110000999999997</v>
          </cell>
          <cell r="D264">
            <v>42.619999</v>
          </cell>
          <cell r="E264">
            <v>42.93</v>
          </cell>
          <cell r="F264">
            <v>42.93</v>
          </cell>
          <cell r="G264">
            <v>502371</v>
          </cell>
        </row>
        <row r="265">
          <cell r="A265">
            <v>42320</v>
          </cell>
          <cell r="B265">
            <v>43.049999</v>
          </cell>
          <cell r="C265">
            <v>43.330002</v>
          </cell>
          <cell r="D265">
            <v>41.540000999999997</v>
          </cell>
          <cell r="E265">
            <v>41.75</v>
          </cell>
          <cell r="F265">
            <v>41.75</v>
          </cell>
          <cell r="G265">
            <v>545351</v>
          </cell>
        </row>
        <row r="266">
          <cell r="A266">
            <v>42321</v>
          </cell>
          <cell r="B266">
            <v>41.610000999999997</v>
          </cell>
          <cell r="C266">
            <v>42.84</v>
          </cell>
          <cell r="D266">
            <v>40.220001000000003</v>
          </cell>
          <cell r="E266">
            <v>40.740001999999997</v>
          </cell>
          <cell r="F266">
            <v>40.740001999999997</v>
          </cell>
          <cell r="G266">
            <v>480893</v>
          </cell>
        </row>
        <row r="267">
          <cell r="A267">
            <v>42323</v>
          </cell>
          <cell r="B267" t="str">
            <v>null</v>
          </cell>
          <cell r="C267" t="str">
            <v>null</v>
          </cell>
          <cell r="D267" t="str">
            <v>null</v>
          </cell>
          <cell r="E267" t="str">
            <v>null</v>
          </cell>
          <cell r="F267" t="str">
            <v>null</v>
          </cell>
          <cell r="G267" t="str">
            <v>null</v>
          </cell>
        </row>
        <row r="268">
          <cell r="A268">
            <v>42324</v>
          </cell>
          <cell r="B268">
            <v>40.919998</v>
          </cell>
          <cell r="C268">
            <v>42.25</v>
          </cell>
          <cell r="D268">
            <v>40.060001</v>
          </cell>
          <cell r="E268">
            <v>41.740001999999997</v>
          </cell>
          <cell r="F268">
            <v>41.740001999999997</v>
          </cell>
          <cell r="G268">
            <v>535179</v>
          </cell>
        </row>
        <row r="269">
          <cell r="A269">
            <v>42325</v>
          </cell>
          <cell r="B269">
            <v>41.959999000000003</v>
          </cell>
          <cell r="C269">
            <v>42.029998999999997</v>
          </cell>
          <cell r="D269">
            <v>40.580002</v>
          </cell>
          <cell r="E269">
            <v>40.669998</v>
          </cell>
          <cell r="F269">
            <v>40.669998</v>
          </cell>
          <cell r="G269">
            <v>363714</v>
          </cell>
        </row>
        <row r="270">
          <cell r="A270">
            <v>42326</v>
          </cell>
          <cell r="B270">
            <v>41.110000999999997</v>
          </cell>
          <cell r="C270">
            <v>41.549999</v>
          </cell>
          <cell r="D270">
            <v>39.909999999999997</v>
          </cell>
          <cell r="E270">
            <v>40.75</v>
          </cell>
          <cell r="F270">
            <v>40.75</v>
          </cell>
          <cell r="G270">
            <v>251518</v>
          </cell>
        </row>
        <row r="271">
          <cell r="A271">
            <v>42327</v>
          </cell>
          <cell r="B271">
            <v>40.720001000000003</v>
          </cell>
          <cell r="C271">
            <v>41.049999</v>
          </cell>
          <cell r="D271">
            <v>39.889999000000003</v>
          </cell>
          <cell r="E271">
            <v>40.540000999999997</v>
          </cell>
          <cell r="F271">
            <v>40.540000999999997</v>
          </cell>
          <cell r="G271">
            <v>131356</v>
          </cell>
        </row>
        <row r="272">
          <cell r="A272">
            <v>42328</v>
          </cell>
          <cell r="B272">
            <v>40.540000999999997</v>
          </cell>
          <cell r="C272">
            <v>40.990001999999997</v>
          </cell>
          <cell r="D272">
            <v>38.990001999999997</v>
          </cell>
          <cell r="E272">
            <v>40.389999000000003</v>
          </cell>
          <cell r="F272">
            <v>40.389999000000003</v>
          </cell>
          <cell r="G272">
            <v>432642</v>
          </cell>
        </row>
        <row r="273">
          <cell r="A273">
            <v>42330</v>
          </cell>
          <cell r="B273" t="str">
            <v>null</v>
          </cell>
          <cell r="C273" t="str">
            <v>null</v>
          </cell>
          <cell r="D273" t="str">
            <v>null</v>
          </cell>
          <cell r="E273" t="str">
            <v>null</v>
          </cell>
          <cell r="F273" t="str">
            <v>null</v>
          </cell>
          <cell r="G273" t="str">
            <v>null</v>
          </cell>
        </row>
        <row r="274">
          <cell r="A274">
            <v>42331</v>
          </cell>
          <cell r="B274">
            <v>41.490001999999997</v>
          </cell>
          <cell r="C274">
            <v>42.75</v>
          </cell>
          <cell r="D274">
            <v>40.409999999999997</v>
          </cell>
          <cell r="E274">
            <v>41.75</v>
          </cell>
          <cell r="F274">
            <v>41.75</v>
          </cell>
          <cell r="G274">
            <v>516190</v>
          </cell>
        </row>
        <row r="275">
          <cell r="A275">
            <v>42332</v>
          </cell>
          <cell r="B275">
            <v>42.040000999999997</v>
          </cell>
          <cell r="C275">
            <v>43.459999000000003</v>
          </cell>
          <cell r="D275">
            <v>41.860000999999997</v>
          </cell>
          <cell r="E275">
            <v>42.869999</v>
          </cell>
          <cell r="F275">
            <v>42.869999</v>
          </cell>
          <cell r="G275">
            <v>430304</v>
          </cell>
        </row>
        <row r="276">
          <cell r="A276">
            <v>42333</v>
          </cell>
          <cell r="B276">
            <v>42.689999</v>
          </cell>
          <cell r="C276">
            <v>43.25</v>
          </cell>
          <cell r="D276">
            <v>41.720001000000003</v>
          </cell>
          <cell r="E276">
            <v>43.040000999999997</v>
          </cell>
          <cell r="F276">
            <v>43.040000999999997</v>
          </cell>
          <cell r="G276">
            <v>383158</v>
          </cell>
        </row>
        <row r="277">
          <cell r="A277">
            <v>42335</v>
          </cell>
          <cell r="B277">
            <v>43.25</v>
          </cell>
          <cell r="C277">
            <v>43.299999</v>
          </cell>
          <cell r="D277">
            <v>41.669998</v>
          </cell>
          <cell r="E277">
            <v>41.709999000000003</v>
          </cell>
          <cell r="F277">
            <v>41.709999000000003</v>
          </cell>
          <cell r="G277">
            <v>316475</v>
          </cell>
        </row>
        <row r="278">
          <cell r="A278">
            <v>42337</v>
          </cell>
          <cell r="B278" t="str">
            <v>null</v>
          </cell>
          <cell r="C278" t="str">
            <v>null</v>
          </cell>
          <cell r="D278" t="str">
            <v>null</v>
          </cell>
          <cell r="E278" t="str">
            <v>null</v>
          </cell>
          <cell r="F278" t="str">
            <v>null</v>
          </cell>
          <cell r="G278" t="str">
            <v>null</v>
          </cell>
        </row>
        <row r="279">
          <cell r="A279">
            <v>42338</v>
          </cell>
          <cell r="B279">
            <v>41.77</v>
          </cell>
          <cell r="C279">
            <v>42.610000999999997</v>
          </cell>
          <cell r="D279">
            <v>41.5</v>
          </cell>
          <cell r="E279">
            <v>41.650002000000001</v>
          </cell>
          <cell r="F279">
            <v>41.650002000000001</v>
          </cell>
          <cell r="G279">
            <v>369509</v>
          </cell>
        </row>
        <row r="280">
          <cell r="A280">
            <v>42339</v>
          </cell>
          <cell r="B280">
            <v>41.73</v>
          </cell>
          <cell r="C280">
            <v>42.23</v>
          </cell>
          <cell r="D280">
            <v>41.169998</v>
          </cell>
          <cell r="E280">
            <v>41.849997999999999</v>
          </cell>
          <cell r="F280">
            <v>41.849997999999999</v>
          </cell>
          <cell r="G280">
            <v>415537</v>
          </cell>
        </row>
        <row r="281">
          <cell r="A281">
            <v>42340</v>
          </cell>
          <cell r="B281">
            <v>41.689999</v>
          </cell>
          <cell r="C281">
            <v>41.970001000000003</v>
          </cell>
          <cell r="D281">
            <v>39.840000000000003</v>
          </cell>
          <cell r="E281">
            <v>39.939999</v>
          </cell>
          <cell r="F281">
            <v>39.939999</v>
          </cell>
          <cell r="G281">
            <v>545289</v>
          </cell>
        </row>
        <row r="282">
          <cell r="A282">
            <v>42341</v>
          </cell>
          <cell r="B282">
            <v>40.150002000000001</v>
          </cell>
          <cell r="C282">
            <v>41.779998999999997</v>
          </cell>
          <cell r="D282">
            <v>40.07</v>
          </cell>
          <cell r="E282">
            <v>41.080002</v>
          </cell>
          <cell r="F282">
            <v>41.080002</v>
          </cell>
          <cell r="G282">
            <v>496884</v>
          </cell>
        </row>
        <row r="283">
          <cell r="A283">
            <v>42342</v>
          </cell>
          <cell r="B283">
            <v>41.310001</v>
          </cell>
          <cell r="C283">
            <v>42</v>
          </cell>
          <cell r="D283">
            <v>39.599997999999999</v>
          </cell>
          <cell r="E283">
            <v>39.970001000000003</v>
          </cell>
          <cell r="F283">
            <v>39.970001000000003</v>
          </cell>
          <cell r="G283">
            <v>510758</v>
          </cell>
        </row>
        <row r="284">
          <cell r="A284">
            <v>42344</v>
          </cell>
          <cell r="B284" t="str">
            <v>null</v>
          </cell>
          <cell r="C284" t="str">
            <v>null</v>
          </cell>
          <cell r="D284" t="str">
            <v>null</v>
          </cell>
          <cell r="E284" t="str">
            <v>null</v>
          </cell>
          <cell r="F284" t="str">
            <v>null</v>
          </cell>
          <cell r="G284" t="str">
            <v>null</v>
          </cell>
        </row>
        <row r="285">
          <cell r="A285">
            <v>42345</v>
          </cell>
          <cell r="B285">
            <v>40.099997999999999</v>
          </cell>
          <cell r="C285">
            <v>40.150002000000001</v>
          </cell>
          <cell r="D285">
            <v>37.5</v>
          </cell>
          <cell r="E285">
            <v>37.650002000000001</v>
          </cell>
          <cell r="F285">
            <v>37.650002000000001</v>
          </cell>
          <cell r="G285">
            <v>635413</v>
          </cell>
        </row>
        <row r="286">
          <cell r="A286">
            <v>42346</v>
          </cell>
          <cell r="B286">
            <v>37.68</v>
          </cell>
          <cell r="C286">
            <v>38.580002</v>
          </cell>
          <cell r="D286">
            <v>36.639999000000003</v>
          </cell>
          <cell r="E286">
            <v>37.509998000000003</v>
          </cell>
          <cell r="F286">
            <v>37.509998000000003</v>
          </cell>
          <cell r="G286">
            <v>767184</v>
          </cell>
        </row>
        <row r="287">
          <cell r="A287">
            <v>42347</v>
          </cell>
          <cell r="B287">
            <v>37.860000999999997</v>
          </cell>
          <cell r="C287">
            <v>38.990001999999997</v>
          </cell>
          <cell r="D287">
            <v>36.869999</v>
          </cell>
          <cell r="E287">
            <v>37.159999999999997</v>
          </cell>
          <cell r="F287">
            <v>37.159999999999997</v>
          </cell>
          <cell r="G287">
            <v>646166</v>
          </cell>
        </row>
        <row r="288">
          <cell r="A288">
            <v>42348</v>
          </cell>
          <cell r="B288">
            <v>37.270000000000003</v>
          </cell>
          <cell r="C288">
            <v>37.540000999999997</v>
          </cell>
          <cell r="D288">
            <v>36.380001</v>
          </cell>
          <cell r="E288">
            <v>36.759998000000003</v>
          </cell>
          <cell r="F288">
            <v>36.759998000000003</v>
          </cell>
          <cell r="G288">
            <v>513940</v>
          </cell>
        </row>
        <row r="289">
          <cell r="A289">
            <v>42349</v>
          </cell>
          <cell r="B289">
            <v>36.630001</v>
          </cell>
          <cell r="C289">
            <v>36.840000000000003</v>
          </cell>
          <cell r="D289">
            <v>35.159999999999997</v>
          </cell>
          <cell r="E289">
            <v>35.619999</v>
          </cell>
          <cell r="F289">
            <v>35.619999</v>
          </cell>
          <cell r="G289">
            <v>505406</v>
          </cell>
        </row>
        <row r="290">
          <cell r="A290">
            <v>42351</v>
          </cell>
          <cell r="B290" t="str">
            <v>null</v>
          </cell>
          <cell r="C290" t="str">
            <v>null</v>
          </cell>
          <cell r="D290" t="str">
            <v>null</v>
          </cell>
          <cell r="E290" t="str">
            <v>null</v>
          </cell>
          <cell r="F290" t="str">
            <v>null</v>
          </cell>
          <cell r="G290" t="str">
            <v>null</v>
          </cell>
        </row>
        <row r="291">
          <cell r="A291">
            <v>42352</v>
          </cell>
          <cell r="B291">
            <v>35.400002000000001</v>
          </cell>
          <cell r="C291">
            <v>36.700001</v>
          </cell>
          <cell r="D291">
            <v>34.529998999999997</v>
          </cell>
          <cell r="E291">
            <v>36.310001</v>
          </cell>
          <cell r="F291">
            <v>36.310001</v>
          </cell>
          <cell r="G291">
            <v>550476</v>
          </cell>
        </row>
        <row r="292">
          <cell r="A292">
            <v>42353</v>
          </cell>
          <cell r="B292">
            <v>36.32</v>
          </cell>
          <cell r="C292">
            <v>37.880001</v>
          </cell>
          <cell r="D292">
            <v>36.029998999999997</v>
          </cell>
          <cell r="E292">
            <v>37.349997999999999</v>
          </cell>
          <cell r="F292">
            <v>37.349997999999999</v>
          </cell>
          <cell r="G292">
            <v>474159</v>
          </cell>
        </row>
        <row r="293">
          <cell r="A293">
            <v>42354</v>
          </cell>
          <cell r="B293">
            <v>36.790000999999997</v>
          </cell>
          <cell r="C293">
            <v>37.349997999999999</v>
          </cell>
          <cell r="D293">
            <v>35.290000999999997</v>
          </cell>
          <cell r="E293">
            <v>35.520000000000003</v>
          </cell>
          <cell r="F293">
            <v>35.520000000000003</v>
          </cell>
          <cell r="G293">
            <v>402967</v>
          </cell>
        </row>
        <row r="294">
          <cell r="A294">
            <v>42355</v>
          </cell>
          <cell r="B294">
            <v>35.799999</v>
          </cell>
          <cell r="C294">
            <v>35.840000000000003</v>
          </cell>
          <cell r="D294">
            <v>34.630001</v>
          </cell>
          <cell r="E294">
            <v>34.950001</v>
          </cell>
          <cell r="F294">
            <v>34.950001</v>
          </cell>
          <cell r="G294">
            <v>196227</v>
          </cell>
        </row>
        <row r="295">
          <cell r="A295">
            <v>42356</v>
          </cell>
          <cell r="B295">
            <v>34.869999</v>
          </cell>
          <cell r="C295">
            <v>35.57</v>
          </cell>
          <cell r="D295">
            <v>34.290000999999997</v>
          </cell>
          <cell r="E295">
            <v>34.729999999999997</v>
          </cell>
          <cell r="F295">
            <v>34.729999999999997</v>
          </cell>
          <cell r="G295">
            <v>116038</v>
          </cell>
        </row>
        <row r="296">
          <cell r="A296">
            <v>42358</v>
          </cell>
          <cell r="B296" t="str">
            <v>null</v>
          </cell>
          <cell r="C296" t="str">
            <v>null</v>
          </cell>
          <cell r="D296" t="str">
            <v>null</v>
          </cell>
          <cell r="E296" t="str">
            <v>null</v>
          </cell>
          <cell r="F296" t="str">
            <v>null</v>
          </cell>
          <cell r="G296" t="str">
            <v>null</v>
          </cell>
        </row>
        <row r="297">
          <cell r="A297">
            <v>42359</v>
          </cell>
          <cell r="B297">
            <v>34.580002</v>
          </cell>
          <cell r="C297">
            <v>34.860000999999997</v>
          </cell>
          <cell r="D297">
            <v>33.979999999999997</v>
          </cell>
          <cell r="E297">
            <v>34.740001999999997</v>
          </cell>
          <cell r="F297">
            <v>34.740001999999997</v>
          </cell>
          <cell r="G297">
            <v>298080</v>
          </cell>
        </row>
        <row r="298">
          <cell r="A298">
            <v>42360</v>
          </cell>
          <cell r="B298">
            <v>35.799999</v>
          </cell>
          <cell r="C298">
            <v>36.540000999999997</v>
          </cell>
          <cell r="D298">
            <v>35.659999999999997</v>
          </cell>
          <cell r="E298">
            <v>36.139999000000003</v>
          </cell>
          <cell r="F298">
            <v>36.139999000000003</v>
          </cell>
          <cell r="G298">
            <v>302263</v>
          </cell>
        </row>
        <row r="299">
          <cell r="A299">
            <v>42361</v>
          </cell>
          <cell r="B299">
            <v>36.470001000000003</v>
          </cell>
          <cell r="C299">
            <v>37.950001</v>
          </cell>
          <cell r="D299">
            <v>36.279998999999997</v>
          </cell>
          <cell r="E299">
            <v>37.5</v>
          </cell>
          <cell r="F299">
            <v>37.5</v>
          </cell>
          <cell r="G299">
            <v>374658</v>
          </cell>
        </row>
        <row r="300">
          <cell r="A300">
            <v>42362</v>
          </cell>
          <cell r="B300">
            <v>37.860000999999997</v>
          </cell>
          <cell r="C300">
            <v>38.279998999999997</v>
          </cell>
          <cell r="D300">
            <v>37.380001</v>
          </cell>
          <cell r="E300">
            <v>38.099997999999999</v>
          </cell>
          <cell r="F300">
            <v>38.099997999999999</v>
          </cell>
          <cell r="G300">
            <v>205873</v>
          </cell>
        </row>
        <row r="301">
          <cell r="A301">
            <v>42365</v>
          </cell>
          <cell r="B301" t="str">
            <v>null</v>
          </cell>
          <cell r="C301" t="str">
            <v>null</v>
          </cell>
          <cell r="D301" t="str">
            <v>null</v>
          </cell>
          <cell r="E301" t="str">
            <v>null</v>
          </cell>
          <cell r="F301" t="str">
            <v>null</v>
          </cell>
          <cell r="G301" t="str">
            <v>null</v>
          </cell>
        </row>
        <row r="302">
          <cell r="A302">
            <v>42366</v>
          </cell>
          <cell r="B302">
            <v>38</v>
          </cell>
          <cell r="C302">
            <v>38.090000000000003</v>
          </cell>
          <cell r="D302">
            <v>36.599997999999999</v>
          </cell>
          <cell r="E302">
            <v>36.810001</v>
          </cell>
          <cell r="F302">
            <v>36.810001</v>
          </cell>
          <cell r="G302">
            <v>220644</v>
          </cell>
        </row>
        <row r="303">
          <cell r="A303">
            <v>42367</v>
          </cell>
          <cell r="B303">
            <v>36.700001</v>
          </cell>
          <cell r="C303">
            <v>37.939999</v>
          </cell>
          <cell r="D303">
            <v>36.659999999999997</v>
          </cell>
          <cell r="E303">
            <v>37.869999</v>
          </cell>
          <cell r="F303">
            <v>37.869999</v>
          </cell>
          <cell r="G303">
            <v>241945</v>
          </cell>
        </row>
        <row r="304">
          <cell r="A304">
            <v>42368</v>
          </cell>
          <cell r="B304">
            <v>37.360000999999997</v>
          </cell>
          <cell r="C304">
            <v>37.400002000000001</v>
          </cell>
          <cell r="D304">
            <v>36.400002000000001</v>
          </cell>
          <cell r="E304">
            <v>36.599997999999999</v>
          </cell>
          <cell r="F304">
            <v>36.599997999999999</v>
          </cell>
          <cell r="G304">
            <v>267912</v>
          </cell>
        </row>
        <row r="305">
          <cell r="A305">
            <v>42369</v>
          </cell>
          <cell r="B305">
            <v>36.810001</v>
          </cell>
          <cell r="C305">
            <v>37.790000999999997</v>
          </cell>
          <cell r="D305">
            <v>36.220001000000003</v>
          </cell>
          <cell r="E305">
            <v>37.040000999999997</v>
          </cell>
          <cell r="F305">
            <v>37.040000999999997</v>
          </cell>
          <cell r="G305">
            <v>283623</v>
          </cell>
        </row>
        <row r="306">
          <cell r="A306">
            <v>42372</v>
          </cell>
          <cell r="B306" t="str">
            <v>null</v>
          </cell>
          <cell r="C306" t="str">
            <v>null</v>
          </cell>
          <cell r="D306" t="str">
            <v>null</v>
          </cell>
          <cell r="E306" t="str">
            <v>null</v>
          </cell>
          <cell r="F306" t="str">
            <v>null</v>
          </cell>
          <cell r="G306" t="str">
            <v>null</v>
          </cell>
        </row>
        <row r="307">
          <cell r="A307">
            <v>42373</v>
          </cell>
          <cell r="B307">
            <v>37.599997999999999</v>
          </cell>
          <cell r="C307">
            <v>38.389999000000003</v>
          </cell>
          <cell r="D307">
            <v>36.330002</v>
          </cell>
          <cell r="E307">
            <v>36.759998000000003</v>
          </cell>
          <cell r="F307">
            <v>36.759998000000003</v>
          </cell>
          <cell r="G307">
            <v>431985</v>
          </cell>
        </row>
        <row r="308">
          <cell r="A308">
            <v>42374</v>
          </cell>
          <cell r="B308">
            <v>36.900002000000001</v>
          </cell>
          <cell r="C308">
            <v>37.099997999999999</v>
          </cell>
          <cell r="D308">
            <v>35.740001999999997</v>
          </cell>
          <cell r="E308">
            <v>35.970001000000003</v>
          </cell>
          <cell r="F308">
            <v>35.970001000000003</v>
          </cell>
          <cell r="G308">
            <v>410131</v>
          </cell>
        </row>
        <row r="309">
          <cell r="A309">
            <v>42375</v>
          </cell>
          <cell r="B309">
            <v>36.18</v>
          </cell>
          <cell r="C309">
            <v>36.389999000000003</v>
          </cell>
          <cell r="D309">
            <v>33.770000000000003</v>
          </cell>
          <cell r="E309">
            <v>33.970001000000003</v>
          </cell>
          <cell r="F309">
            <v>33.970001000000003</v>
          </cell>
          <cell r="G309">
            <v>563811</v>
          </cell>
        </row>
        <row r="310">
          <cell r="A310">
            <v>42376</v>
          </cell>
          <cell r="B310">
            <v>34.090000000000003</v>
          </cell>
          <cell r="C310">
            <v>34.259998000000003</v>
          </cell>
          <cell r="D310">
            <v>32.099997999999999</v>
          </cell>
          <cell r="E310">
            <v>33.270000000000003</v>
          </cell>
          <cell r="F310">
            <v>33.270000000000003</v>
          </cell>
          <cell r="G310">
            <v>617409</v>
          </cell>
        </row>
        <row r="311">
          <cell r="A311">
            <v>42377</v>
          </cell>
          <cell r="B311">
            <v>33.299999</v>
          </cell>
          <cell r="C311">
            <v>34.340000000000003</v>
          </cell>
          <cell r="D311">
            <v>32.639999000000003</v>
          </cell>
          <cell r="E311">
            <v>33.159999999999997</v>
          </cell>
          <cell r="F311">
            <v>33.159999999999997</v>
          </cell>
          <cell r="G311">
            <v>596496</v>
          </cell>
        </row>
        <row r="312">
          <cell r="A312">
            <v>42379</v>
          </cell>
          <cell r="B312" t="str">
            <v>null</v>
          </cell>
          <cell r="C312" t="str">
            <v>null</v>
          </cell>
          <cell r="D312" t="str">
            <v>null</v>
          </cell>
          <cell r="E312" t="str">
            <v>null</v>
          </cell>
          <cell r="F312" t="str">
            <v>null</v>
          </cell>
          <cell r="G312" t="str">
            <v>null</v>
          </cell>
        </row>
        <row r="313">
          <cell r="A313">
            <v>42380</v>
          </cell>
          <cell r="B313">
            <v>32.939999</v>
          </cell>
          <cell r="C313">
            <v>33.200001</v>
          </cell>
          <cell r="D313">
            <v>30.879999000000002</v>
          </cell>
          <cell r="E313">
            <v>31.41</v>
          </cell>
          <cell r="F313">
            <v>31.41</v>
          </cell>
          <cell r="G313">
            <v>648640</v>
          </cell>
        </row>
        <row r="314">
          <cell r="A314">
            <v>42381</v>
          </cell>
          <cell r="B314">
            <v>31.110001</v>
          </cell>
          <cell r="C314">
            <v>32.209999000000003</v>
          </cell>
          <cell r="D314">
            <v>29.93</v>
          </cell>
          <cell r="E314">
            <v>30.440000999999999</v>
          </cell>
          <cell r="F314">
            <v>30.440000999999999</v>
          </cell>
          <cell r="G314">
            <v>627218</v>
          </cell>
        </row>
        <row r="315">
          <cell r="A315">
            <v>42382</v>
          </cell>
          <cell r="B315">
            <v>30.540001</v>
          </cell>
          <cell r="C315">
            <v>31.709999</v>
          </cell>
          <cell r="D315">
            <v>30.1</v>
          </cell>
          <cell r="E315">
            <v>30.48</v>
          </cell>
          <cell r="F315">
            <v>30.48</v>
          </cell>
          <cell r="G315">
            <v>637903</v>
          </cell>
        </row>
        <row r="316">
          <cell r="A316">
            <v>42383</v>
          </cell>
          <cell r="B316">
            <v>30.6</v>
          </cell>
          <cell r="C316">
            <v>31.77</v>
          </cell>
          <cell r="D316">
            <v>30.280000999999999</v>
          </cell>
          <cell r="E316">
            <v>31.200001</v>
          </cell>
          <cell r="F316">
            <v>31.200001</v>
          </cell>
          <cell r="G316">
            <v>537906</v>
          </cell>
        </row>
        <row r="317">
          <cell r="A317">
            <v>42384</v>
          </cell>
          <cell r="B317">
            <v>31.18</v>
          </cell>
          <cell r="C317">
            <v>31.18</v>
          </cell>
          <cell r="D317">
            <v>29.129999000000002</v>
          </cell>
          <cell r="E317">
            <v>29.42</v>
          </cell>
          <cell r="F317">
            <v>29.42</v>
          </cell>
          <cell r="G317">
            <v>329094</v>
          </cell>
        </row>
        <row r="318">
          <cell r="A318">
            <v>42386</v>
          </cell>
          <cell r="B318" t="str">
            <v>null</v>
          </cell>
          <cell r="C318" t="str">
            <v>null</v>
          </cell>
          <cell r="D318" t="str">
            <v>null</v>
          </cell>
          <cell r="E318" t="str">
            <v>null</v>
          </cell>
          <cell r="F318" t="str">
            <v>null</v>
          </cell>
          <cell r="G318" t="str">
            <v>null</v>
          </cell>
        </row>
        <row r="319">
          <cell r="A319">
            <v>42387</v>
          </cell>
          <cell r="B319" t="str">
            <v>null</v>
          </cell>
          <cell r="C319" t="str">
            <v>null</v>
          </cell>
          <cell r="D319" t="str">
            <v>null</v>
          </cell>
          <cell r="E319" t="str">
            <v>null</v>
          </cell>
          <cell r="F319" t="str">
            <v>null</v>
          </cell>
          <cell r="G319" t="str">
            <v>null</v>
          </cell>
        </row>
        <row r="320">
          <cell r="A320">
            <v>42388</v>
          </cell>
          <cell r="B320">
            <v>29.200001</v>
          </cell>
          <cell r="C320">
            <v>30.209999</v>
          </cell>
          <cell r="D320">
            <v>28.209999</v>
          </cell>
          <cell r="E320">
            <v>28.459999</v>
          </cell>
          <cell r="F320">
            <v>28.459999</v>
          </cell>
          <cell r="G320">
            <v>188026</v>
          </cell>
        </row>
        <row r="321">
          <cell r="A321">
            <v>42389</v>
          </cell>
          <cell r="B321">
            <v>28.33</v>
          </cell>
          <cell r="C321">
            <v>28.58</v>
          </cell>
          <cell r="D321">
            <v>26.190000999999999</v>
          </cell>
          <cell r="E321">
            <v>26.549999</v>
          </cell>
          <cell r="F321">
            <v>26.549999</v>
          </cell>
          <cell r="G321">
            <v>690039</v>
          </cell>
        </row>
        <row r="322">
          <cell r="A322">
            <v>42390</v>
          </cell>
          <cell r="B322">
            <v>28.35</v>
          </cell>
          <cell r="C322">
            <v>30.25</v>
          </cell>
          <cell r="D322">
            <v>27.870000999999998</v>
          </cell>
          <cell r="E322">
            <v>29.530000999999999</v>
          </cell>
          <cell r="F322">
            <v>29.530000999999999</v>
          </cell>
          <cell r="G322">
            <v>694040</v>
          </cell>
        </row>
        <row r="323">
          <cell r="A323">
            <v>42391</v>
          </cell>
          <cell r="B323">
            <v>29.84</v>
          </cell>
          <cell r="C323">
            <v>32.349997999999999</v>
          </cell>
          <cell r="D323">
            <v>29.530000999999999</v>
          </cell>
          <cell r="E323">
            <v>32.189999</v>
          </cell>
          <cell r="F323">
            <v>32.189999</v>
          </cell>
          <cell r="G323">
            <v>636573</v>
          </cell>
        </row>
        <row r="324">
          <cell r="A324">
            <v>42393</v>
          </cell>
          <cell r="B324" t="str">
            <v>null</v>
          </cell>
          <cell r="C324" t="str">
            <v>null</v>
          </cell>
          <cell r="D324" t="str">
            <v>null</v>
          </cell>
          <cell r="E324" t="str">
            <v>null</v>
          </cell>
          <cell r="F324" t="str">
            <v>null</v>
          </cell>
          <cell r="G324" t="str">
            <v>null</v>
          </cell>
        </row>
        <row r="325">
          <cell r="A325">
            <v>42394</v>
          </cell>
          <cell r="B325">
            <v>32.049999</v>
          </cell>
          <cell r="C325">
            <v>32.740001999999997</v>
          </cell>
          <cell r="D325">
            <v>29.68</v>
          </cell>
          <cell r="E325">
            <v>30.34</v>
          </cell>
          <cell r="F325">
            <v>30.34</v>
          </cell>
          <cell r="G325">
            <v>606892</v>
          </cell>
        </row>
        <row r="326">
          <cell r="A326">
            <v>42395</v>
          </cell>
          <cell r="B326">
            <v>29.809999000000001</v>
          </cell>
          <cell r="C326">
            <v>32.409999999999997</v>
          </cell>
          <cell r="D326">
            <v>29.25</v>
          </cell>
          <cell r="E326">
            <v>31.450001</v>
          </cell>
          <cell r="F326">
            <v>31.450001</v>
          </cell>
          <cell r="G326">
            <v>642432</v>
          </cell>
        </row>
        <row r="327">
          <cell r="A327">
            <v>42396</v>
          </cell>
          <cell r="B327">
            <v>30.549999</v>
          </cell>
          <cell r="C327">
            <v>32.840000000000003</v>
          </cell>
          <cell r="D327">
            <v>30.139999</v>
          </cell>
          <cell r="E327">
            <v>32.299999</v>
          </cell>
          <cell r="F327">
            <v>32.299999</v>
          </cell>
          <cell r="G327">
            <v>738551</v>
          </cell>
        </row>
        <row r="328">
          <cell r="A328">
            <v>42397</v>
          </cell>
          <cell r="B328">
            <v>32.189999</v>
          </cell>
          <cell r="C328">
            <v>34.82</v>
          </cell>
          <cell r="D328">
            <v>31.74</v>
          </cell>
          <cell r="E328">
            <v>33.220001000000003</v>
          </cell>
          <cell r="F328">
            <v>33.220001000000003</v>
          </cell>
          <cell r="G328">
            <v>833378</v>
          </cell>
        </row>
        <row r="329">
          <cell r="A329">
            <v>42398</v>
          </cell>
          <cell r="B329">
            <v>33.700001</v>
          </cell>
          <cell r="C329">
            <v>34.400002000000001</v>
          </cell>
          <cell r="D329">
            <v>32.650002000000001</v>
          </cell>
          <cell r="E329">
            <v>33.619999</v>
          </cell>
          <cell r="F329">
            <v>33.619999</v>
          </cell>
          <cell r="G329">
            <v>618110</v>
          </cell>
        </row>
        <row r="330">
          <cell r="A330">
            <v>42400</v>
          </cell>
          <cell r="B330" t="str">
            <v>null</v>
          </cell>
          <cell r="C330" t="str">
            <v>null</v>
          </cell>
          <cell r="D330" t="str">
            <v>null</v>
          </cell>
          <cell r="E330" t="str">
            <v>null</v>
          </cell>
          <cell r="F330" t="str">
            <v>null</v>
          </cell>
          <cell r="G330" t="str">
            <v>null</v>
          </cell>
        </row>
        <row r="331">
          <cell r="A331">
            <v>42401</v>
          </cell>
          <cell r="B331">
            <v>33.830002</v>
          </cell>
          <cell r="C331">
            <v>34.18</v>
          </cell>
          <cell r="D331">
            <v>31.290001</v>
          </cell>
          <cell r="E331">
            <v>31.620000999999998</v>
          </cell>
          <cell r="F331">
            <v>31.620000999999998</v>
          </cell>
          <cell r="G331">
            <v>595612</v>
          </cell>
        </row>
        <row r="332">
          <cell r="A332">
            <v>42402</v>
          </cell>
          <cell r="B332">
            <v>31.370000999999998</v>
          </cell>
          <cell r="C332">
            <v>31.530000999999999</v>
          </cell>
          <cell r="D332">
            <v>29.57</v>
          </cell>
          <cell r="E332">
            <v>29.879999000000002</v>
          </cell>
          <cell r="F332">
            <v>29.879999000000002</v>
          </cell>
          <cell r="G332">
            <v>602564</v>
          </cell>
        </row>
        <row r="333">
          <cell r="A333">
            <v>42403</v>
          </cell>
          <cell r="B333">
            <v>29.75</v>
          </cell>
          <cell r="C333">
            <v>32.75</v>
          </cell>
          <cell r="D333">
            <v>29.4</v>
          </cell>
          <cell r="E333">
            <v>32.279998999999997</v>
          </cell>
          <cell r="F333">
            <v>32.279998999999997</v>
          </cell>
          <cell r="G333">
            <v>811699</v>
          </cell>
        </row>
        <row r="334">
          <cell r="A334">
            <v>42404</v>
          </cell>
          <cell r="B334">
            <v>32.709999000000003</v>
          </cell>
          <cell r="C334">
            <v>33.599997999999999</v>
          </cell>
          <cell r="D334">
            <v>31.530000999999999</v>
          </cell>
          <cell r="E334">
            <v>31.719999000000001</v>
          </cell>
          <cell r="F334">
            <v>31.719999000000001</v>
          </cell>
          <cell r="G334">
            <v>696721</v>
          </cell>
        </row>
        <row r="335">
          <cell r="A335">
            <v>42405</v>
          </cell>
          <cell r="B335">
            <v>31.639999</v>
          </cell>
          <cell r="C335">
            <v>32.450001</v>
          </cell>
          <cell r="D335">
            <v>30.629999000000002</v>
          </cell>
          <cell r="E335">
            <v>30.889999</v>
          </cell>
          <cell r="F335">
            <v>30.889999</v>
          </cell>
          <cell r="G335">
            <v>616531</v>
          </cell>
        </row>
        <row r="336">
          <cell r="A336">
            <v>42407</v>
          </cell>
          <cell r="B336" t="str">
            <v>null</v>
          </cell>
          <cell r="C336" t="str">
            <v>null</v>
          </cell>
          <cell r="D336" t="str">
            <v>null</v>
          </cell>
          <cell r="E336" t="str">
            <v>null</v>
          </cell>
          <cell r="F336" t="str">
            <v>null</v>
          </cell>
          <cell r="G336" t="str">
            <v>null</v>
          </cell>
        </row>
        <row r="337">
          <cell r="A337">
            <v>42408</v>
          </cell>
          <cell r="B337">
            <v>30.969999000000001</v>
          </cell>
          <cell r="C337">
            <v>31.379999000000002</v>
          </cell>
          <cell r="D337">
            <v>29.57</v>
          </cell>
          <cell r="E337">
            <v>29.690000999999999</v>
          </cell>
          <cell r="F337">
            <v>29.690000999999999</v>
          </cell>
          <cell r="G337">
            <v>603646</v>
          </cell>
        </row>
        <row r="338">
          <cell r="A338">
            <v>42409</v>
          </cell>
          <cell r="B338">
            <v>30.17</v>
          </cell>
          <cell r="C338">
            <v>30.610001</v>
          </cell>
          <cell r="D338">
            <v>27.74</v>
          </cell>
          <cell r="E338">
            <v>27.940000999999999</v>
          </cell>
          <cell r="F338">
            <v>27.940000999999999</v>
          </cell>
          <cell r="G338">
            <v>738219</v>
          </cell>
        </row>
        <row r="339">
          <cell r="A339">
            <v>42410</v>
          </cell>
          <cell r="B339">
            <v>28.360001</v>
          </cell>
          <cell r="C339">
            <v>29.219999000000001</v>
          </cell>
          <cell r="D339">
            <v>27.24</v>
          </cell>
          <cell r="E339">
            <v>27.450001</v>
          </cell>
          <cell r="F339">
            <v>27.450001</v>
          </cell>
          <cell r="G339">
            <v>781280</v>
          </cell>
        </row>
        <row r="340">
          <cell r="A340">
            <v>42411</v>
          </cell>
          <cell r="B340">
            <v>27.34</v>
          </cell>
          <cell r="C340">
            <v>27.48</v>
          </cell>
          <cell r="D340">
            <v>26.049999</v>
          </cell>
          <cell r="E340">
            <v>26.209999</v>
          </cell>
          <cell r="F340">
            <v>26.209999</v>
          </cell>
          <cell r="G340">
            <v>795965</v>
          </cell>
        </row>
        <row r="341">
          <cell r="A341">
            <v>42412</v>
          </cell>
          <cell r="B341">
            <v>27.299999</v>
          </cell>
          <cell r="C341">
            <v>29.66</v>
          </cell>
          <cell r="D341">
            <v>26.950001</v>
          </cell>
          <cell r="E341">
            <v>29.440000999999999</v>
          </cell>
          <cell r="F341">
            <v>29.440000999999999</v>
          </cell>
          <cell r="G341">
            <v>675157</v>
          </cell>
        </row>
        <row r="342">
          <cell r="A342">
            <v>42414</v>
          </cell>
          <cell r="B342" t="str">
            <v>null</v>
          </cell>
          <cell r="C342" t="str">
            <v>null</v>
          </cell>
          <cell r="D342" t="str">
            <v>null</v>
          </cell>
          <cell r="E342" t="str">
            <v>null</v>
          </cell>
          <cell r="F342" t="str">
            <v>null</v>
          </cell>
          <cell r="G342" t="str">
            <v>null</v>
          </cell>
        </row>
        <row r="343">
          <cell r="A343">
            <v>42415</v>
          </cell>
          <cell r="B343" t="str">
            <v>null</v>
          </cell>
          <cell r="C343" t="str">
            <v>null</v>
          </cell>
          <cell r="D343" t="str">
            <v>null</v>
          </cell>
          <cell r="E343" t="str">
            <v>null</v>
          </cell>
          <cell r="F343" t="str">
            <v>null</v>
          </cell>
          <cell r="G343" t="str">
            <v>null</v>
          </cell>
        </row>
        <row r="344">
          <cell r="A344">
            <v>42416</v>
          </cell>
          <cell r="B344">
            <v>29.08</v>
          </cell>
          <cell r="C344">
            <v>31.530000999999999</v>
          </cell>
          <cell r="D344">
            <v>28.700001</v>
          </cell>
          <cell r="E344">
            <v>29.040001</v>
          </cell>
          <cell r="F344">
            <v>29.040001</v>
          </cell>
          <cell r="G344">
            <v>651956</v>
          </cell>
        </row>
        <row r="345">
          <cell r="A345">
            <v>42417</v>
          </cell>
          <cell r="B345">
            <v>29.139999</v>
          </cell>
          <cell r="C345">
            <v>31.49</v>
          </cell>
          <cell r="D345">
            <v>28.73</v>
          </cell>
          <cell r="E345">
            <v>30.66</v>
          </cell>
          <cell r="F345">
            <v>30.66</v>
          </cell>
          <cell r="G345">
            <v>578639</v>
          </cell>
        </row>
        <row r="346">
          <cell r="A346">
            <v>42418</v>
          </cell>
          <cell r="B346">
            <v>31.35</v>
          </cell>
          <cell r="C346">
            <v>31.98</v>
          </cell>
          <cell r="D346">
            <v>30.27</v>
          </cell>
          <cell r="E346">
            <v>30.77</v>
          </cell>
          <cell r="F346">
            <v>30.77</v>
          </cell>
          <cell r="G346">
            <v>225497</v>
          </cell>
        </row>
        <row r="347">
          <cell r="A347">
            <v>42419</v>
          </cell>
          <cell r="B347">
            <v>30.6</v>
          </cell>
          <cell r="C347">
            <v>30.73</v>
          </cell>
          <cell r="D347">
            <v>29.049999</v>
          </cell>
          <cell r="E347">
            <v>29.639999</v>
          </cell>
          <cell r="F347">
            <v>29.639999</v>
          </cell>
          <cell r="G347">
            <v>103202</v>
          </cell>
        </row>
        <row r="348">
          <cell r="A348">
            <v>42421</v>
          </cell>
          <cell r="B348" t="str">
            <v>null</v>
          </cell>
          <cell r="C348" t="str">
            <v>null</v>
          </cell>
          <cell r="D348" t="str">
            <v>null</v>
          </cell>
          <cell r="E348" t="str">
            <v>null</v>
          </cell>
          <cell r="F348" t="str">
            <v>null</v>
          </cell>
          <cell r="G348" t="str">
            <v>null</v>
          </cell>
        </row>
        <row r="349">
          <cell r="A349">
            <v>42422</v>
          </cell>
          <cell r="B349">
            <v>29.719999000000001</v>
          </cell>
          <cell r="C349">
            <v>32.049999</v>
          </cell>
          <cell r="D349">
            <v>29.48</v>
          </cell>
          <cell r="E349">
            <v>31.48</v>
          </cell>
          <cell r="F349">
            <v>31.48</v>
          </cell>
          <cell r="G349">
            <v>521016</v>
          </cell>
        </row>
        <row r="350">
          <cell r="A350">
            <v>42423</v>
          </cell>
          <cell r="B350">
            <v>33.340000000000003</v>
          </cell>
          <cell r="C350">
            <v>33.529998999999997</v>
          </cell>
          <cell r="D350">
            <v>31.219999000000001</v>
          </cell>
          <cell r="E350">
            <v>31.870000999999998</v>
          </cell>
          <cell r="F350">
            <v>31.870000999999998</v>
          </cell>
          <cell r="G350">
            <v>539379</v>
          </cell>
        </row>
        <row r="351">
          <cell r="A351">
            <v>42424</v>
          </cell>
          <cell r="B351">
            <v>31.280000999999999</v>
          </cell>
          <cell r="C351">
            <v>32.400002000000001</v>
          </cell>
          <cell r="D351">
            <v>30.559999000000001</v>
          </cell>
          <cell r="E351">
            <v>32.150002000000001</v>
          </cell>
          <cell r="F351">
            <v>32.150002000000001</v>
          </cell>
          <cell r="G351">
            <v>652245</v>
          </cell>
        </row>
        <row r="352">
          <cell r="A352">
            <v>42425</v>
          </cell>
          <cell r="B352">
            <v>32.189999</v>
          </cell>
          <cell r="C352">
            <v>33.490001999999997</v>
          </cell>
          <cell r="D352">
            <v>31.07</v>
          </cell>
          <cell r="E352">
            <v>33.07</v>
          </cell>
          <cell r="F352">
            <v>33.07</v>
          </cell>
          <cell r="G352">
            <v>611874</v>
          </cell>
        </row>
        <row r="353">
          <cell r="A353">
            <v>42426</v>
          </cell>
          <cell r="B353">
            <v>33.040000999999997</v>
          </cell>
          <cell r="C353">
            <v>34.689999</v>
          </cell>
          <cell r="D353">
            <v>32.639999000000003</v>
          </cell>
          <cell r="E353">
            <v>32.779998999999997</v>
          </cell>
          <cell r="F353">
            <v>32.779998999999997</v>
          </cell>
          <cell r="G353">
            <v>646294</v>
          </cell>
        </row>
        <row r="354">
          <cell r="A354">
            <v>42428</v>
          </cell>
          <cell r="B354" t="str">
            <v>null</v>
          </cell>
          <cell r="C354" t="str">
            <v>null</v>
          </cell>
          <cell r="D354" t="str">
            <v>null</v>
          </cell>
          <cell r="E354" t="str">
            <v>null</v>
          </cell>
          <cell r="F354" t="str">
            <v>null</v>
          </cell>
          <cell r="G354" t="str">
            <v>null</v>
          </cell>
        </row>
        <row r="355">
          <cell r="A355">
            <v>42429</v>
          </cell>
          <cell r="B355">
            <v>32.720001000000003</v>
          </cell>
          <cell r="C355">
            <v>33.979999999999997</v>
          </cell>
          <cell r="D355">
            <v>32.32</v>
          </cell>
          <cell r="E355">
            <v>33.75</v>
          </cell>
          <cell r="F355">
            <v>33.75</v>
          </cell>
          <cell r="G355">
            <v>512468</v>
          </cell>
        </row>
        <row r="356">
          <cell r="A356">
            <v>42430</v>
          </cell>
          <cell r="B356">
            <v>33.900002000000001</v>
          </cell>
          <cell r="C356">
            <v>34.759998000000003</v>
          </cell>
          <cell r="D356">
            <v>33.369999</v>
          </cell>
          <cell r="E356">
            <v>34.400002000000001</v>
          </cell>
          <cell r="F356">
            <v>34.400002000000001</v>
          </cell>
          <cell r="G356">
            <v>566226</v>
          </cell>
        </row>
        <row r="357">
          <cell r="A357">
            <v>42431</v>
          </cell>
          <cell r="B357">
            <v>33.889999000000003</v>
          </cell>
          <cell r="C357">
            <v>35.169998</v>
          </cell>
          <cell r="D357">
            <v>33.549999</v>
          </cell>
          <cell r="E357">
            <v>34.659999999999997</v>
          </cell>
          <cell r="F357">
            <v>34.659999999999997</v>
          </cell>
          <cell r="G357">
            <v>597834</v>
          </cell>
        </row>
        <row r="358">
          <cell r="A358">
            <v>42432</v>
          </cell>
          <cell r="B358">
            <v>34.729999999999997</v>
          </cell>
          <cell r="C358">
            <v>35.32</v>
          </cell>
          <cell r="D358">
            <v>34.189999</v>
          </cell>
          <cell r="E358">
            <v>34.57</v>
          </cell>
          <cell r="F358">
            <v>34.57</v>
          </cell>
          <cell r="G358">
            <v>512962</v>
          </cell>
        </row>
        <row r="359">
          <cell r="A359">
            <v>42433</v>
          </cell>
          <cell r="B359">
            <v>34.659999999999997</v>
          </cell>
          <cell r="C359">
            <v>36.340000000000003</v>
          </cell>
          <cell r="D359">
            <v>34.400002000000001</v>
          </cell>
          <cell r="E359">
            <v>35.919998</v>
          </cell>
          <cell r="F359">
            <v>35.919998</v>
          </cell>
          <cell r="G359">
            <v>578290</v>
          </cell>
        </row>
        <row r="360">
          <cell r="A360">
            <v>42435</v>
          </cell>
          <cell r="B360" t="str">
            <v>null</v>
          </cell>
          <cell r="C360" t="str">
            <v>null</v>
          </cell>
          <cell r="D360" t="str">
            <v>null</v>
          </cell>
          <cell r="E360" t="str">
            <v>null</v>
          </cell>
          <cell r="F360" t="str">
            <v>null</v>
          </cell>
          <cell r="G360" t="str">
            <v>null</v>
          </cell>
        </row>
        <row r="361">
          <cell r="A361">
            <v>42436</v>
          </cell>
          <cell r="B361">
            <v>36.200001</v>
          </cell>
          <cell r="C361">
            <v>38.110000999999997</v>
          </cell>
          <cell r="D361">
            <v>36.090000000000003</v>
          </cell>
          <cell r="E361">
            <v>37.900002000000001</v>
          </cell>
          <cell r="F361">
            <v>37.900002000000001</v>
          </cell>
          <cell r="G361">
            <v>709870</v>
          </cell>
        </row>
        <row r="362">
          <cell r="A362">
            <v>42437</v>
          </cell>
          <cell r="B362">
            <v>37.939999</v>
          </cell>
          <cell r="C362">
            <v>38.389999000000003</v>
          </cell>
          <cell r="D362">
            <v>36.119999</v>
          </cell>
          <cell r="E362">
            <v>36.5</v>
          </cell>
          <cell r="F362">
            <v>36.5</v>
          </cell>
          <cell r="G362">
            <v>706933</v>
          </cell>
        </row>
        <row r="363">
          <cell r="A363">
            <v>42438</v>
          </cell>
          <cell r="B363">
            <v>36.360000999999997</v>
          </cell>
          <cell r="C363">
            <v>38.509998000000003</v>
          </cell>
          <cell r="D363">
            <v>36.240001999999997</v>
          </cell>
          <cell r="E363">
            <v>38.290000999999997</v>
          </cell>
          <cell r="F363">
            <v>38.290000999999997</v>
          </cell>
          <cell r="G363">
            <v>740632</v>
          </cell>
        </row>
        <row r="364">
          <cell r="A364">
            <v>42439</v>
          </cell>
          <cell r="B364">
            <v>38.169998</v>
          </cell>
          <cell r="C364">
            <v>38.479999999999997</v>
          </cell>
          <cell r="D364">
            <v>37.209999000000003</v>
          </cell>
          <cell r="E364">
            <v>37.840000000000003</v>
          </cell>
          <cell r="F364">
            <v>37.840000000000003</v>
          </cell>
          <cell r="G364">
            <v>701435</v>
          </cell>
        </row>
        <row r="365">
          <cell r="A365">
            <v>42440</v>
          </cell>
          <cell r="B365">
            <v>37.990001999999997</v>
          </cell>
          <cell r="C365">
            <v>39.020000000000003</v>
          </cell>
          <cell r="D365">
            <v>37.919998</v>
          </cell>
          <cell r="E365">
            <v>38.5</v>
          </cell>
          <cell r="F365">
            <v>38.5</v>
          </cell>
          <cell r="G365">
            <v>564791</v>
          </cell>
        </row>
        <row r="366">
          <cell r="A366">
            <v>42442</v>
          </cell>
          <cell r="B366" t="str">
            <v>null</v>
          </cell>
          <cell r="C366" t="str">
            <v>null</v>
          </cell>
          <cell r="D366" t="str">
            <v>null</v>
          </cell>
          <cell r="E366" t="str">
            <v>null</v>
          </cell>
          <cell r="F366" t="str">
            <v>null</v>
          </cell>
          <cell r="G366" t="str">
            <v>null</v>
          </cell>
        </row>
        <row r="367">
          <cell r="A367">
            <v>42443</v>
          </cell>
          <cell r="B367">
            <v>38.169998</v>
          </cell>
          <cell r="C367">
            <v>38.770000000000003</v>
          </cell>
          <cell r="D367">
            <v>36.68</v>
          </cell>
          <cell r="E367">
            <v>37.18</v>
          </cell>
          <cell r="F367">
            <v>37.18</v>
          </cell>
          <cell r="G367">
            <v>489938</v>
          </cell>
        </row>
        <row r="368">
          <cell r="A368">
            <v>42444</v>
          </cell>
          <cell r="B368">
            <v>37.369999</v>
          </cell>
          <cell r="C368">
            <v>37.400002000000001</v>
          </cell>
          <cell r="D368">
            <v>35.959999000000003</v>
          </cell>
          <cell r="E368">
            <v>36.340000000000003</v>
          </cell>
          <cell r="F368">
            <v>36.340000000000003</v>
          </cell>
          <cell r="G368">
            <v>446100</v>
          </cell>
        </row>
        <row r="369">
          <cell r="A369">
            <v>42445</v>
          </cell>
          <cell r="B369">
            <v>36.740001999999997</v>
          </cell>
          <cell r="C369">
            <v>38.630001</v>
          </cell>
          <cell r="D369">
            <v>36.610000999999997</v>
          </cell>
          <cell r="E369">
            <v>38.459999000000003</v>
          </cell>
          <cell r="F369">
            <v>38.459999000000003</v>
          </cell>
          <cell r="G369">
            <v>494174</v>
          </cell>
        </row>
        <row r="370">
          <cell r="A370">
            <v>42446</v>
          </cell>
          <cell r="B370">
            <v>38.590000000000003</v>
          </cell>
          <cell r="C370">
            <v>40.360000999999997</v>
          </cell>
          <cell r="D370">
            <v>38.470001000000003</v>
          </cell>
          <cell r="E370">
            <v>40.200001</v>
          </cell>
          <cell r="F370">
            <v>40.200001</v>
          </cell>
          <cell r="G370">
            <v>298013</v>
          </cell>
        </row>
        <row r="371">
          <cell r="A371">
            <v>42447</v>
          </cell>
          <cell r="B371">
            <v>40.25</v>
          </cell>
          <cell r="C371">
            <v>41.200001</v>
          </cell>
          <cell r="D371">
            <v>39.150002000000001</v>
          </cell>
          <cell r="E371">
            <v>39.439999</v>
          </cell>
          <cell r="F371">
            <v>39.439999</v>
          </cell>
          <cell r="G371">
            <v>130151</v>
          </cell>
        </row>
        <row r="372">
          <cell r="A372">
            <v>42449</v>
          </cell>
          <cell r="B372" t="str">
            <v>null</v>
          </cell>
          <cell r="C372" t="str">
            <v>null</v>
          </cell>
          <cell r="D372" t="str">
            <v>null</v>
          </cell>
          <cell r="E372" t="str">
            <v>null</v>
          </cell>
          <cell r="F372" t="str">
            <v>null</v>
          </cell>
          <cell r="G372" t="str">
            <v>null</v>
          </cell>
        </row>
        <row r="373">
          <cell r="A373">
            <v>42450</v>
          </cell>
          <cell r="B373">
            <v>39.060001</v>
          </cell>
          <cell r="C373">
            <v>40.299999</v>
          </cell>
          <cell r="D373">
            <v>38.610000999999997</v>
          </cell>
          <cell r="E373">
            <v>39.909999999999997</v>
          </cell>
          <cell r="F373">
            <v>39.909999999999997</v>
          </cell>
          <cell r="G373">
            <v>479337</v>
          </cell>
        </row>
        <row r="374">
          <cell r="A374">
            <v>42451</v>
          </cell>
          <cell r="B374">
            <v>41.59</v>
          </cell>
          <cell r="C374">
            <v>41.900002000000001</v>
          </cell>
          <cell r="D374">
            <v>40.770000000000003</v>
          </cell>
          <cell r="E374">
            <v>41.450001</v>
          </cell>
          <cell r="F374">
            <v>41.450001</v>
          </cell>
          <cell r="G374">
            <v>463693</v>
          </cell>
        </row>
        <row r="375">
          <cell r="A375">
            <v>42452</v>
          </cell>
          <cell r="B375">
            <v>41.189999</v>
          </cell>
          <cell r="C375">
            <v>41.34</v>
          </cell>
          <cell r="D375">
            <v>39.669998</v>
          </cell>
          <cell r="E375">
            <v>39.790000999999997</v>
          </cell>
          <cell r="F375">
            <v>39.790000999999997</v>
          </cell>
          <cell r="G375">
            <v>492003</v>
          </cell>
        </row>
        <row r="376">
          <cell r="A376">
            <v>42453</v>
          </cell>
          <cell r="B376">
            <v>39.729999999999997</v>
          </cell>
          <cell r="C376">
            <v>39.770000000000003</v>
          </cell>
          <cell r="D376">
            <v>38.330002</v>
          </cell>
          <cell r="E376">
            <v>39.459999000000003</v>
          </cell>
          <cell r="F376">
            <v>39.459999000000003</v>
          </cell>
          <cell r="G376">
            <v>495168</v>
          </cell>
        </row>
        <row r="377">
          <cell r="A377">
            <v>42456</v>
          </cell>
          <cell r="B377" t="str">
            <v>null</v>
          </cell>
          <cell r="C377" t="str">
            <v>null</v>
          </cell>
          <cell r="D377" t="str">
            <v>null</v>
          </cell>
          <cell r="E377" t="str">
            <v>null</v>
          </cell>
          <cell r="F377" t="str">
            <v>null</v>
          </cell>
          <cell r="G377" t="str">
            <v>null</v>
          </cell>
        </row>
        <row r="378">
          <cell r="A378">
            <v>42457</v>
          </cell>
          <cell r="B378">
            <v>39.549999</v>
          </cell>
          <cell r="C378">
            <v>40.139999000000003</v>
          </cell>
          <cell r="D378">
            <v>38.860000999999997</v>
          </cell>
          <cell r="E378">
            <v>39.389999000000003</v>
          </cell>
          <cell r="F378">
            <v>39.389999000000003</v>
          </cell>
          <cell r="G378">
            <v>299775</v>
          </cell>
        </row>
        <row r="379">
          <cell r="A379">
            <v>42458</v>
          </cell>
          <cell r="B379">
            <v>39.32</v>
          </cell>
          <cell r="C379">
            <v>39.479999999999997</v>
          </cell>
          <cell r="D379">
            <v>37.909999999999997</v>
          </cell>
          <cell r="E379">
            <v>38.279998999999997</v>
          </cell>
          <cell r="F379">
            <v>38.279998999999997</v>
          </cell>
          <cell r="G379">
            <v>488032</v>
          </cell>
        </row>
        <row r="380">
          <cell r="A380">
            <v>42459</v>
          </cell>
          <cell r="B380">
            <v>38.520000000000003</v>
          </cell>
          <cell r="C380">
            <v>39.849997999999999</v>
          </cell>
          <cell r="D380">
            <v>38.139999000000003</v>
          </cell>
          <cell r="E380">
            <v>38.32</v>
          </cell>
          <cell r="F380">
            <v>38.32</v>
          </cell>
          <cell r="G380">
            <v>542469</v>
          </cell>
        </row>
        <row r="381">
          <cell r="A381">
            <v>42460</v>
          </cell>
          <cell r="B381">
            <v>38.299999</v>
          </cell>
          <cell r="C381">
            <v>39.040000999999997</v>
          </cell>
          <cell r="D381">
            <v>37.57</v>
          </cell>
          <cell r="E381">
            <v>38.340000000000003</v>
          </cell>
          <cell r="F381">
            <v>38.340000000000003</v>
          </cell>
          <cell r="G381">
            <v>532152</v>
          </cell>
        </row>
        <row r="382">
          <cell r="A382">
            <v>42461</v>
          </cell>
          <cell r="B382">
            <v>38.139999000000003</v>
          </cell>
          <cell r="C382">
            <v>38.560001</v>
          </cell>
          <cell r="D382">
            <v>36.630001</v>
          </cell>
          <cell r="E382">
            <v>36.790000999999997</v>
          </cell>
          <cell r="F382">
            <v>36.790000999999997</v>
          </cell>
          <cell r="G382">
            <v>547190</v>
          </cell>
        </row>
        <row r="383">
          <cell r="A383">
            <v>42463</v>
          </cell>
          <cell r="B383" t="str">
            <v>null</v>
          </cell>
          <cell r="C383" t="str">
            <v>null</v>
          </cell>
          <cell r="D383" t="str">
            <v>null</v>
          </cell>
          <cell r="E383" t="str">
            <v>null</v>
          </cell>
          <cell r="F383" t="str">
            <v>null</v>
          </cell>
          <cell r="G383" t="str">
            <v>null</v>
          </cell>
        </row>
        <row r="384">
          <cell r="A384">
            <v>42464</v>
          </cell>
          <cell r="B384">
            <v>36.610000999999997</v>
          </cell>
          <cell r="C384">
            <v>37.209999000000003</v>
          </cell>
          <cell r="D384">
            <v>35.459999000000003</v>
          </cell>
          <cell r="E384">
            <v>35.700001</v>
          </cell>
          <cell r="F384">
            <v>35.700001</v>
          </cell>
          <cell r="G384">
            <v>549477</v>
          </cell>
        </row>
        <row r="385">
          <cell r="A385">
            <v>42465</v>
          </cell>
          <cell r="B385">
            <v>35.5</v>
          </cell>
          <cell r="C385">
            <v>36.580002</v>
          </cell>
          <cell r="D385">
            <v>35.240001999999997</v>
          </cell>
          <cell r="E385">
            <v>35.889999000000003</v>
          </cell>
          <cell r="F385">
            <v>35.889999000000003</v>
          </cell>
          <cell r="G385">
            <v>485543</v>
          </cell>
        </row>
        <row r="386">
          <cell r="A386">
            <v>42466</v>
          </cell>
          <cell r="B386">
            <v>36.520000000000003</v>
          </cell>
          <cell r="C386">
            <v>37.900002000000001</v>
          </cell>
          <cell r="D386">
            <v>36.43</v>
          </cell>
          <cell r="E386">
            <v>37.75</v>
          </cell>
          <cell r="F386">
            <v>37.75</v>
          </cell>
          <cell r="G386">
            <v>751048</v>
          </cell>
        </row>
        <row r="387">
          <cell r="A387">
            <v>42467</v>
          </cell>
          <cell r="B387">
            <v>37.759998000000003</v>
          </cell>
          <cell r="C387">
            <v>38.299999</v>
          </cell>
          <cell r="D387">
            <v>36.689999</v>
          </cell>
          <cell r="E387">
            <v>37.259998000000003</v>
          </cell>
          <cell r="F387">
            <v>37.259998000000003</v>
          </cell>
          <cell r="G387">
            <v>626749</v>
          </cell>
        </row>
        <row r="388">
          <cell r="A388">
            <v>42468</v>
          </cell>
          <cell r="B388">
            <v>37.520000000000003</v>
          </cell>
          <cell r="C388">
            <v>39.840000000000003</v>
          </cell>
          <cell r="D388">
            <v>37.450001</v>
          </cell>
          <cell r="E388">
            <v>39.720001000000003</v>
          </cell>
          <cell r="F388">
            <v>39.720001000000003</v>
          </cell>
          <cell r="G388">
            <v>817230</v>
          </cell>
        </row>
        <row r="389">
          <cell r="A389">
            <v>42470</v>
          </cell>
          <cell r="B389" t="str">
            <v>null</v>
          </cell>
          <cell r="C389" t="str">
            <v>null</v>
          </cell>
          <cell r="D389" t="str">
            <v>null</v>
          </cell>
          <cell r="E389" t="str">
            <v>null</v>
          </cell>
          <cell r="F389" t="str">
            <v>null</v>
          </cell>
          <cell r="G389" t="str">
            <v>null</v>
          </cell>
        </row>
        <row r="390">
          <cell r="A390">
            <v>42471</v>
          </cell>
          <cell r="B390">
            <v>39.720001000000003</v>
          </cell>
          <cell r="C390">
            <v>40.75</v>
          </cell>
          <cell r="D390">
            <v>39.25</v>
          </cell>
          <cell r="E390">
            <v>40.360000999999997</v>
          </cell>
          <cell r="F390">
            <v>40.360000999999997</v>
          </cell>
          <cell r="G390">
            <v>679351</v>
          </cell>
        </row>
        <row r="391">
          <cell r="A391">
            <v>42472</v>
          </cell>
          <cell r="B391">
            <v>40.349997999999999</v>
          </cell>
          <cell r="C391">
            <v>42.25</v>
          </cell>
          <cell r="D391">
            <v>40.090000000000003</v>
          </cell>
          <cell r="E391">
            <v>42.169998</v>
          </cell>
          <cell r="F391">
            <v>42.169998</v>
          </cell>
          <cell r="G391">
            <v>796837</v>
          </cell>
        </row>
        <row r="392">
          <cell r="A392">
            <v>42473</v>
          </cell>
          <cell r="B392">
            <v>41.630001</v>
          </cell>
          <cell r="C392">
            <v>42.419998</v>
          </cell>
          <cell r="D392">
            <v>41.240001999999997</v>
          </cell>
          <cell r="E392">
            <v>41.759998000000003</v>
          </cell>
          <cell r="F392">
            <v>41.759998000000003</v>
          </cell>
          <cell r="G392">
            <v>730437</v>
          </cell>
        </row>
        <row r="393">
          <cell r="A393">
            <v>42474</v>
          </cell>
          <cell r="B393">
            <v>41.540000999999997</v>
          </cell>
          <cell r="C393">
            <v>42.16</v>
          </cell>
          <cell r="D393">
            <v>40.840000000000003</v>
          </cell>
          <cell r="E393">
            <v>41.5</v>
          </cell>
          <cell r="F393">
            <v>41.5</v>
          </cell>
          <cell r="G393">
            <v>488614</v>
          </cell>
        </row>
        <row r="394">
          <cell r="A394">
            <v>42475</v>
          </cell>
          <cell r="B394">
            <v>41.43</v>
          </cell>
          <cell r="C394">
            <v>41.73</v>
          </cell>
          <cell r="D394">
            <v>39.979999999999997</v>
          </cell>
          <cell r="E394">
            <v>40.360000999999997</v>
          </cell>
          <cell r="F394">
            <v>40.360000999999997</v>
          </cell>
          <cell r="G394">
            <v>520146</v>
          </cell>
        </row>
        <row r="395">
          <cell r="A395">
            <v>42477</v>
          </cell>
          <cell r="B395" t="str">
            <v>null</v>
          </cell>
          <cell r="C395" t="str">
            <v>null</v>
          </cell>
          <cell r="D395" t="str">
            <v>null</v>
          </cell>
          <cell r="E395" t="str">
            <v>null</v>
          </cell>
          <cell r="F395" t="str">
            <v>null</v>
          </cell>
          <cell r="G395" t="str">
            <v>null</v>
          </cell>
        </row>
        <row r="396">
          <cell r="A396">
            <v>42478</v>
          </cell>
          <cell r="B396">
            <v>38.75</v>
          </cell>
          <cell r="C396">
            <v>40.240001999999997</v>
          </cell>
          <cell r="D396">
            <v>37.610000999999997</v>
          </cell>
          <cell r="E396">
            <v>39.779998999999997</v>
          </cell>
          <cell r="F396">
            <v>39.779998999999997</v>
          </cell>
          <cell r="G396">
            <v>342463</v>
          </cell>
        </row>
        <row r="397">
          <cell r="A397">
            <v>42479</v>
          </cell>
          <cell r="B397">
            <v>40.040000999999997</v>
          </cell>
          <cell r="C397">
            <v>41.529998999999997</v>
          </cell>
          <cell r="D397">
            <v>39.580002</v>
          </cell>
          <cell r="E397">
            <v>41.080002</v>
          </cell>
          <cell r="F397">
            <v>41.080002</v>
          </cell>
          <cell r="G397">
            <v>101734</v>
          </cell>
        </row>
        <row r="398">
          <cell r="A398">
            <v>42480</v>
          </cell>
          <cell r="B398">
            <v>40.799999</v>
          </cell>
          <cell r="C398">
            <v>42.91</v>
          </cell>
          <cell r="D398">
            <v>39.849997999999999</v>
          </cell>
          <cell r="E398">
            <v>42.630001</v>
          </cell>
          <cell r="F398">
            <v>42.630001</v>
          </cell>
          <cell r="G398">
            <v>796240</v>
          </cell>
        </row>
        <row r="399">
          <cell r="A399">
            <v>42481</v>
          </cell>
          <cell r="B399">
            <v>43.970001000000003</v>
          </cell>
          <cell r="C399">
            <v>44.490001999999997</v>
          </cell>
          <cell r="D399">
            <v>43.049999</v>
          </cell>
          <cell r="E399">
            <v>43.18</v>
          </cell>
          <cell r="F399">
            <v>43.18</v>
          </cell>
          <cell r="G399">
            <v>671103</v>
          </cell>
        </row>
        <row r="400">
          <cell r="A400">
            <v>42482</v>
          </cell>
          <cell r="B400">
            <v>43.419998</v>
          </cell>
          <cell r="C400">
            <v>44.450001</v>
          </cell>
          <cell r="D400">
            <v>43.110000999999997</v>
          </cell>
          <cell r="E400">
            <v>43.73</v>
          </cell>
          <cell r="F400">
            <v>43.73</v>
          </cell>
          <cell r="G400">
            <v>575107</v>
          </cell>
        </row>
        <row r="401">
          <cell r="A401">
            <v>42484</v>
          </cell>
          <cell r="B401" t="str">
            <v>null</v>
          </cell>
          <cell r="C401" t="str">
            <v>null</v>
          </cell>
          <cell r="D401" t="str">
            <v>null</v>
          </cell>
          <cell r="E401" t="str">
            <v>null</v>
          </cell>
          <cell r="F401" t="str">
            <v>null</v>
          </cell>
          <cell r="G401" t="str">
            <v>null</v>
          </cell>
        </row>
        <row r="402">
          <cell r="A402">
            <v>42485</v>
          </cell>
          <cell r="B402">
            <v>43.75</v>
          </cell>
          <cell r="C402">
            <v>44.040000999999997</v>
          </cell>
          <cell r="D402">
            <v>42.580002</v>
          </cell>
          <cell r="E402">
            <v>42.639999000000003</v>
          </cell>
          <cell r="F402">
            <v>42.639999000000003</v>
          </cell>
          <cell r="G402">
            <v>606383</v>
          </cell>
        </row>
        <row r="403">
          <cell r="A403">
            <v>42486</v>
          </cell>
          <cell r="B403">
            <v>42.959999000000003</v>
          </cell>
          <cell r="C403">
            <v>44.830002</v>
          </cell>
          <cell r="D403">
            <v>42.5</v>
          </cell>
          <cell r="E403">
            <v>44.040000999999997</v>
          </cell>
          <cell r="F403">
            <v>44.040000999999997</v>
          </cell>
          <cell r="G403">
            <v>564392</v>
          </cell>
        </row>
        <row r="404">
          <cell r="A404">
            <v>42487</v>
          </cell>
          <cell r="B404">
            <v>44.639999000000003</v>
          </cell>
          <cell r="C404">
            <v>45.619999</v>
          </cell>
          <cell r="D404">
            <v>43.77</v>
          </cell>
          <cell r="E404">
            <v>45.330002</v>
          </cell>
          <cell r="F404">
            <v>45.330002</v>
          </cell>
          <cell r="G404">
            <v>648028</v>
          </cell>
        </row>
        <row r="405">
          <cell r="A405">
            <v>42488</v>
          </cell>
          <cell r="B405">
            <v>45.299999</v>
          </cell>
          <cell r="C405">
            <v>46.139999000000003</v>
          </cell>
          <cell r="D405">
            <v>44.939999</v>
          </cell>
          <cell r="E405">
            <v>46.029998999999997</v>
          </cell>
          <cell r="F405">
            <v>46.029998999999997</v>
          </cell>
          <cell r="G405">
            <v>487412</v>
          </cell>
        </row>
        <row r="406">
          <cell r="A406">
            <v>42489</v>
          </cell>
          <cell r="B406">
            <v>45.900002000000001</v>
          </cell>
          <cell r="C406">
            <v>46.779998999999997</v>
          </cell>
          <cell r="D406">
            <v>45.240001999999997</v>
          </cell>
          <cell r="E406">
            <v>45.919998</v>
          </cell>
          <cell r="F406">
            <v>45.919998</v>
          </cell>
          <cell r="G406">
            <v>598439</v>
          </cell>
        </row>
        <row r="407">
          <cell r="A407">
            <v>42491</v>
          </cell>
          <cell r="B407" t="str">
            <v>null</v>
          </cell>
          <cell r="C407" t="str">
            <v>null</v>
          </cell>
          <cell r="D407" t="str">
            <v>null</v>
          </cell>
          <cell r="E407" t="str">
            <v>null</v>
          </cell>
          <cell r="F407" t="str">
            <v>null</v>
          </cell>
          <cell r="G407" t="str">
            <v>null</v>
          </cell>
        </row>
        <row r="408">
          <cell r="A408">
            <v>42492</v>
          </cell>
          <cell r="B408">
            <v>45.900002000000001</v>
          </cell>
          <cell r="C408">
            <v>46.150002000000001</v>
          </cell>
          <cell r="D408">
            <v>44.540000999999997</v>
          </cell>
          <cell r="E408">
            <v>44.779998999999997</v>
          </cell>
          <cell r="F408">
            <v>44.779998999999997</v>
          </cell>
          <cell r="G408">
            <v>464027</v>
          </cell>
        </row>
        <row r="409">
          <cell r="A409">
            <v>42493</v>
          </cell>
          <cell r="B409">
            <v>44.919998</v>
          </cell>
          <cell r="C409">
            <v>45.349997999999999</v>
          </cell>
          <cell r="D409">
            <v>43.32</v>
          </cell>
          <cell r="E409">
            <v>43.650002000000001</v>
          </cell>
          <cell r="F409">
            <v>43.650002000000001</v>
          </cell>
          <cell r="G409">
            <v>625551</v>
          </cell>
        </row>
        <row r="410">
          <cell r="A410">
            <v>42494</v>
          </cell>
          <cell r="B410">
            <v>43.849997999999999</v>
          </cell>
          <cell r="C410">
            <v>44.880001</v>
          </cell>
          <cell r="D410">
            <v>43.220001000000003</v>
          </cell>
          <cell r="E410">
            <v>43.779998999999997</v>
          </cell>
          <cell r="F410">
            <v>43.779998999999997</v>
          </cell>
          <cell r="G410">
            <v>711125</v>
          </cell>
        </row>
        <row r="411">
          <cell r="A411">
            <v>42495</v>
          </cell>
          <cell r="B411">
            <v>44.040000999999997</v>
          </cell>
          <cell r="C411">
            <v>46.07</v>
          </cell>
          <cell r="D411">
            <v>43.959999000000003</v>
          </cell>
          <cell r="E411">
            <v>44.32</v>
          </cell>
          <cell r="F411">
            <v>44.32</v>
          </cell>
          <cell r="G411">
            <v>746159</v>
          </cell>
        </row>
        <row r="412">
          <cell r="A412">
            <v>42496</v>
          </cell>
          <cell r="B412">
            <v>44.52</v>
          </cell>
          <cell r="C412">
            <v>45.34</v>
          </cell>
          <cell r="D412">
            <v>43.540000999999997</v>
          </cell>
          <cell r="E412">
            <v>44.66</v>
          </cell>
          <cell r="F412">
            <v>44.66</v>
          </cell>
          <cell r="G412">
            <v>695306</v>
          </cell>
        </row>
        <row r="413">
          <cell r="A413">
            <v>42498</v>
          </cell>
          <cell r="B413" t="str">
            <v>null</v>
          </cell>
          <cell r="C413" t="str">
            <v>null</v>
          </cell>
          <cell r="D413" t="str">
            <v>null</v>
          </cell>
          <cell r="E413" t="str">
            <v>null</v>
          </cell>
          <cell r="F413" t="str">
            <v>null</v>
          </cell>
          <cell r="G413" t="str">
            <v>null</v>
          </cell>
        </row>
        <row r="414">
          <cell r="A414">
            <v>42499</v>
          </cell>
          <cell r="B414">
            <v>45</v>
          </cell>
          <cell r="C414">
            <v>45.939999</v>
          </cell>
          <cell r="D414">
            <v>43.240001999999997</v>
          </cell>
          <cell r="E414">
            <v>43.439999</v>
          </cell>
          <cell r="F414">
            <v>43.439999</v>
          </cell>
          <cell r="G414">
            <v>767568</v>
          </cell>
        </row>
        <row r="415">
          <cell r="A415">
            <v>42500</v>
          </cell>
          <cell r="B415">
            <v>43.25</v>
          </cell>
          <cell r="C415">
            <v>44.790000999999997</v>
          </cell>
          <cell r="D415">
            <v>43.029998999999997</v>
          </cell>
          <cell r="E415">
            <v>44.66</v>
          </cell>
          <cell r="F415">
            <v>44.66</v>
          </cell>
          <cell r="G415">
            <v>709415</v>
          </cell>
        </row>
        <row r="416">
          <cell r="A416">
            <v>42501</v>
          </cell>
          <cell r="B416">
            <v>44.599997999999999</v>
          </cell>
          <cell r="C416">
            <v>46.360000999999997</v>
          </cell>
          <cell r="D416">
            <v>43.959999000000003</v>
          </cell>
          <cell r="E416">
            <v>46.23</v>
          </cell>
          <cell r="F416">
            <v>46.23</v>
          </cell>
          <cell r="G416">
            <v>869957</v>
          </cell>
        </row>
        <row r="417">
          <cell r="A417">
            <v>42502</v>
          </cell>
          <cell r="B417">
            <v>46</v>
          </cell>
          <cell r="C417">
            <v>47.02</v>
          </cell>
          <cell r="D417">
            <v>45.610000999999997</v>
          </cell>
          <cell r="E417">
            <v>46.700001</v>
          </cell>
          <cell r="F417">
            <v>46.700001</v>
          </cell>
          <cell r="G417">
            <v>715102</v>
          </cell>
        </row>
        <row r="418">
          <cell r="A418">
            <v>42503</v>
          </cell>
          <cell r="B418">
            <v>46.41</v>
          </cell>
          <cell r="C418">
            <v>46.490001999999997</v>
          </cell>
          <cell r="D418">
            <v>45.75</v>
          </cell>
          <cell r="E418">
            <v>46.209999000000003</v>
          </cell>
          <cell r="F418">
            <v>46.209999000000003</v>
          </cell>
          <cell r="G418">
            <v>519363</v>
          </cell>
        </row>
        <row r="419">
          <cell r="A419">
            <v>42505</v>
          </cell>
          <cell r="B419" t="str">
            <v>null</v>
          </cell>
          <cell r="C419" t="str">
            <v>null</v>
          </cell>
          <cell r="D419" t="str">
            <v>null</v>
          </cell>
          <cell r="E419" t="str">
            <v>null</v>
          </cell>
          <cell r="F419" t="str">
            <v>null</v>
          </cell>
          <cell r="G419" t="str">
            <v>null</v>
          </cell>
        </row>
        <row r="420">
          <cell r="A420">
            <v>42506</v>
          </cell>
          <cell r="B420">
            <v>46.279998999999997</v>
          </cell>
          <cell r="C420">
            <v>47.98</v>
          </cell>
          <cell r="D420">
            <v>46.150002000000001</v>
          </cell>
          <cell r="E420">
            <v>47.720001000000003</v>
          </cell>
          <cell r="F420">
            <v>47.720001000000003</v>
          </cell>
          <cell r="G420">
            <v>550863</v>
          </cell>
        </row>
        <row r="421">
          <cell r="A421">
            <v>42507</v>
          </cell>
          <cell r="B421">
            <v>47.900002000000001</v>
          </cell>
          <cell r="C421">
            <v>48.759998000000003</v>
          </cell>
          <cell r="D421">
            <v>47.529998999999997</v>
          </cell>
          <cell r="E421">
            <v>48.310001</v>
          </cell>
          <cell r="F421">
            <v>48.310001</v>
          </cell>
          <cell r="G421">
            <v>470440</v>
          </cell>
        </row>
        <row r="422">
          <cell r="A422">
            <v>42508</v>
          </cell>
          <cell r="B422">
            <v>48.529998999999997</v>
          </cell>
          <cell r="C422">
            <v>48.950001</v>
          </cell>
          <cell r="D422">
            <v>47.75</v>
          </cell>
          <cell r="E422">
            <v>48.189999</v>
          </cell>
          <cell r="F422">
            <v>48.189999</v>
          </cell>
          <cell r="G422">
            <v>343184</v>
          </cell>
        </row>
        <row r="423">
          <cell r="A423">
            <v>42509</v>
          </cell>
          <cell r="B423">
            <v>47.869999</v>
          </cell>
          <cell r="C423">
            <v>48.279998999999997</v>
          </cell>
          <cell r="D423">
            <v>46.73</v>
          </cell>
          <cell r="E423">
            <v>48.16</v>
          </cell>
          <cell r="F423">
            <v>48.16</v>
          </cell>
          <cell r="G423">
            <v>108816</v>
          </cell>
        </row>
        <row r="424">
          <cell r="A424">
            <v>42510</v>
          </cell>
          <cell r="B424">
            <v>48.200001</v>
          </cell>
          <cell r="C424">
            <v>48.790000999999997</v>
          </cell>
          <cell r="D424">
            <v>47.439999</v>
          </cell>
          <cell r="E424">
            <v>47.75</v>
          </cell>
          <cell r="F424">
            <v>47.75</v>
          </cell>
          <cell r="G424">
            <v>538047</v>
          </cell>
        </row>
        <row r="425">
          <cell r="A425">
            <v>42512</v>
          </cell>
          <cell r="B425" t="str">
            <v>null</v>
          </cell>
          <cell r="C425" t="str">
            <v>null</v>
          </cell>
          <cell r="D425" t="str">
            <v>null</v>
          </cell>
          <cell r="E425" t="str">
            <v>null</v>
          </cell>
          <cell r="F425" t="str">
            <v>null</v>
          </cell>
          <cell r="G425" t="str">
            <v>null</v>
          </cell>
        </row>
        <row r="426">
          <cell r="A426">
            <v>42513</v>
          </cell>
          <cell r="B426">
            <v>48.459999000000003</v>
          </cell>
          <cell r="C426">
            <v>48.5</v>
          </cell>
          <cell r="D426">
            <v>47.400002000000001</v>
          </cell>
          <cell r="E426">
            <v>48.080002</v>
          </cell>
          <cell r="F426">
            <v>48.080002</v>
          </cell>
          <cell r="G426">
            <v>475453</v>
          </cell>
        </row>
        <row r="427">
          <cell r="A427">
            <v>42514</v>
          </cell>
          <cell r="B427">
            <v>48.080002</v>
          </cell>
          <cell r="C427">
            <v>49.27</v>
          </cell>
          <cell r="D427">
            <v>47.639999000000003</v>
          </cell>
          <cell r="E427">
            <v>48.619999</v>
          </cell>
          <cell r="F427">
            <v>48.619999</v>
          </cell>
          <cell r="G427">
            <v>475965</v>
          </cell>
        </row>
        <row r="428">
          <cell r="A428">
            <v>42515</v>
          </cell>
          <cell r="B428">
            <v>49.09</v>
          </cell>
          <cell r="C428">
            <v>49.75</v>
          </cell>
          <cell r="D428">
            <v>48.650002000000001</v>
          </cell>
          <cell r="E428">
            <v>49.560001</v>
          </cell>
          <cell r="F428">
            <v>49.560001</v>
          </cell>
          <cell r="G428">
            <v>550501</v>
          </cell>
        </row>
        <row r="429">
          <cell r="A429">
            <v>42516</v>
          </cell>
          <cell r="B429">
            <v>49.700001</v>
          </cell>
          <cell r="C429">
            <v>50.209999000000003</v>
          </cell>
          <cell r="D429">
            <v>49.220001000000003</v>
          </cell>
          <cell r="E429">
            <v>49.48</v>
          </cell>
          <cell r="F429">
            <v>49.48</v>
          </cell>
          <cell r="G429">
            <v>488465</v>
          </cell>
        </row>
        <row r="430">
          <cell r="A430">
            <v>42517</v>
          </cell>
          <cell r="B430">
            <v>49.310001</v>
          </cell>
          <cell r="C430">
            <v>49.599997999999999</v>
          </cell>
          <cell r="D430">
            <v>48.689999</v>
          </cell>
          <cell r="E430">
            <v>49.330002</v>
          </cell>
          <cell r="F430">
            <v>49.330002</v>
          </cell>
          <cell r="G430">
            <v>406386</v>
          </cell>
        </row>
        <row r="431">
          <cell r="A431">
            <v>42519</v>
          </cell>
          <cell r="B431" t="str">
            <v>null</v>
          </cell>
          <cell r="C431" t="str">
            <v>null</v>
          </cell>
          <cell r="D431" t="str">
            <v>null</v>
          </cell>
          <cell r="E431" t="str">
            <v>null</v>
          </cell>
          <cell r="F431" t="str">
            <v>null</v>
          </cell>
          <cell r="G431" t="str">
            <v>null</v>
          </cell>
        </row>
        <row r="432">
          <cell r="A432">
            <v>42521</v>
          </cell>
          <cell r="B432">
            <v>49.540000999999997</v>
          </cell>
          <cell r="C432">
            <v>50.099997999999999</v>
          </cell>
          <cell r="D432">
            <v>48.810001</v>
          </cell>
          <cell r="E432">
            <v>49.099997999999999</v>
          </cell>
          <cell r="F432">
            <v>49.099997999999999</v>
          </cell>
          <cell r="G432">
            <v>476988</v>
          </cell>
        </row>
        <row r="433">
          <cell r="A433">
            <v>42522</v>
          </cell>
          <cell r="B433">
            <v>48.82</v>
          </cell>
          <cell r="C433">
            <v>49.25</v>
          </cell>
          <cell r="D433">
            <v>47.75</v>
          </cell>
          <cell r="E433">
            <v>49.009998000000003</v>
          </cell>
          <cell r="F433">
            <v>49.009998000000003</v>
          </cell>
          <cell r="G433">
            <v>568839</v>
          </cell>
        </row>
        <row r="434">
          <cell r="A434">
            <v>42523</v>
          </cell>
          <cell r="B434">
            <v>48.900002000000001</v>
          </cell>
          <cell r="C434">
            <v>49.470001000000003</v>
          </cell>
          <cell r="D434">
            <v>47.970001000000003</v>
          </cell>
          <cell r="E434">
            <v>49.169998</v>
          </cell>
          <cell r="F434">
            <v>49.169998</v>
          </cell>
          <cell r="G434">
            <v>564846</v>
          </cell>
        </row>
        <row r="435">
          <cell r="A435">
            <v>42524</v>
          </cell>
          <cell r="B435">
            <v>49.040000999999997</v>
          </cell>
          <cell r="C435">
            <v>49.41</v>
          </cell>
          <cell r="D435">
            <v>48.330002</v>
          </cell>
          <cell r="E435">
            <v>48.619999</v>
          </cell>
          <cell r="F435">
            <v>48.619999</v>
          </cell>
          <cell r="G435">
            <v>481034</v>
          </cell>
        </row>
        <row r="436">
          <cell r="A436">
            <v>42526</v>
          </cell>
          <cell r="B436" t="str">
            <v>null</v>
          </cell>
          <cell r="C436" t="str">
            <v>null</v>
          </cell>
          <cell r="D436" t="str">
            <v>null</v>
          </cell>
          <cell r="E436" t="str">
            <v>null</v>
          </cell>
          <cell r="F436" t="str">
            <v>null</v>
          </cell>
          <cell r="G436" t="str">
            <v>null</v>
          </cell>
        </row>
        <row r="437">
          <cell r="A437">
            <v>42527</v>
          </cell>
          <cell r="B437">
            <v>48.880001</v>
          </cell>
          <cell r="C437">
            <v>49.900002000000001</v>
          </cell>
          <cell r="D437">
            <v>48.709999000000003</v>
          </cell>
          <cell r="E437">
            <v>49.689999</v>
          </cell>
          <cell r="F437">
            <v>49.689999</v>
          </cell>
          <cell r="G437">
            <v>450472</v>
          </cell>
        </row>
        <row r="438">
          <cell r="A438">
            <v>42528</v>
          </cell>
          <cell r="B438">
            <v>49.709999000000003</v>
          </cell>
          <cell r="C438">
            <v>50.529998999999997</v>
          </cell>
          <cell r="D438">
            <v>49.439999</v>
          </cell>
          <cell r="E438">
            <v>50.360000999999997</v>
          </cell>
          <cell r="F438">
            <v>50.360000999999997</v>
          </cell>
          <cell r="G438">
            <v>542254</v>
          </cell>
        </row>
        <row r="439">
          <cell r="A439">
            <v>42529</v>
          </cell>
          <cell r="B439">
            <v>50.41</v>
          </cell>
          <cell r="C439">
            <v>51.619999</v>
          </cell>
          <cell r="D439">
            <v>50.32</v>
          </cell>
          <cell r="E439">
            <v>51.23</v>
          </cell>
          <cell r="F439">
            <v>51.23</v>
          </cell>
          <cell r="G439">
            <v>656416</v>
          </cell>
        </row>
        <row r="440">
          <cell r="A440">
            <v>42530</v>
          </cell>
          <cell r="B440">
            <v>51.450001</v>
          </cell>
          <cell r="C440">
            <v>51.669998</v>
          </cell>
          <cell r="D440">
            <v>50.23</v>
          </cell>
          <cell r="E440">
            <v>50.560001</v>
          </cell>
          <cell r="F440">
            <v>50.560001</v>
          </cell>
          <cell r="G440">
            <v>560723</v>
          </cell>
        </row>
        <row r="441">
          <cell r="A441">
            <v>42531</v>
          </cell>
          <cell r="B441">
            <v>50.470001000000003</v>
          </cell>
          <cell r="C441">
            <v>50.73</v>
          </cell>
          <cell r="D441">
            <v>48.799999</v>
          </cell>
          <cell r="E441">
            <v>49.07</v>
          </cell>
          <cell r="F441">
            <v>49.07</v>
          </cell>
          <cell r="G441">
            <v>596119</v>
          </cell>
        </row>
        <row r="442">
          <cell r="A442">
            <v>42533</v>
          </cell>
          <cell r="B442" t="str">
            <v>null</v>
          </cell>
          <cell r="C442" t="str">
            <v>null</v>
          </cell>
          <cell r="D442" t="str">
            <v>null</v>
          </cell>
          <cell r="E442" t="str">
            <v>null</v>
          </cell>
          <cell r="F442" t="str">
            <v>null</v>
          </cell>
          <cell r="G442" t="str">
            <v>null</v>
          </cell>
        </row>
        <row r="443">
          <cell r="A443">
            <v>42534</v>
          </cell>
          <cell r="B443">
            <v>48.849997999999999</v>
          </cell>
          <cell r="C443">
            <v>49.279998999999997</v>
          </cell>
          <cell r="D443">
            <v>48.16</v>
          </cell>
          <cell r="E443">
            <v>48.880001</v>
          </cell>
          <cell r="F443">
            <v>48.880001</v>
          </cell>
          <cell r="G443">
            <v>506036</v>
          </cell>
        </row>
        <row r="444">
          <cell r="A444">
            <v>42535</v>
          </cell>
          <cell r="B444">
            <v>48.52</v>
          </cell>
          <cell r="C444">
            <v>48.689999</v>
          </cell>
          <cell r="D444">
            <v>47.84</v>
          </cell>
          <cell r="E444">
            <v>48.490001999999997</v>
          </cell>
          <cell r="F444">
            <v>48.490001999999997</v>
          </cell>
          <cell r="G444">
            <v>456144</v>
          </cell>
        </row>
        <row r="445">
          <cell r="A445">
            <v>42536</v>
          </cell>
          <cell r="B445">
            <v>47.900002000000001</v>
          </cell>
          <cell r="C445">
            <v>48.720001000000003</v>
          </cell>
          <cell r="D445">
            <v>47.279998999999997</v>
          </cell>
          <cell r="E445">
            <v>48.009998000000003</v>
          </cell>
          <cell r="F445">
            <v>48.009998000000003</v>
          </cell>
          <cell r="G445">
            <v>527870</v>
          </cell>
        </row>
        <row r="446">
          <cell r="A446">
            <v>42537</v>
          </cell>
          <cell r="B446">
            <v>47.450001</v>
          </cell>
          <cell r="C446">
            <v>47.75</v>
          </cell>
          <cell r="D446">
            <v>45.91</v>
          </cell>
          <cell r="E446">
            <v>46.209999000000003</v>
          </cell>
          <cell r="F446">
            <v>46.209999000000003</v>
          </cell>
          <cell r="G446">
            <v>507910</v>
          </cell>
        </row>
        <row r="447">
          <cell r="A447">
            <v>42538</v>
          </cell>
          <cell r="B447">
            <v>45.990001999999997</v>
          </cell>
          <cell r="C447">
            <v>48.290000999999997</v>
          </cell>
          <cell r="D447">
            <v>45.830002</v>
          </cell>
          <cell r="E447">
            <v>47.98</v>
          </cell>
          <cell r="F447">
            <v>47.98</v>
          </cell>
          <cell r="G447">
            <v>226653</v>
          </cell>
        </row>
        <row r="448">
          <cell r="A448">
            <v>42540</v>
          </cell>
          <cell r="B448" t="str">
            <v>null</v>
          </cell>
          <cell r="C448" t="str">
            <v>null</v>
          </cell>
          <cell r="D448" t="str">
            <v>null</v>
          </cell>
          <cell r="E448" t="str">
            <v>null</v>
          </cell>
          <cell r="F448" t="str">
            <v>null</v>
          </cell>
          <cell r="G448" t="str">
            <v>null</v>
          </cell>
        </row>
        <row r="449">
          <cell r="A449">
            <v>42541</v>
          </cell>
          <cell r="B449">
            <v>48.290000999999997</v>
          </cell>
          <cell r="C449">
            <v>49.419998</v>
          </cell>
          <cell r="D449">
            <v>48.139999000000003</v>
          </cell>
          <cell r="E449">
            <v>49.369999</v>
          </cell>
          <cell r="F449">
            <v>49.369999</v>
          </cell>
          <cell r="G449">
            <v>98293</v>
          </cell>
        </row>
        <row r="450">
          <cell r="A450">
            <v>42542</v>
          </cell>
          <cell r="B450">
            <v>49.139999000000003</v>
          </cell>
          <cell r="C450">
            <v>49.32</v>
          </cell>
          <cell r="D450">
            <v>48.16</v>
          </cell>
          <cell r="E450">
            <v>48.849997999999999</v>
          </cell>
          <cell r="F450">
            <v>48.849997999999999</v>
          </cell>
          <cell r="G450">
            <v>475407</v>
          </cell>
        </row>
        <row r="451">
          <cell r="A451">
            <v>42543</v>
          </cell>
          <cell r="B451">
            <v>50.220001000000003</v>
          </cell>
          <cell r="C451">
            <v>50.540000999999997</v>
          </cell>
          <cell r="D451">
            <v>48.400002000000001</v>
          </cell>
          <cell r="E451">
            <v>49.130001</v>
          </cell>
          <cell r="F451">
            <v>49.130001</v>
          </cell>
          <cell r="G451">
            <v>569939</v>
          </cell>
        </row>
        <row r="452">
          <cell r="A452">
            <v>42544</v>
          </cell>
          <cell r="B452">
            <v>49.080002</v>
          </cell>
          <cell r="C452">
            <v>50.23</v>
          </cell>
          <cell r="D452">
            <v>49.080002</v>
          </cell>
          <cell r="E452">
            <v>50.110000999999997</v>
          </cell>
          <cell r="F452">
            <v>50.110000999999997</v>
          </cell>
          <cell r="G452">
            <v>401885</v>
          </cell>
        </row>
        <row r="453">
          <cell r="A453">
            <v>42545</v>
          </cell>
          <cell r="B453">
            <v>50.299999</v>
          </cell>
          <cell r="C453">
            <v>50.450001</v>
          </cell>
          <cell r="D453">
            <v>46.700001</v>
          </cell>
          <cell r="E453">
            <v>47.639999000000003</v>
          </cell>
          <cell r="F453">
            <v>47.639999000000003</v>
          </cell>
          <cell r="G453">
            <v>649446</v>
          </cell>
        </row>
        <row r="454">
          <cell r="A454">
            <v>42547</v>
          </cell>
          <cell r="B454" t="str">
            <v>null</v>
          </cell>
          <cell r="C454" t="str">
            <v>null</v>
          </cell>
          <cell r="D454" t="str">
            <v>null</v>
          </cell>
          <cell r="E454" t="str">
            <v>null</v>
          </cell>
          <cell r="F454" t="str">
            <v>null</v>
          </cell>
          <cell r="G454" t="str">
            <v>null</v>
          </cell>
        </row>
        <row r="455">
          <cell r="A455">
            <v>42548</v>
          </cell>
          <cell r="B455">
            <v>47.810001</v>
          </cell>
          <cell r="C455">
            <v>47.959999000000003</v>
          </cell>
          <cell r="D455">
            <v>45.830002</v>
          </cell>
          <cell r="E455">
            <v>46.330002</v>
          </cell>
          <cell r="F455">
            <v>46.330002</v>
          </cell>
          <cell r="G455">
            <v>504613</v>
          </cell>
        </row>
        <row r="456">
          <cell r="A456">
            <v>42549</v>
          </cell>
          <cell r="B456">
            <v>46.59</v>
          </cell>
          <cell r="C456">
            <v>48.18</v>
          </cell>
          <cell r="D456">
            <v>46.540000999999997</v>
          </cell>
          <cell r="E456">
            <v>47.849997999999999</v>
          </cell>
          <cell r="F456">
            <v>47.849997999999999</v>
          </cell>
          <cell r="G456">
            <v>498851</v>
          </cell>
        </row>
        <row r="457">
          <cell r="A457">
            <v>42550</v>
          </cell>
          <cell r="B457">
            <v>48.060001</v>
          </cell>
          <cell r="C457">
            <v>50</v>
          </cell>
          <cell r="D457">
            <v>47.98</v>
          </cell>
          <cell r="E457">
            <v>49.880001</v>
          </cell>
          <cell r="F457">
            <v>49.880001</v>
          </cell>
          <cell r="G457">
            <v>511476</v>
          </cell>
        </row>
        <row r="458">
          <cell r="A458">
            <v>42551</v>
          </cell>
          <cell r="B458">
            <v>49.549999</v>
          </cell>
          <cell r="C458">
            <v>49.619999</v>
          </cell>
          <cell r="D458">
            <v>48.169998</v>
          </cell>
          <cell r="E458">
            <v>48.330002</v>
          </cell>
          <cell r="F458">
            <v>48.330002</v>
          </cell>
          <cell r="G458">
            <v>508736</v>
          </cell>
        </row>
        <row r="459">
          <cell r="A459">
            <v>42552</v>
          </cell>
          <cell r="B459">
            <v>48.380001</v>
          </cell>
          <cell r="C459">
            <v>49.299999</v>
          </cell>
          <cell r="D459">
            <v>47.900002000000001</v>
          </cell>
          <cell r="E459">
            <v>48.990001999999997</v>
          </cell>
          <cell r="F459">
            <v>48.990001999999997</v>
          </cell>
          <cell r="G459">
            <v>405187</v>
          </cell>
        </row>
        <row r="460">
          <cell r="A460">
            <v>42554</v>
          </cell>
          <cell r="B460" t="str">
            <v>null</v>
          </cell>
          <cell r="C460" t="str">
            <v>null</v>
          </cell>
          <cell r="D460" t="str">
            <v>null</v>
          </cell>
          <cell r="E460" t="str">
            <v>null</v>
          </cell>
          <cell r="F460" t="str">
            <v>null</v>
          </cell>
          <cell r="G460" t="str">
            <v>null</v>
          </cell>
        </row>
        <row r="461">
          <cell r="A461">
            <v>42556</v>
          </cell>
          <cell r="B461">
            <v>49.110000999999997</v>
          </cell>
          <cell r="C461">
            <v>49.349997999999999</v>
          </cell>
          <cell r="D461">
            <v>46.330002</v>
          </cell>
          <cell r="E461">
            <v>46.599997999999999</v>
          </cell>
          <cell r="F461">
            <v>46.599997999999999</v>
          </cell>
          <cell r="G461">
            <v>609194</v>
          </cell>
        </row>
        <row r="462">
          <cell r="A462">
            <v>42557</v>
          </cell>
          <cell r="B462">
            <v>46.830002</v>
          </cell>
          <cell r="C462">
            <v>47.950001</v>
          </cell>
          <cell r="D462">
            <v>45.919998</v>
          </cell>
          <cell r="E462">
            <v>47.43</v>
          </cell>
          <cell r="F462">
            <v>47.43</v>
          </cell>
          <cell r="G462">
            <v>607663</v>
          </cell>
        </row>
        <row r="463">
          <cell r="A463">
            <v>42558</v>
          </cell>
          <cell r="B463">
            <v>47.880001</v>
          </cell>
          <cell r="C463">
            <v>48.25</v>
          </cell>
          <cell r="D463">
            <v>44.869999</v>
          </cell>
          <cell r="E463">
            <v>45.139999000000003</v>
          </cell>
          <cell r="F463">
            <v>45.139999000000003</v>
          </cell>
          <cell r="G463">
            <v>710893</v>
          </cell>
        </row>
        <row r="464">
          <cell r="A464">
            <v>42559</v>
          </cell>
          <cell r="B464">
            <v>45.189999</v>
          </cell>
          <cell r="C464">
            <v>45.970001000000003</v>
          </cell>
          <cell r="D464">
            <v>44.77</v>
          </cell>
          <cell r="E464">
            <v>45.41</v>
          </cell>
          <cell r="F464">
            <v>45.41</v>
          </cell>
          <cell r="G464">
            <v>583078</v>
          </cell>
        </row>
        <row r="465">
          <cell r="A465">
            <v>42561</v>
          </cell>
          <cell r="B465" t="str">
            <v>null</v>
          </cell>
          <cell r="C465" t="str">
            <v>null</v>
          </cell>
          <cell r="D465" t="str">
            <v>null</v>
          </cell>
          <cell r="E465" t="str">
            <v>null</v>
          </cell>
          <cell r="F465" t="str">
            <v>null</v>
          </cell>
          <cell r="G465" t="str">
            <v>null</v>
          </cell>
        </row>
        <row r="466">
          <cell r="A466">
            <v>42562</v>
          </cell>
          <cell r="B466">
            <v>45.07</v>
          </cell>
          <cell r="C466">
            <v>45.77</v>
          </cell>
          <cell r="D466">
            <v>44.419998</v>
          </cell>
          <cell r="E466">
            <v>44.759998000000003</v>
          </cell>
          <cell r="F466">
            <v>44.759998000000003</v>
          </cell>
          <cell r="G466">
            <v>533657</v>
          </cell>
        </row>
        <row r="467">
          <cell r="A467">
            <v>42563</v>
          </cell>
          <cell r="B467">
            <v>44.580002</v>
          </cell>
          <cell r="C467">
            <v>46.93</v>
          </cell>
          <cell r="D467">
            <v>44.509998000000003</v>
          </cell>
          <cell r="E467">
            <v>46.799999</v>
          </cell>
          <cell r="F467">
            <v>46.799999</v>
          </cell>
          <cell r="G467">
            <v>658257</v>
          </cell>
        </row>
        <row r="468">
          <cell r="A468">
            <v>42564</v>
          </cell>
          <cell r="B468">
            <v>46.580002</v>
          </cell>
          <cell r="C468">
            <v>46.709999000000003</v>
          </cell>
          <cell r="D468">
            <v>44.560001</v>
          </cell>
          <cell r="E468">
            <v>44.75</v>
          </cell>
          <cell r="F468">
            <v>44.75</v>
          </cell>
          <cell r="G468">
            <v>686245</v>
          </cell>
        </row>
        <row r="469">
          <cell r="A469">
            <v>42565</v>
          </cell>
          <cell r="B469">
            <v>45.139999000000003</v>
          </cell>
          <cell r="C469">
            <v>45.799999</v>
          </cell>
          <cell r="D469">
            <v>44.950001</v>
          </cell>
          <cell r="E469">
            <v>45.68</v>
          </cell>
          <cell r="F469">
            <v>45.68</v>
          </cell>
          <cell r="G469">
            <v>573761</v>
          </cell>
        </row>
        <row r="470">
          <cell r="A470">
            <v>42566</v>
          </cell>
          <cell r="B470">
            <v>45.52</v>
          </cell>
          <cell r="C470">
            <v>46.330002</v>
          </cell>
          <cell r="D470">
            <v>45.049999</v>
          </cell>
          <cell r="E470">
            <v>45.950001</v>
          </cell>
          <cell r="F470">
            <v>45.950001</v>
          </cell>
          <cell r="G470">
            <v>430256</v>
          </cell>
        </row>
        <row r="471">
          <cell r="A471">
            <v>42568</v>
          </cell>
          <cell r="B471" t="str">
            <v>null</v>
          </cell>
          <cell r="C471" t="str">
            <v>null</v>
          </cell>
          <cell r="D471" t="str">
            <v>null</v>
          </cell>
          <cell r="E471" t="str">
            <v>null</v>
          </cell>
          <cell r="F471" t="str">
            <v>null</v>
          </cell>
          <cell r="G471" t="str">
            <v>null</v>
          </cell>
        </row>
        <row r="472">
          <cell r="A472">
            <v>42569</v>
          </cell>
          <cell r="B472">
            <v>46.119999</v>
          </cell>
          <cell r="C472">
            <v>46.139999000000003</v>
          </cell>
          <cell r="D472">
            <v>44.860000999999997</v>
          </cell>
          <cell r="E472">
            <v>45.240001999999997</v>
          </cell>
          <cell r="F472">
            <v>45.240001999999997</v>
          </cell>
          <cell r="G472">
            <v>211393</v>
          </cell>
        </row>
        <row r="473">
          <cell r="A473">
            <v>42570</v>
          </cell>
          <cell r="B473">
            <v>45.23</v>
          </cell>
          <cell r="C473">
            <v>45.669998</v>
          </cell>
          <cell r="D473">
            <v>44.529998999999997</v>
          </cell>
          <cell r="E473">
            <v>44.650002000000001</v>
          </cell>
          <cell r="F473">
            <v>44.650002000000001</v>
          </cell>
          <cell r="G473">
            <v>128127</v>
          </cell>
        </row>
        <row r="474">
          <cell r="A474">
            <v>42571</v>
          </cell>
          <cell r="B474">
            <v>44.59</v>
          </cell>
          <cell r="C474">
            <v>45.25</v>
          </cell>
          <cell r="D474">
            <v>43.689999</v>
          </cell>
          <cell r="E474">
            <v>44.939999</v>
          </cell>
          <cell r="F474">
            <v>44.939999</v>
          </cell>
          <cell r="G474">
            <v>541014</v>
          </cell>
        </row>
        <row r="475">
          <cell r="A475">
            <v>42572</v>
          </cell>
          <cell r="B475">
            <v>45.650002000000001</v>
          </cell>
          <cell r="C475">
            <v>46.09</v>
          </cell>
          <cell r="D475">
            <v>44.52</v>
          </cell>
          <cell r="E475">
            <v>44.75</v>
          </cell>
          <cell r="F475">
            <v>44.75</v>
          </cell>
          <cell r="G475">
            <v>432972</v>
          </cell>
        </row>
        <row r="476">
          <cell r="A476">
            <v>42573</v>
          </cell>
          <cell r="B476">
            <v>44.599997999999999</v>
          </cell>
          <cell r="C476">
            <v>44.970001000000003</v>
          </cell>
          <cell r="D476">
            <v>43.740001999999997</v>
          </cell>
          <cell r="E476">
            <v>44.189999</v>
          </cell>
          <cell r="F476">
            <v>44.189999</v>
          </cell>
          <cell r="G476">
            <v>428407</v>
          </cell>
        </row>
        <row r="477">
          <cell r="A477">
            <v>42575</v>
          </cell>
          <cell r="B477" t="str">
            <v>null</v>
          </cell>
          <cell r="C477" t="str">
            <v>null</v>
          </cell>
          <cell r="D477" t="str">
            <v>null</v>
          </cell>
          <cell r="E477" t="str">
            <v>null</v>
          </cell>
          <cell r="F477" t="str">
            <v>null</v>
          </cell>
          <cell r="G477" t="str">
            <v>null</v>
          </cell>
        </row>
        <row r="478">
          <cell r="A478">
            <v>42576</v>
          </cell>
          <cell r="B478">
            <v>44.200001</v>
          </cell>
          <cell r="C478">
            <v>44.369999</v>
          </cell>
          <cell r="D478">
            <v>42.970001000000003</v>
          </cell>
          <cell r="E478">
            <v>43.130001</v>
          </cell>
          <cell r="F478">
            <v>43.130001</v>
          </cell>
          <cell r="G478">
            <v>389837</v>
          </cell>
        </row>
        <row r="479">
          <cell r="A479">
            <v>42577</v>
          </cell>
          <cell r="B479">
            <v>43.07</v>
          </cell>
          <cell r="C479">
            <v>43.389999000000003</v>
          </cell>
          <cell r="D479">
            <v>42.360000999999997</v>
          </cell>
          <cell r="E479">
            <v>42.919998</v>
          </cell>
          <cell r="F479">
            <v>42.919998</v>
          </cell>
          <cell r="G479">
            <v>461324</v>
          </cell>
        </row>
        <row r="480">
          <cell r="A480">
            <v>42578</v>
          </cell>
          <cell r="B480">
            <v>42.66</v>
          </cell>
          <cell r="C480">
            <v>43.200001</v>
          </cell>
          <cell r="D480">
            <v>41.68</v>
          </cell>
          <cell r="E480">
            <v>41.919998</v>
          </cell>
          <cell r="F480">
            <v>41.919998</v>
          </cell>
          <cell r="G480">
            <v>537390</v>
          </cell>
        </row>
        <row r="481">
          <cell r="A481">
            <v>42579</v>
          </cell>
          <cell r="B481">
            <v>41.93</v>
          </cell>
          <cell r="C481">
            <v>42.220001000000003</v>
          </cell>
          <cell r="D481">
            <v>41.040000999999997</v>
          </cell>
          <cell r="E481">
            <v>41.139999000000003</v>
          </cell>
          <cell r="F481">
            <v>41.139999000000003</v>
          </cell>
          <cell r="G481">
            <v>447913</v>
          </cell>
        </row>
        <row r="482">
          <cell r="A482">
            <v>42580</v>
          </cell>
          <cell r="B482">
            <v>41.119999</v>
          </cell>
          <cell r="C482">
            <v>41.669998</v>
          </cell>
          <cell r="D482">
            <v>40.57</v>
          </cell>
          <cell r="E482">
            <v>41.599997999999999</v>
          </cell>
          <cell r="F482">
            <v>41.599997999999999</v>
          </cell>
          <cell r="G482">
            <v>478763</v>
          </cell>
        </row>
        <row r="483">
          <cell r="A483">
            <v>42582</v>
          </cell>
          <cell r="B483" t="str">
            <v>null</v>
          </cell>
          <cell r="C483" t="str">
            <v>null</v>
          </cell>
          <cell r="D483" t="str">
            <v>null</v>
          </cell>
          <cell r="E483" t="str">
            <v>null</v>
          </cell>
          <cell r="F483" t="str">
            <v>null</v>
          </cell>
          <cell r="G483" t="str">
            <v>null</v>
          </cell>
        </row>
        <row r="484">
          <cell r="A484">
            <v>42583</v>
          </cell>
          <cell r="B484">
            <v>41.349997999999999</v>
          </cell>
          <cell r="C484">
            <v>41.880001</v>
          </cell>
          <cell r="D484">
            <v>39.82</v>
          </cell>
          <cell r="E484">
            <v>40.060001</v>
          </cell>
          <cell r="F484">
            <v>40.060001</v>
          </cell>
          <cell r="G484">
            <v>533020</v>
          </cell>
        </row>
        <row r="485">
          <cell r="A485">
            <v>42584</v>
          </cell>
          <cell r="B485">
            <v>40.080002</v>
          </cell>
          <cell r="C485">
            <v>40.909999999999997</v>
          </cell>
          <cell r="D485">
            <v>39.259998000000003</v>
          </cell>
          <cell r="E485">
            <v>39.509998000000003</v>
          </cell>
          <cell r="F485">
            <v>39.509998000000003</v>
          </cell>
          <cell r="G485">
            <v>534512</v>
          </cell>
        </row>
        <row r="486">
          <cell r="A486">
            <v>42585</v>
          </cell>
          <cell r="B486">
            <v>39.700001</v>
          </cell>
          <cell r="C486">
            <v>41.200001</v>
          </cell>
          <cell r="D486">
            <v>39.189999</v>
          </cell>
          <cell r="E486">
            <v>40.830002</v>
          </cell>
          <cell r="F486">
            <v>40.830002</v>
          </cell>
          <cell r="G486">
            <v>655186</v>
          </cell>
        </row>
        <row r="487">
          <cell r="A487">
            <v>42586</v>
          </cell>
          <cell r="B487">
            <v>41.16</v>
          </cell>
          <cell r="C487">
            <v>42.080002</v>
          </cell>
          <cell r="D487">
            <v>40.43</v>
          </cell>
          <cell r="E487">
            <v>41.93</v>
          </cell>
          <cell r="F487">
            <v>41.93</v>
          </cell>
          <cell r="G487">
            <v>598836</v>
          </cell>
        </row>
        <row r="488">
          <cell r="A488">
            <v>42587</v>
          </cell>
          <cell r="B488">
            <v>41.84</v>
          </cell>
          <cell r="C488">
            <v>42.099997999999999</v>
          </cell>
          <cell r="D488">
            <v>41.060001</v>
          </cell>
          <cell r="E488">
            <v>41.799999</v>
          </cell>
          <cell r="F488">
            <v>41.799999</v>
          </cell>
          <cell r="G488">
            <v>550189</v>
          </cell>
        </row>
        <row r="489">
          <cell r="A489">
            <v>42589</v>
          </cell>
          <cell r="B489" t="str">
            <v>null</v>
          </cell>
          <cell r="C489" t="str">
            <v>null</v>
          </cell>
          <cell r="D489" t="str">
            <v>null</v>
          </cell>
          <cell r="E489" t="str">
            <v>null</v>
          </cell>
          <cell r="F489" t="str">
            <v>null</v>
          </cell>
          <cell r="G489" t="str">
            <v>null</v>
          </cell>
        </row>
        <row r="490">
          <cell r="A490">
            <v>42590</v>
          </cell>
          <cell r="B490">
            <v>41.990001999999997</v>
          </cell>
          <cell r="C490">
            <v>43.389999000000003</v>
          </cell>
          <cell r="D490">
            <v>41.810001</v>
          </cell>
          <cell r="E490">
            <v>43.02</v>
          </cell>
          <cell r="F490">
            <v>43.02</v>
          </cell>
          <cell r="G490">
            <v>562530</v>
          </cell>
        </row>
        <row r="491">
          <cell r="A491">
            <v>42591</v>
          </cell>
          <cell r="B491">
            <v>42.830002</v>
          </cell>
          <cell r="C491">
            <v>43.52</v>
          </cell>
          <cell r="D491">
            <v>42.470001000000003</v>
          </cell>
          <cell r="E491">
            <v>42.77</v>
          </cell>
          <cell r="F491">
            <v>42.77</v>
          </cell>
          <cell r="G491">
            <v>624703</v>
          </cell>
        </row>
        <row r="492">
          <cell r="A492">
            <v>42592</v>
          </cell>
          <cell r="B492">
            <v>42.740001999999997</v>
          </cell>
          <cell r="C492">
            <v>43.389999000000003</v>
          </cell>
          <cell r="D492">
            <v>41.419998</v>
          </cell>
          <cell r="E492">
            <v>41.709999000000003</v>
          </cell>
          <cell r="F492">
            <v>41.709999000000003</v>
          </cell>
          <cell r="G492">
            <v>676148</v>
          </cell>
        </row>
        <row r="493">
          <cell r="A493">
            <v>42593</v>
          </cell>
          <cell r="B493">
            <v>41.48</v>
          </cell>
          <cell r="C493">
            <v>43.860000999999997</v>
          </cell>
          <cell r="D493">
            <v>41.099997999999999</v>
          </cell>
          <cell r="E493">
            <v>43.490001999999997</v>
          </cell>
          <cell r="F493">
            <v>43.490001999999997</v>
          </cell>
          <cell r="G493">
            <v>682235</v>
          </cell>
        </row>
        <row r="494">
          <cell r="A494">
            <v>42594</v>
          </cell>
          <cell r="B494">
            <v>43.459999000000003</v>
          </cell>
          <cell r="C494">
            <v>44.779998999999997</v>
          </cell>
          <cell r="D494">
            <v>43.310001</v>
          </cell>
          <cell r="E494">
            <v>44.490001999999997</v>
          </cell>
          <cell r="F494">
            <v>44.490001999999997</v>
          </cell>
          <cell r="G494">
            <v>536081</v>
          </cell>
        </row>
        <row r="495">
          <cell r="A495">
            <v>42596</v>
          </cell>
          <cell r="B495" t="str">
            <v>null</v>
          </cell>
          <cell r="C495" t="str">
            <v>null</v>
          </cell>
          <cell r="D495" t="str">
            <v>null</v>
          </cell>
          <cell r="E495" t="str">
            <v>null</v>
          </cell>
          <cell r="F495" t="str">
            <v>null</v>
          </cell>
          <cell r="G495" t="str">
            <v>null</v>
          </cell>
        </row>
        <row r="496">
          <cell r="A496">
            <v>42597</v>
          </cell>
          <cell r="B496">
            <v>44.740001999999997</v>
          </cell>
          <cell r="C496">
            <v>45.93</v>
          </cell>
          <cell r="D496">
            <v>44.380001</v>
          </cell>
          <cell r="E496">
            <v>45.740001999999997</v>
          </cell>
          <cell r="F496">
            <v>45.740001999999997</v>
          </cell>
          <cell r="G496">
            <v>522526</v>
          </cell>
        </row>
        <row r="497">
          <cell r="A497">
            <v>42598</v>
          </cell>
          <cell r="B497">
            <v>45.59</v>
          </cell>
          <cell r="C497">
            <v>46.73</v>
          </cell>
          <cell r="D497">
            <v>45.34</v>
          </cell>
          <cell r="E497">
            <v>46.580002</v>
          </cell>
          <cell r="F497">
            <v>46.580002</v>
          </cell>
          <cell r="G497">
            <v>550440</v>
          </cell>
        </row>
        <row r="498">
          <cell r="A498">
            <v>42599</v>
          </cell>
          <cell r="B498">
            <v>46.369999</v>
          </cell>
          <cell r="C498">
            <v>46.950001</v>
          </cell>
          <cell r="D498">
            <v>45.84</v>
          </cell>
          <cell r="E498">
            <v>46.790000999999997</v>
          </cell>
          <cell r="F498">
            <v>46.790000999999997</v>
          </cell>
          <cell r="G498">
            <v>563354</v>
          </cell>
        </row>
        <row r="499">
          <cell r="A499">
            <v>42600</v>
          </cell>
          <cell r="B499">
            <v>46.900002000000001</v>
          </cell>
          <cell r="C499">
            <v>48.380001</v>
          </cell>
          <cell r="D499">
            <v>46.630001</v>
          </cell>
          <cell r="E499">
            <v>48.220001000000003</v>
          </cell>
          <cell r="F499">
            <v>48.220001000000003</v>
          </cell>
          <cell r="G499">
            <v>229277</v>
          </cell>
        </row>
        <row r="500">
          <cell r="A500">
            <v>42601</v>
          </cell>
          <cell r="B500">
            <v>48.330002</v>
          </cell>
          <cell r="C500">
            <v>48.75</v>
          </cell>
          <cell r="D500">
            <v>47.93</v>
          </cell>
          <cell r="E500">
            <v>48.52</v>
          </cell>
          <cell r="F500">
            <v>48.52</v>
          </cell>
          <cell r="G500">
            <v>162438</v>
          </cell>
        </row>
        <row r="501">
          <cell r="A501">
            <v>42603</v>
          </cell>
          <cell r="B501" t="str">
            <v>null</v>
          </cell>
          <cell r="C501" t="str">
            <v>null</v>
          </cell>
          <cell r="D501" t="str">
            <v>null</v>
          </cell>
          <cell r="E501" t="str">
            <v>null</v>
          </cell>
          <cell r="F501" t="str">
            <v>null</v>
          </cell>
          <cell r="G501" t="str">
            <v>null</v>
          </cell>
        </row>
        <row r="502">
          <cell r="A502">
            <v>42604</v>
          </cell>
          <cell r="B502">
            <v>48.400002000000001</v>
          </cell>
          <cell r="C502">
            <v>48.400002000000001</v>
          </cell>
          <cell r="D502">
            <v>46.75</v>
          </cell>
          <cell r="E502">
            <v>47.049999</v>
          </cell>
          <cell r="F502">
            <v>47.049999</v>
          </cell>
          <cell r="G502">
            <v>515256</v>
          </cell>
        </row>
        <row r="503">
          <cell r="A503">
            <v>42605</v>
          </cell>
          <cell r="B503">
            <v>47.389999000000003</v>
          </cell>
          <cell r="C503">
            <v>48.32</v>
          </cell>
          <cell r="D503">
            <v>46.59</v>
          </cell>
          <cell r="E503">
            <v>48.099997999999999</v>
          </cell>
          <cell r="F503">
            <v>48.099997999999999</v>
          </cell>
          <cell r="G503">
            <v>623904</v>
          </cell>
        </row>
        <row r="504">
          <cell r="A504">
            <v>42606</v>
          </cell>
          <cell r="B504">
            <v>47.59</v>
          </cell>
          <cell r="C504">
            <v>47.740001999999997</v>
          </cell>
          <cell r="D504">
            <v>46.450001</v>
          </cell>
          <cell r="E504">
            <v>46.77</v>
          </cell>
          <cell r="F504">
            <v>46.77</v>
          </cell>
          <cell r="G504">
            <v>603495</v>
          </cell>
        </row>
        <row r="505">
          <cell r="A505">
            <v>42607</v>
          </cell>
          <cell r="B505">
            <v>46.799999</v>
          </cell>
          <cell r="C505">
            <v>47.459999000000003</v>
          </cell>
          <cell r="D505">
            <v>46.419998</v>
          </cell>
          <cell r="E505">
            <v>47.330002</v>
          </cell>
          <cell r="F505">
            <v>47.330002</v>
          </cell>
          <cell r="G505">
            <v>458816</v>
          </cell>
        </row>
        <row r="506">
          <cell r="A506">
            <v>42608</v>
          </cell>
          <cell r="B506">
            <v>47.369999</v>
          </cell>
          <cell r="C506">
            <v>48.459999000000003</v>
          </cell>
          <cell r="D506">
            <v>46.939999</v>
          </cell>
          <cell r="E506">
            <v>47.639999000000003</v>
          </cell>
          <cell r="F506">
            <v>47.639999000000003</v>
          </cell>
          <cell r="G506">
            <v>558344</v>
          </cell>
        </row>
        <row r="507">
          <cell r="A507">
            <v>42610</v>
          </cell>
          <cell r="B507" t="str">
            <v>null</v>
          </cell>
          <cell r="C507" t="str">
            <v>null</v>
          </cell>
          <cell r="D507" t="str">
            <v>null</v>
          </cell>
          <cell r="E507" t="str">
            <v>null</v>
          </cell>
          <cell r="F507" t="str">
            <v>null</v>
          </cell>
          <cell r="G507" t="str">
            <v>null</v>
          </cell>
        </row>
        <row r="508">
          <cell r="A508">
            <v>42611</v>
          </cell>
          <cell r="B508">
            <v>47.220001000000003</v>
          </cell>
          <cell r="C508">
            <v>47.279998999999997</v>
          </cell>
          <cell r="D508">
            <v>46.619999</v>
          </cell>
          <cell r="E508">
            <v>46.98</v>
          </cell>
          <cell r="F508">
            <v>46.98</v>
          </cell>
          <cell r="G508">
            <v>309254</v>
          </cell>
        </row>
        <row r="509">
          <cell r="A509">
            <v>42612</v>
          </cell>
          <cell r="B509">
            <v>46.98</v>
          </cell>
          <cell r="C509">
            <v>47.490001999999997</v>
          </cell>
          <cell r="D509">
            <v>46.209999000000003</v>
          </cell>
          <cell r="E509">
            <v>46.349997999999999</v>
          </cell>
          <cell r="F509">
            <v>46.349997999999999</v>
          </cell>
          <cell r="G509">
            <v>464449</v>
          </cell>
        </row>
        <row r="510">
          <cell r="A510">
            <v>42613</v>
          </cell>
          <cell r="B510">
            <v>46.240001999999997</v>
          </cell>
          <cell r="C510">
            <v>46.41</v>
          </cell>
          <cell r="D510">
            <v>44.509998000000003</v>
          </cell>
          <cell r="E510">
            <v>44.700001</v>
          </cell>
          <cell r="F510">
            <v>44.700001</v>
          </cell>
          <cell r="G510">
            <v>549007</v>
          </cell>
        </row>
        <row r="511">
          <cell r="A511">
            <v>42614</v>
          </cell>
          <cell r="B511">
            <v>44.849997999999999</v>
          </cell>
          <cell r="C511">
            <v>45.080002</v>
          </cell>
          <cell r="D511">
            <v>43</v>
          </cell>
          <cell r="E511">
            <v>43.16</v>
          </cell>
          <cell r="F511">
            <v>43.16</v>
          </cell>
          <cell r="G511">
            <v>605003</v>
          </cell>
        </row>
        <row r="512">
          <cell r="A512">
            <v>42615</v>
          </cell>
          <cell r="B512">
            <v>43.549999</v>
          </cell>
          <cell r="C512">
            <v>44.669998</v>
          </cell>
          <cell r="D512">
            <v>43.16</v>
          </cell>
          <cell r="E512">
            <v>44.439999</v>
          </cell>
          <cell r="F512">
            <v>44.439999</v>
          </cell>
          <cell r="G512">
            <v>576915</v>
          </cell>
        </row>
        <row r="513">
          <cell r="A513">
            <v>42617</v>
          </cell>
          <cell r="B513" t="str">
            <v>null</v>
          </cell>
          <cell r="C513" t="str">
            <v>null</v>
          </cell>
          <cell r="D513" t="str">
            <v>null</v>
          </cell>
          <cell r="E513" t="str">
            <v>null</v>
          </cell>
          <cell r="F513" t="str">
            <v>null</v>
          </cell>
          <cell r="G513" t="str">
            <v>null</v>
          </cell>
        </row>
        <row r="514">
          <cell r="A514">
            <v>42619</v>
          </cell>
          <cell r="B514">
            <v>44.150002000000001</v>
          </cell>
          <cell r="C514">
            <v>46.529998999999997</v>
          </cell>
          <cell r="D514">
            <v>43.84</v>
          </cell>
          <cell r="E514">
            <v>44.830002</v>
          </cell>
          <cell r="F514">
            <v>44.830002</v>
          </cell>
          <cell r="G514">
            <v>932145</v>
          </cell>
        </row>
        <row r="515">
          <cell r="A515">
            <v>42620</v>
          </cell>
          <cell r="B515">
            <v>44.849997999999999</v>
          </cell>
          <cell r="C515">
            <v>46.169998</v>
          </cell>
          <cell r="D515">
            <v>44.549999</v>
          </cell>
          <cell r="E515">
            <v>45.5</v>
          </cell>
          <cell r="F515">
            <v>45.5</v>
          </cell>
          <cell r="G515">
            <v>572884</v>
          </cell>
        </row>
        <row r="516">
          <cell r="A516">
            <v>42621</v>
          </cell>
          <cell r="B516">
            <v>46.119999</v>
          </cell>
          <cell r="C516">
            <v>47.75</v>
          </cell>
          <cell r="D516">
            <v>45.77</v>
          </cell>
          <cell r="E516">
            <v>47.619999</v>
          </cell>
          <cell r="F516">
            <v>47.619999</v>
          </cell>
          <cell r="G516">
            <v>761943</v>
          </cell>
        </row>
        <row r="517">
          <cell r="A517">
            <v>42622</v>
          </cell>
          <cell r="B517">
            <v>47.360000999999997</v>
          </cell>
          <cell r="C517">
            <v>47.360000999999997</v>
          </cell>
          <cell r="D517">
            <v>45.560001</v>
          </cell>
          <cell r="E517">
            <v>45.880001</v>
          </cell>
          <cell r="F517">
            <v>45.880001</v>
          </cell>
          <cell r="G517">
            <v>688191</v>
          </cell>
        </row>
        <row r="518">
          <cell r="A518">
            <v>42624</v>
          </cell>
          <cell r="B518" t="str">
            <v>null</v>
          </cell>
          <cell r="C518" t="str">
            <v>null</v>
          </cell>
          <cell r="D518" t="str">
            <v>null</v>
          </cell>
          <cell r="E518" t="str">
            <v>null</v>
          </cell>
          <cell r="F518" t="str">
            <v>null</v>
          </cell>
          <cell r="G518" t="str">
            <v>null</v>
          </cell>
        </row>
        <row r="519">
          <cell r="A519">
            <v>42625</v>
          </cell>
          <cell r="B519">
            <v>45.57</v>
          </cell>
          <cell r="C519">
            <v>46.509998000000003</v>
          </cell>
          <cell r="D519">
            <v>44.720001000000003</v>
          </cell>
          <cell r="E519">
            <v>46.290000999999997</v>
          </cell>
          <cell r="F519">
            <v>46.290000999999997</v>
          </cell>
          <cell r="G519">
            <v>745016</v>
          </cell>
        </row>
        <row r="520">
          <cell r="A520">
            <v>42626</v>
          </cell>
          <cell r="B520">
            <v>46.060001</v>
          </cell>
          <cell r="C520">
            <v>46.130001</v>
          </cell>
          <cell r="D520">
            <v>44.77</v>
          </cell>
          <cell r="E520">
            <v>44.900002000000001</v>
          </cell>
          <cell r="F520">
            <v>44.900002000000001</v>
          </cell>
          <cell r="G520">
            <v>657775</v>
          </cell>
        </row>
        <row r="521">
          <cell r="A521">
            <v>42627</v>
          </cell>
          <cell r="B521">
            <v>45</v>
          </cell>
          <cell r="C521">
            <v>45.330002</v>
          </cell>
          <cell r="D521">
            <v>43.419998</v>
          </cell>
          <cell r="E521">
            <v>43.580002</v>
          </cell>
          <cell r="F521">
            <v>43.580002</v>
          </cell>
          <cell r="G521">
            <v>705861</v>
          </cell>
        </row>
        <row r="522">
          <cell r="A522">
            <v>42628</v>
          </cell>
          <cell r="B522">
            <v>43.700001</v>
          </cell>
          <cell r="C522">
            <v>44.34</v>
          </cell>
          <cell r="D522">
            <v>43.259998000000003</v>
          </cell>
          <cell r="E522">
            <v>43.91</v>
          </cell>
          <cell r="F522">
            <v>43.91</v>
          </cell>
          <cell r="G522">
            <v>537185</v>
          </cell>
        </row>
        <row r="523">
          <cell r="A523">
            <v>42629</v>
          </cell>
          <cell r="B523">
            <v>43.709999000000003</v>
          </cell>
          <cell r="C523">
            <v>43.75</v>
          </cell>
          <cell r="D523">
            <v>42.740001999999997</v>
          </cell>
          <cell r="E523">
            <v>43.029998999999997</v>
          </cell>
          <cell r="F523">
            <v>43.029998999999997</v>
          </cell>
          <cell r="G523">
            <v>231191</v>
          </cell>
        </row>
        <row r="524">
          <cell r="A524">
            <v>42631</v>
          </cell>
          <cell r="B524" t="str">
            <v>null</v>
          </cell>
          <cell r="C524" t="str">
            <v>null</v>
          </cell>
          <cell r="D524" t="str">
            <v>null</v>
          </cell>
          <cell r="E524" t="str">
            <v>null</v>
          </cell>
          <cell r="F524" t="str">
            <v>null</v>
          </cell>
          <cell r="G524" t="str">
            <v>null</v>
          </cell>
        </row>
        <row r="525">
          <cell r="A525">
            <v>42632</v>
          </cell>
          <cell r="B525">
            <v>43.18</v>
          </cell>
          <cell r="C525">
            <v>44.150002000000001</v>
          </cell>
          <cell r="D525">
            <v>43.119999</v>
          </cell>
          <cell r="E525">
            <v>43.299999</v>
          </cell>
          <cell r="F525">
            <v>43.299999</v>
          </cell>
          <cell r="G525">
            <v>129857</v>
          </cell>
        </row>
        <row r="526">
          <cell r="A526">
            <v>42633</v>
          </cell>
          <cell r="B526">
            <v>43.130001</v>
          </cell>
          <cell r="C526">
            <v>44.049999</v>
          </cell>
          <cell r="D526">
            <v>42.549999</v>
          </cell>
          <cell r="E526">
            <v>43.439999</v>
          </cell>
          <cell r="F526">
            <v>43.439999</v>
          </cell>
          <cell r="G526">
            <v>694130</v>
          </cell>
        </row>
        <row r="527">
          <cell r="A527">
            <v>42634</v>
          </cell>
          <cell r="B527">
            <v>44.5</v>
          </cell>
          <cell r="C527">
            <v>45.650002000000001</v>
          </cell>
          <cell r="D527">
            <v>44.5</v>
          </cell>
          <cell r="E527">
            <v>45.34</v>
          </cell>
          <cell r="F527">
            <v>45.34</v>
          </cell>
          <cell r="G527">
            <v>585987</v>
          </cell>
        </row>
        <row r="528">
          <cell r="A528">
            <v>42635</v>
          </cell>
          <cell r="B528">
            <v>45.619999</v>
          </cell>
          <cell r="C528">
            <v>46.52</v>
          </cell>
          <cell r="D528">
            <v>45.52</v>
          </cell>
          <cell r="E528">
            <v>46.32</v>
          </cell>
          <cell r="F528">
            <v>46.32</v>
          </cell>
          <cell r="G528">
            <v>521680</v>
          </cell>
        </row>
        <row r="529">
          <cell r="A529">
            <v>42636</v>
          </cell>
          <cell r="B529">
            <v>46.07</v>
          </cell>
          <cell r="C529">
            <v>46.549999</v>
          </cell>
          <cell r="D529">
            <v>44.220001000000003</v>
          </cell>
          <cell r="E529">
            <v>44.48</v>
          </cell>
          <cell r="F529">
            <v>44.48</v>
          </cell>
          <cell r="G529">
            <v>718395</v>
          </cell>
        </row>
        <row r="530">
          <cell r="A530">
            <v>42638</v>
          </cell>
          <cell r="B530" t="str">
            <v>null</v>
          </cell>
          <cell r="C530" t="str">
            <v>null</v>
          </cell>
          <cell r="D530" t="str">
            <v>null</v>
          </cell>
          <cell r="E530" t="str">
            <v>null</v>
          </cell>
          <cell r="F530" t="str">
            <v>null</v>
          </cell>
          <cell r="G530" t="str">
            <v>null</v>
          </cell>
        </row>
        <row r="531">
          <cell r="A531">
            <v>42639</v>
          </cell>
          <cell r="B531">
            <v>44.619999</v>
          </cell>
          <cell r="C531">
            <v>46.200001</v>
          </cell>
          <cell r="D531">
            <v>44.43</v>
          </cell>
          <cell r="E531">
            <v>45.93</v>
          </cell>
          <cell r="F531">
            <v>45.93</v>
          </cell>
          <cell r="G531">
            <v>527119</v>
          </cell>
        </row>
        <row r="532">
          <cell r="A532">
            <v>42640</v>
          </cell>
          <cell r="B532">
            <v>45.619999</v>
          </cell>
          <cell r="C532">
            <v>45.959999000000003</v>
          </cell>
          <cell r="D532">
            <v>44.189999</v>
          </cell>
          <cell r="E532">
            <v>44.669998</v>
          </cell>
          <cell r="F532">
            <v>44.669998</v>
          </cell>
          <cell r="G532">
            <v>630757</v>
          </cell>
        </row>
        <row r="533">
          <cell r="A533">
            <v>42641</v>
          </cell>
          <cell r="B533">
            <v>44.959999000000003</v>
          </cell>
          <cell r="C533">
            <v>47.450001</v>
          </cell>
          <cell r="D533">
            <v>44.349997999999999</v>
          </cell>
          <cell r="E533">
            <v>47.049999</v>
          </cell>
          <cell r="F533">
            <v>47.049999</v>
          </cell>
          <cell r="G533">
            <v>1008434</v>
          </cell>
        </row>
        <row r="534">
          <cell r="A534">
            <v>42642</v>
          </cell>
          <cell r="B534">
            <v>47.200001</v>
          </cell>
          <cell r="C534">
            <v>48.32</v>
          </cell>
          <cell r="D534">
            <v>46.599997999999999</v>
          </cell>
          <cell r="E534">
            <v>47.830002</v>
          </cell>
          <cell r="F534">
            <v>47.830002</v>
          </cell>
          <cell r="G534">
            <v>702649</v>
          </cell>
        </row>
        <row r="535">
          <cell r="A535">
            <v>42643</v>
          </cell>
          <cell r="B535">
            <v>47.759998000000003</v>
          </cell>
          <cell r="C535">
            <v>48.299999</v>
          </cell>
          <cell r="D535">
            <v>47.040000999999997</v>
          </cell>
          <cell r="E535">
            <v>48.240001999999997</v>
          </cell>
          <cell r="F535">
            <v>48.240001999999997</v>
          </cell>
          <cell r="G535">
            <v>496515</v>
          </cell>
        </row>
        <row r="536">
          <cell r="A536">
            <v>42645</v>
          </cell>
          <cell r="B536" t="str">
            <v>null</v>
          </cell>
          <cell r="C536" t="str">
            <v>null</v>
          </cell>
          <cell r="D536" t="str">
            <v>null</v>
          </cell>
          <cell r="E536" t="str">
            <v>null</v>
          </cell>
          <cell r="F536" t="str">
            <v>null</v>
          </cell>
          <cell r="G536" t="str">
            <v>null</v>
          </cell>
        </row>
        <row r="537">
          <cell r="A537">
            <v>42646</v>
          </cell>
          <cell r="B537">
            <v>48.040000999999997</v>
          </cell>
          <cell r="C537">
            <v>49.02</v>
          </cell>
          <cell r="D537">
            <v>47.779998999999997</v>
          </cell>
          <cell r="E537">
            <v>48.810001</v>
          </cell>
          <cell r="F537">
            <v>48.810001</v>
          </cell>
          <cell r="G537">
            <v>458021</v>
          </cell>
        </row>
        <row r="538">
          <cell r="A538">
            <v>42647</v>
          </cell>
          <cell r="B538">
            <v>48.650002000000001</v>
          </cell>
          <cell r="C538">
            <v>49.259998000000003</v>
          </cell>
          <cell r="D538">
            <v>48.259998000000003</v>
          </cell>
          <cell r="E538">
            <v>48.689999</v>
          </cell>
          <cell r="F538">
            <v>48.689999</v>
          </cell>
          <cell r="G538">
            <v>513710</v>
          </cell>
        </row>
        <row r="539">
          <cell r="A539">
            <v>42648</v>
          </cell>
          <cell r="B539">
            <v>49.259998000000003</v>
          </cell>
          <cell r="C539">
            <v>49.970001000000003</v>
          </cell>
          <cell r="D539">
            <v>49.099997999999999</v>
          </cell>
          <cell r="E539">
            <v>49.830002</v>
          </cell>
          <cell r="F539">
            <v>49.830002</v>
          </cell>
          <cell r="G539">
            <v>520070</v>
          </cell>
        </row>
        <row r="540">
          <cell r="A540">
            <v>42649</v>
          </cell>
          <cell r="B540">
            <v>49.650002000000001</v>
          </cell>
          <cell r="C540">
            <v>50.630001</v>
          </cell>
          <cell r="D540">
            <v>49.330002</v>
          </cell>
          <cell r="E540">
            <v>50.439999</v>
          </cell>
          <cell r="F540">
            <v>50.439999</v>
          </cell>
          <cell r="G540">
            <v>547915</v>
          </cell>
        </row>
        <row r="541">
          <cell r="A541">
            <v>42650</v>
          </cell>
          <cell r="B541">
            <v>50.59</v>
          </cell>
          <cell r="C541">
            <v>50.740001999999997</v>
          </cell>
          <cell r="D541">
            <v>49.400002000000001</v>
          </cell>
          <cell r="E541">
            <v>49.810001</v>
          </cell>
          <cell r="F541">
            <v>49.810001</v>
          </cell>
          <cell r="G541">
            <v>618809</v>
          </cell>
        </row>
        <row r="542">
          <cell r="A542">
            <v>42652</v>
          </cell>
          <cell r="B542" t="str">
            <v>null</v>
          </cell>
          <cell r="C542" t="str">
            <v>null</v>
          </cell>
          <cell r="D542" t="str">
            <v>null</v>
          </cell>
          <cell r="E542" t="str">
            <v>null</v>
          </cell>
          <cell r="F542" t="str">
            <v>null</v>
          </cell>
          <cell r="G542" t="str">
            <v>null</v>
          </cell>
        </row>
        <row r="543">
          <cell r="A543">
            <v>42654</v>
          </cell>
          <cell r="B543">
            <v>51.099997999999999</v>
          </cell>
          <cell r="C543">
            <v>51.540000999999997</v>
          </cell>
          <cell r="D543">
            <v>50.389999000000003</v>
          </cell>
          <cell r="E543">
            <v>50.790000999999997</v>
          </cell>
          <cell r="F543">
            <v>50.790000999999997</v>
          </cell>
          <cell r="G543">
            <v>765608</v>
          </cell>
        </row>
        <row r="544">
          <cell r="A544">
            <v>42655</v>
          </cell>
          <cell r="B544">
            <v>50.84</v>
          </cell>
          <cell r="C544">
            <v>51.169998</v>
          </cell>
          <cell r="D544">
            <v>49.889999000000003</v>
          </cell>
          <cell r="E544">
            <v>50.18</v>
          </cell>
          <cell r="F544">
            <v>50.18</v>
          </cell>
          <cell r="G544">
            <v>533884</v>
          </cell>
        </row>
        <row r="545">
          <cell r="A545">
            <v>42656</v>
          </cell>
          <cell r="B545">
            <v>50</v>
          </cell>
          <cell r="C545">
            <v>50.59</v>
          </cell>
          <cell r="D545">
            <v>49.360000999999997</v>
          </cell>
          <cell r="E545">
            <v>50.439999</v>
          </cell>
          <cell r="F545">
            <v>50.439999</v>
          </cell>
          <cell r="G545">
            <v>740676</v>
          </cell>
        </row>
        <row r="546">
          <cell r="A546">
            <v>42657</v>
          </cell>
          <cell r="B546">
            <v>50.580002</v>
          </cell>
          <cell r="C546">
            <v>51.139999000000003</v>
          </cell>
          <cell r="D546">
            <v>49.900002000000001</v>
          </cell>
          <cell r="E546">
            <v>50.349997999999999</v>
          </cell>
          <cell r="F546">
            <v>50.349997999999999</v>
          </cell>
          <cell r="G546">
            <v>519431</v>
          </cell>
        </row>
        <row r="547">
          <cell r="A547">
            <v>42659</v>
          </cell>
          <cell r="B547" t="str">
            <v>null</v>
          </cell>
          <cell r="C547" t="str">
            <v>null</v>
          </cell>
          <cell r="D547" t="str">
            <v>null</v>
          </cell>
          <cell r="E547" t="str">
            <v>null</v>
          </cell>
          <cell r="F547" t="str">
            <v>null</v>
          </cell>
          <cell r="G547" t="str">
            <v>null</v>
          </cell>
        </row>
        <row r="548">
          <cell r="A548">
            <v>42660</v>
          </cell>
          <cell r="B548">
            <v>50.23</v>
          </cell>
          <cell r="C548">
            <v>50.580002</v>
          </cell>
          <cell r="D548">
            <v>49.470001000000003</v>
          </cell>
          <cell r="E548">
            <v>49.939999</v>
          </cell>
          <cell r="F548">
            <v>49.939999</v>
          </cell>
          <cell r="G548">
            <v>418723</v>
          </cell>
        </row>
        <row r="549">
          <cell r="A549">
            <v>42661</v>
          </cell>
          <cell r="B549">
            <v>50.040000999999997</v>
          </cell>
          <cell r="C549">
            <v>50.779998999999997</v>
          </cell>
          <cell r="D549">
            <v>49.759998000000003</v>
          </cell>
          <cell r="E549">
            <v>50.290000999999997</v>
          </cell>
          <cell r="F549">
            <v>50.290000999999997</v>
          </cell>
          <cell r="G549">
            <v>192803</v>
          </cell>
        </row>
        <row r="550">
          <cell r="A550">
            <v>42662</v>
          </cell>
          <cell r="B550">
            <v>50.77</v>
          </cell>
          <cell r="C550">
            <v>51.93</v>
          </cell>
          <cell r="D550">
            <v>50.689999</v>
          </cell>
          <cell r="E550">
            <v>51.599997999999999</v>
          </cell>
          <cell r="F550">
            <v>51.599997999999999</v>
          </cell>
          <cell r="G550">
            <v>132427</v>
          </cell>
        </row>
        <row r="551">
          <cell r="A551">
            <v>42663</v>
          </cell>
          <cell r="B551">
            <v>51.400002000000001</v>
          </cell>
          <cell r="C551">
            <v>51.580002</v>
          </cell>
          <cell r="D551">
            <v>50.25</v>
          </cell>
          <cell r="E551">
            <v>50.43</v>
          </cell>
          <cell r="F551">
            <v>50.43</v>
          </cell>
          <cell r="G551">
            <v>548947</v>
          </cell>
        </row>
        <row r="552">
          <cell r="A552">
            <v>42664</v>
          </cell>
          <cell r="B552">
            <v>50.66</v>
          </cell>
          <cell r="C552">
            <v>51.02</v>
          </cell>
          <cell r="D552">
            <v>50.209999000000003</v>
          </cell>
          <cell r="E552">
            <v>50.849997999999999</v>
          </cell>
          <cell r="F552">
            <v>50.849997999999999</v>
          </cell>
          <cell r="G552">
            <v>551300</v>
          </cell>
        </row>
        <row r="553">
          <cell r="A553">
            <v>42666</v>
          </cell>
          <cell r="B553" t="str">
            <v>null</v>
          </cell>
          <cell r="C553" t="str">
            <v>null</v>
          </cell>
          <cell r="D553" t="str">
            <v>null</v>
          </cell>
          <cell r="E553" t="str">
            <v>null</v>
          </cell>
          <cell r="F553" t="str">
            <v>null</v>
          </cell>
          <cell r="G553" t="str">
            <v>null</v>
          </cell>
        </row>
        <row r="554">
          <cell r="A554">
            <v>42667</v>
          </cell>
          <cell r="B554">
            <v>50.849997999999999</v>
          </cell>
          <cell r="C554">
            <v>50.98</v>
          </cell>
          <cell r="D554">
            <v>49.619999</v>
          </cell>
          <cell r="E554">
            <v>50.52</v>
          </cell>
          <cell r="F554">
            <v>50.52</v>
          </cell>
          <cell r="G554">
            <v>623398</v>
          </cell>
        </row>
        <row r="555">
          <cell r="A555">
            <v>42668</v>
          </cell>
          <cell r="B555">
            <v>50.490001999999997</v>
          </cell>
          <cell r="C555">
            <v>50.93</v>
          </cell>
          <cell r="D555">
            <v>49.27</v>
          </cell>
          <cell r="E555">
            <v>49.959999000000003</v>
          </cell>
          <cell r="F555">
            <v>49.959999000000003</v>
          </cell>
          <cell r="G555">
            <v>553778</v>
          </cell>
        </row>
        <row r="556">
          <cell r="A556">
            <v>42669</v>
          </cell>
          <cell r="B556">
            <v>49.310001</v>
          </cell>
          <cell r="C556">
            <v>50.099997999999999</v>
          </cell>
          <cell r="D556">
            <v>48.869999</v>
          </cell>
          <cell r="E556">
            <v>49.18</v>
          </cell>
          <cell r="F556">
            <v>49.18</v>
          </cell>
          <cell r="G556">
            <v>679320</v>
          </cell>
        </row>
        <row r="557">
          <cell r="A557">
            <v>42670</v>
          </cell>
          <cell r="B557">
            <v>49.220001000000003</v>
          </cell>
          <cell r="C557">
            <v>50.060001</v>
          </cell>
          <cell r="D557">
            <v>49</v>
          </cell>
          <cell r="E557">
            <v>49.720001000000003</v>
          </cell>
          <cell r="F557">
            <v>49.720001000000003</v>
          </cell>
          <cell r="G557">
            <v>543173</v>
          </cell>
        </row>
        <row r="558">
          <cell r="A558">
            <v>42671</v>
          </cell>
          <cell r="B558">
            <v>49.610000999999997</v>
          </cell>
          <cell r="C558">
            <v>49.810001</v>
          </cell>
          <cell r="D558">
            <v>48.419998</v>
          </cell>
          <cell r="E558">
            <v>48.700001</v>
          </cell>
          <cell r="F558">
            <v>48.700001</v>
          </cell>
          <cell r="G558">
            <v>550081</v>
          </cell>
        </row>
        <row r="559">
          <cell r="A559">
            <v>42673</v>
          </cell>
          <cell r="B559" t="str">
            <v>null</v>
          </cell>
          <cell r="C559" t="str">
            <v>null</v>
          </cell>
          <cell r="D559" t="str">
            <v>null</v>
          </cell>
          <cell r="E559" t="str">
            <v>null</v>
          </cell>
          <cell r="F559" t="str">
            <v>null</v>
          </cell>
          <cell r="G559" t="str">
            <v>null</v>
          </cell>
        </row>
        <row r="560">
          <cell r="A560">
            <v>42674</v>
          </cell>
          <cell r="B560">
            <v>48.25</v>
          </cell>
          <cell r="C560">
            <v>48.740001999999997</v>
          </cell>
          <cell r="D560">
            <v>46.630001</v>
          </cell>
          <cell r="E560">
            <v>46.860000999999997</v>
          </cell>
          <cell r="F560">
            <v>46.860000999999997</v>
          </cell>
          <cell r="G560">
            <v>649237</v>
          </cell>
        </row>
        <row r="561">
          <cell r="A561">
            <v>42675</v>
          </cell>
          <cell r="B561">
            <v>46.77</v>
          </cell>
          <cell r="C561">
            <v>47.349997999999999</v>
          </cell>
          <cell r="D561">
            <v>46.200001</v>
          </cell>
          <cell r="E561">
            <v>46.669998</v>
          </cell>
          <cell r="F561">
            <v>46.669998</v>
          </cell>
          <cell r="G561">
            <v>834989</v>
          </cell>
        </row>
        <row r="562">
          <cell r="A562">
            <v>42676</v>
          </cell>
          <cell r="B562">
            <v>46.32</v>
          </cell>
          <cell r="C562">
            <v>46.470001000000003</v>
          </cell>
          <cell r="D562">
            <v>44.959999000000003</v>
          </cell>
          <cell r="E562">
            <v>45.34</v>
          </cell>
          <cell r="F562">
            <v>45.34</v>
          </cell>
          <cell r="G562">
            <v>674322</v>
          </cell>
        </row>
        <row r="563">
          <cell r="A563">
            <v>42677</v>
          </cell>
          <cell r="B563">
            <v>45.48</v>
          </cell>
          <cell r="C563">
            <v>45.900002000000001</v>
          </cell>
          <cell r="D563">
            <v>44.369999</v>
          </cell>
          <cell r="E563">
            <v>44.66</v>
          </cell>
          <cell r="F563">
            <v>44.66</v>
          </cell>
          <cell r="G563">
            <v>540439</v>
          </cell>
        </row>
        <row r="564">
          <cell r="A564">
            <v>42678</v>
          </cell>
          <cell r="B564">
            <v>44.630001</v>
          </cell>
          <cell r="C564">
            <v>44.869999</v>
          </cell>
          <cell r="D564">
            <v>43.57</v>
          </cell>
          <cell r="E564">
            <v>44.07</v>
          </cell>
          <cell r="F564">
            <v>44.07</v>
          </cell>
          <cell r="G564">
            <v>736685</v>
          </cell>
        </row>
        <row r="565">
          <cell r="A565">
            <v>42680</v>
          </cell>
          <cell r="B565" t="str">
            <v>null</v>
          </cell>
          <cell r="C565" t="str">
            <v>null</v>
          </cell>
          <cell r="D565" t="str">
            <v>null</v>
          </cell>
          <cell r="E565" t="str">
            <v>null</v>
          </cell>
          <cell r="F565" t="str">
            <v>null</v>
          </cell>
          <cell r="G565" t="str">
            <v>null</v>
          </cell>
        </row>
        <row r="566">
          <cell r="A566">
            <v>42681</v>
          </cell>
          <cell r="B566">
            <v>44.450001</v>
          </cell>
          <cell r="C566">
            <v>45.009998000000003</v>
          </cell>
          <cell r="D566">
            <v>44.110000999999997</v>
          </cell>
          <cell r="E566">
            <v>44.889999000000003</v>
          </cell>
          <cell r="F566">
            <v>44.889999000000003</v>
          </cell>
          <cell r="G566">
            <v>605733</v>
          </cell>
        </row>
        <row r="567">
          <cell r="A567">
            <v>42682</v>
          </cell>
          <cell r="B567">
            <v>44.970001000000003</v>
          </cell>
          <cell r="C567">
            <v>45.389999000000003</v>
          </cell>
          <cell r="D567">
            <v>44.41</v>
          </cell>
          <cell r="E567">
            <v>44.98</v>
          </cell>
          <cell r="F567">
            <v>44.98</v>
          </cell>
          <cell r="G567">
            <v>669639</v>
          </cell>
        </row>
        <row r="568">
          <cell r="A568">
            <v>42683</v>
          </cell>
          <cell r="B568">
            <v>44.82</v>
          </cell>
          <cell r="C568">
            <v>45.950001</v>
          </cell>
          <cell r="D568">
            <v>43.07</v>
          </cell>
          <cell r="E568">
            <v>45.27</v>
          </cell>
          <cell r="F568">
            <v>45.27</v>
          </cell>
          <cell r="G568">
            <v>946512</v>
          </cell>
        </row>
        <row r="569">
          <cell r="A569">
            <v>42684</v>
          </cell>
          <cell r="B569">
            <v>45.310001</v>
          </cell>
          <cell r="C569">
            <v>45.639999000000003</v>
          </cell>
          <cell r="D569">
            <v>44.25</v>
          </cell>
          <cell r="E569">
            <v>44.66</v>
          </cell>
          <cell r="F569">
            <v>44.66</v>
          </cell>
          <cell r="G569">
            <v>686338</v>
          </cell>
        </row>
        <row r="570">
          <cell r="A570">
            <v>42687</v>
          </cell>
          <cell r="B570" t="str">
            <v>null</v>
          </cell>
          <cell r="C570" t="str">
            <v>null</v>
          </cell>
          <cell r="D570" t="str">
            <v>null</v>
          </cell>
          <cell r="E570" t="str">
            <v>null</v>
          </cell>
          <cell r="F570" t="str">
            <v>null</v>
          </cell>
          <cell r="G570" t="str">
            <v>null</v>
          </cell>
        </row>
        <row r="571">
          <cell r="A571">
            <v>42688</v>
          </cell>
          <cell r="B571">
            <v>43.200001</v>
          </cell>
          <cell r="C571">
            <v>43.810001</v>
          </cell>
          <cell r="D571">
            <v>42.200001</v>
          </cell>
          <cell r="E571">
            <v>43.32</v>
          </cell>
          <cell r="F571">
            <v>43.32</v>
          </cell>
          <cell r="G571">
            <v>704766</v>
          </cell>
        </row>
        <row r="572">
          <cell r="A572">
            <v>42689</v>
          </cell>
          <cell r="B572">
            <v>43.759998000000003</v>
          </cell>
          <cell r="C572">
            <v>46.09</v>
          </cell>
          <cell r="D572">
            <v>43.549999</v>
          </cell>
          <cell r="E572">
            <v>45.810001</v>
          </cell>
          <cell r="F572">
            <v>45.810001</v>
          </cell>
          <cell r="G572">
            <v>706177</v>
          </cell>
        </row>
        <row r="573">
          <cell r="A573">
            <v>42690</v>
          </cell>
          <cell r="B573">
            <v>45.77</v>
          </cell>
          <cell r="C573">
            <v>46.41</v>
          </cell>
          <cell r="D573">
            <v>45.029998999999997</v>
          </cell>
          <cell r="E573">
            <v>45.57</v>
          </cell>
          <cell r="F573">
            <v>45.57</v>
          </cell>
          <cell r="G573">
            <v>658169</v>
          </cell>
        </row>
        <row r="574">
          <cell r="A574">
            <v>42691</v>
          </cell>
          <cell r="B574">
            <v>45.369999</v>
          </cell>
          <cell r="C574">
            <v>46.580002</v>
          </cell>
          <cell r="D574">
            <v>44.880001</v>
          </cell>
          <cell r="E574">
            <v>45.419998</v>
          </cell>
          <cell r="F574">
            <v>45.419998</v>
          </cell>
          <cell r="G574">
            <v>284874</v>
          </cell>
        </row>
        <row r="575">
          <cell r="A575">
            <v>42692</v>
          </cell>
          <cell r="B575">
            <v>44.93</v>
          </cell>
          <cell r="C575">
            <v>45.77</v>
          </cell>
          <cell r="D575">
            <v>44.549999</v>
          </cell>
          <cell r="E575">
            <v>45.689999</v>
          </cell>
          <cell r="F575">
            <v>45.689999</v>
          </cell>
          <cell r="G575">
            <v>155651</v>
          </cell>
        </row>
        <row r="576">
          <cell r="A576">
            <v>42694</v>
          </cell>
          <cell r="B576" t="str">
            <v>null</v>
          </cell>
          <cell r="C576" t="str">
            <v>null</v>
          </cell>
          <cell r="D576" t="str">
            <v>null</v>
          </cell>
          <cell r="E576" t="str">
            <v>null</v>
          </cell>
          <cell r="F576" t="str">
            <v>null</v>
          </cell>
          <cell r="G576" t="str">
            <v>null</v>
          </cell>
        </row>
        <row r="577">
          <cell r="A577">
            <v>42695</v>
          </cell>
          <cell r="B577">
            <v>45.830002</v>
          </cell>
          <cell r="C577">
            <v>47.799999</v>
          </cell>
          <cell r="D577">
            <v>45.77</v>
          </cell>
          <cell r="E577">
            <v>47.490001999999997</v>
          </cell>
          <cell r="F577">
            <v>47.490001999999997</v>
          </cell>
          <cell r="G577">
            <v>665326</v>
          </cell>
        </row>
        <row r="578">
          <cell r="A578">
            <v>42696</v>
          </cell>
          <cell r="B578">
            <v>48.369999</v>
          </cell>
          <cell r="C578">
            <v>49.200001</v>
          </cell>
          <cell r="D578">
            <v>47.169998</v>
          </cell>
          <cell r="E578">
            <v>48.029998999999997</v>
          </cell>
          <cell r="F578">
            <v>48.029998999999997</v>
          </cell>
          <cell r="G578">
            <v>826208</v>
          </cell>
        </row>
        <row r="579">
          <cell r="A579">
            <v>42697</v>
          </cell>
          <cell r="B579">
            <v>47.939999</v>
          </cell>
          <cell r="C579">
            <v>48.43</v>
          </cell>
          <cell r="D579">
            <v>47.400002000000001</v>
          </cell>
          <cell r="E579">
            <v>47.959999000000003</v>
          </cell>
          <cell r="F579">
            <v>47.959999000000003</v>
          </cell>
          <cell r="G579">
            <v>556861</v>
          </cell>
        </row>
        <row r="580">
          <cell r="A580">
            <v>42699</v>
          </cell>
          <cell r="B580">
            <v>47.970001000000003</v>
          </cell>
          <cell r="C580">
            <v>48.259998000000003</v>
          </cell>
          <cell r="D580">
            <v>45.880001</v>
          </cell>
          <cell r="E580">
            <v>46.060001</v>
          </cell>
          <cell r="F580">
            <v>46.060001</v>
          </cell>
          <cell r="G580">
            <v>465977</v>
          </cell>
        </row>
        <row r="581">
          <cell r="A581">
            <v>42701</v>
          </cell>
          <cell r="B581" t="str">
            <v>null</v>
          </cell>
          <cell r="C581" t="str">
            <v>null</v>
          </cell>
          <cell r="D581" t="str">
            <v>null</v>
          </cell>
          <cell r="E581" t="str">
            <v>null</v>
          </cell>
          <cell r="F581" t="str">
            <v>null</v>
          </cell>
          <cell r="G581" t="str">
            <v>null</v>
          </cell>
        </row>
        <row r="582">
          <cell r="A582">
            <v>42702</v>
          </cell>
          <cell r="B582">
            <v>45.43</v>
          </cell>
          <cell r="C582">
            <v>47.650002000000001</v>
          </cell>
          <cell r="D582">
            <v>45.139999000000003</v>
          </cell>
          <cell r="E582">
            <v>47.080002</v>
          </cell>
          <cell r="F582">
            <v>47.080002</v>
          </cell>
          <cell r="G582">
            <v>734381</v>
          </cell>
        </row>
        <row r="583">
          <cell r="A583">
            <v>42703</v>
          </cell>
          <cell r="B583">
            <v>46.880001</v>
          </cell>
          <cell r="C583">
            <v>46.98</v>
          </cell>
          <cell r="D583">
            <v>44.82</v>
          </cell>
          <cell r="E583">
            <v>45.23</v>
          </cell>
          <cell r="F583">
            <v>45.23</v>
          </cell>
          <cell r="G583">
            <v>732818</v>
          </cell>
        </row>
        <row r="584">
          <cell r="A584">
            <v>42704</v>
          </cell>
          <cell r="B584">
            <v>45.240001999999997</v>
          </cell>
          <cell r="C584">
            <v>49.900002000000001</v>
          </cell>
          <cell r="D584">
            <v>45.220001000000003</v>
          </cell>
          <cell r="E584">
            <v>49.439999</v>
          </cell>
          <cell r="F584">
            <v>49.439999</v>
          </cell>
          <cell r="G584">
            <v>1311000</v>
          </cell>
        </row>
        <row r="585">
          <cell r="A585">
            <v>42705</v>
          </cell>
          <cell r="B585">
            <v>49.07</v>
          </cell>
          <cell r="C585">
            <v>51.799999</v>
          </cell>
          <cell r="D585">
            <v>48.98</v>
          </cell>
          <cell r="E585">
            <v>51.060001</v>
          </cell>
          <cell r="F585">
            <v>51.060001</v>
          </cell>
          <cell r="G585">
            <v>974805</v>
          </cell>
        </row>
        <row r="586">
          <cell r="A586">
            <v>42706</v>
          </cell>
          <cell r="B586">
            <v>51.009998000000003</v>
          </cell>
          <cell r="C586">
            <v>51.73</v>
          </cell>
          <cell r="D586">
            <v>50.18</v>
          </cell>
          <cell r="E586">
            <v>51.68</v>
          </cell>
          <cell r="F586">
            <v>51.68</v>
          </cell>
          <cell r="G586">
            <v>667099</v>
          </cell>
        </row>
        <row r="587">
          <cell r="A587">
            <v>42708</v>
          </cell>
          <cell r="B587" t="str">
            <v>null</v>
          </cell>
          <cell r="C587" t="str">
            <v>null</v>
          </cell>
          <cell r="D587" t="str">
            <v>null</v>
          </cell>
          <cell r="E587" t="str">
            <v>null</v>
          </cell>
          <cell r="F587" t="str">
            <v>null</v>
          </cell>
          <cell r="G587" t="str">
            <v>null</v>
          </cell>
        </row>
        <row r="588">
          <cell r="A588">
            <v>42709</v>
          </cell>
          <cell r="B588">
            <v>51.459999000000003</v>
          </cell>
          <cell r="C588">
            <v>52.419998</v>
          </cell>
          <cell r="D588">
            <v>50.93</v>
          </cell>
          <cell r="E588">
            <v>51.790000999999997</v>
          </cell>
          <cell r="F588">
            <v>51.790000999999997</v>
          </cell>
          <cell r="G588">
            <v>600782</v>
          </cell>
        </row>
        <row r="589">
          <cell r="A589">
            <v>42710</v>
          </cell>
          <cell r="B589">
            <v>50.970001000000003</v>
          </cell>
          <cell r="C589">
            <v>51.599997999999999</v>
          </cell>
          <cell r="D589">
            <v>50.279998999999997</v>
          </cell>
          <cell r="E589">
            <v>50.93</v>
          </cell>
          <cell r="F589">
            <v>50.93</v>
          </cell>
          <cell r="G589">
            <v>642746</v>
          </cell>
        </row>
        <row r="590">
          <cell r="A590">
            <v>42711</v>
          </cell>
          <cell r="B590">
            <v>50.93</v>
          </cell>
          <cell r="C590">
            <v>51.200001</v>
          </cell>
          <cell r="D590">
            <v>49.720001000000003</v>
          </cell>
          <cell r="E590">
            <v>49.77</v>
          </cell>
          <cell r="F590">
            <v>49.77</v>
          </cell>
          <cell r="G590">
            <v>816879</v>
          </cell>
        </row>
        <row r="591">
          <cell r="A591">
            <v>42712</v>
          </cell>
          <cell r="B591">
            <v>49.880001</v>
          </cell>
          <cell r="C591">
            <v>50.98</v>
          </cell>
          <cell r="D591">
            <v>49.610000999999997</v>
          </cell>
          <cell r="E591">
            <v>50.84</v>
          </cell>
          <cell r="F591">
            <v>50.84</v>
          </cell>
          <cell r="G591">
            <v>780062</v>
          </cell>
        </row>
        <row r="592">
          <cell r="A592">
            <v>42713</v>
          </cell>
          <cell r="B592">
            <v>50.919998</v>
          </cell>
          <cell r="C592">
            <v>51.66</v>
          </cell>
          <cell r="D592">
            <v>50.860000999999997</v>
          </cell>
          <cell r="E592">
            <v>51.5</v>
          </cell>
          <cell r="F592">
            <v>51.5</v>
          </cell>
          <cell r="G592">
            <v>652040</v>
          </cell>
        </row>
        <row r="593">
          <cell r="A593">
            <v>42715</v>
          </cell>
          <cell r="B593" t="str">
            <v>null</v>
          </cell>
          <cell r="C593" t="str">
            <v>null</v>
          </cell>
          <cell r="D593" t="str">
            <v>null</v>
          </cell>
          <cell r="E593" t="str">
            <v>null</v>
          </cell>
          <cell r="F593" t="str">
            <v>null</v>
          </cell>
          <cell r="G593" t="str">
            <v>null</v>
          </cell>
        </row>
        <row r="594">
          <cell r="A594">
            <v>42716</v>
          </cell>
          <cell r="B594">
            <v>52.580002</v>
          </cell>
          <cell r="C594">
            <v>54.509998000000003</v>
          </cell>
          <cell r="D594">
            <v>52.18</v>
          </cell>
          <cell r="E594">
            <v>52.830002</v>
          </cell>
          <cell r="F594">
            <v>52.830002</v>
          </cell>
          <cell r="G594">
            <v>847025</v>
          </cell>
        </row>
        <row r="595">
          <cell r="A595">
            <v>42717</v>
          </cell>
          <cell r="B595">
            <v>52.509998000000003</v>
          </cell>
          <cell r="C595">
            <v>53.41</v>
          </cell>
          <cell r="D595">
            <v>52.349997999999999</v>
          </cell>
          <cell r="E595">
            <v>52.98</v>
          </cell>
          <cell r="F595">
            <v>52.98</v>
          </cell>
          <cell r="G595">
            <v>638396</v>
          </cell>
        </row>
        <row r="596">
          <cell r="A596">
            <v>42718</v>
          </cell>
          <cell r="B596">
            <v>52.450001</v>
          </cell>
          <cell r="C596">
            <v>52.779998999999997</v>
          </cell>
          <cell r="D596">
            <v>50.669998</v>
          </cell>
          <cell r="E596">
            <v>51.040000999999997</v>
          </cell>
          <cell r="F596">
            <v>51.040000999999997</v>
          </cell>
          <cell r="G596">
            <v>677957</v>
          </cell>
        </row>
        <row r="597">
          <cell r="A597">
            <v>42719</v>
          </cell>
          <cell r="B597">
            <v>50.790000999999997</v>
          </cell>
          <cell r="C597">
            <v>51.48</v>
          </cell>
          <cell r="D597">
            <v>49.950001</v>
          </cell>
          <cell r="E597">
            <v>50.900002000000001</v>
          </cell>
          <cell r="F597">
            <v>50.900002000000001</v>
          </cell>
          <cell r="G597">
            <v>551759</v>
          </cell>
        </row>
        <row r="598">
          <cell r="A598">
            <v>42720</v>
          </cell>
          <cell r="B598">
            <v>51.099997999999999</v>
          </cell>
          <cell r="C598">
            <v>52.080002</v>
          </cell>
          <cell r="D598">
            <v>50.5</v>
          </cell>
          <cell r="E598">
            <v>51.900002000000001</v>
          </cell>
          <cell r="F598">
            <v>51.900002000000001</v>
          </cell>
          <cell r="G598">
            <v>252567</v>
          </cell>
        </row>
        <row r="599">
          <cell r="A599">
            <v>42722</v>
          </cell>
          <cell r="B599" t="str">
            <v>null</v>
          </cell>
          <cell r="C599" t="str">
            <v>null</v>
          </cell>
          <cell r="D599" t="str">
            <v>null</v>
          </cell>
          <cell r="E599" t="str">
            <v>null</v>
          </cell>
          <cell r="F599" t="str">
            <v>null</v>
          </cell>
          <cell r="G599" t="str">
            <v>null</v>
          </cell>
        </row>
        <row r="600">
          <cell r="A600">
            <v>42723</v>
          </cell>
          <cell r="B600">
            <v>52.150002000000001</v>
          </cell>
          <cell r="C600">
            <v>52.52</v>
          </cell>
          <cell r="D600">
            <v>51.509998000000003</v>
          </cell>
          <cell r="E600">
            <v>52.119999</v>
          </cell>
          <cell r="F600">
            <v>52.119999</v>
          </cell>
          <cell r="G600">
            <v>129990</v>
          </cell>
        </row>
        <row r="601">
          <cell r="A601">
            <v>42724</v>
          </cell>
          <cell r="B601">
            <v>52.110000999999997</v>
          </cell>
          <cell r="C601">
            <v>52.700001</v>
          </cell>
          <cell r="D601">
            <v>51.849997999999999</v>
          </cell>
          <cell r="E601">
            <v>52.23</v>
          </cell>
          <cell r="F601">
            <v>52.23</v>
          </cell>
          <cell r="G601">
            <v>416592</v>
          </cell>
        </row>
        <row r="602">
          <cell r="A602">
            <v>42725</v>
          </cell>
          <cell r="B602">
            <v>53.560001</v>
          </cell>
          <cell r="C602">
            <v>53.790000999999997</v>
          </cell>
          <cell r="D602">
            <v>52.32</v>
          </cell>
          <cell r="E602">
            <v>52.490001999999997</v>
          </cell>
          <cell r="F602">
            <v>52.490001999999997</v>
          </cell>
          <cell r="G602">
            <v>471993</v>
          </cell>
        </row>
        <row r="603">
          <cell r="A603">
            <v>42726</v>
          </cell>
          <cell r="B603">
            <v>52.52</v>
          </cell>
          <cell r="C603">
            <v>53.189999</v>
          </cell>
          <cell r="D603">
            <v>52.080002</v>
          </cell>
          <cell r="E603">
            <v>52.950001</v>
          </cell>
          <cell r="F603">
            <v>52.950001</v>
          </cell>
          <cell r="G603">
            <v>393487</v>
          </cell>
        </row>
        <row r="604">
          <cell r="A604">
            <v>42727</v>
          </cell>
          <cell r="B604">
            <v>52.68</v>
          </cell>
          <cell r="C604">
            <v>53.279998999999997</v>
          </cell>
          <cell r="D604">
            <v>52.259998000000003</v>
          </cell>
          <cell r="E604">
            <v>53.02</v>
          </cell>
          <cell r="F604">
            <v>53.02</v>
          </cell>
          <cell r="G604">
            <v>285166</v>
          </cell>
        </row>
        <row r="605">
          <cell r="A605">
            <v>42729</v>
          </cell>
          <cell r="B605" t="str">
            <v>null</v>
          </cell>
          <cell r="C605" t="str">
            <v>null</v>
          </cell>
          <cell r="D605" t="str">
            <v>null</v>
          </cell>
          <cell r="E605" t="str">
            <v>null</v>
          </cell>
          <cell r="F605" t="str">
            <v>null</v>
          </cell>
          <cell r="G605" t="str">
            <v>null</v>
          </cell>
        </row>
        <row r="606">
          <cell r="A606">
            <v>42731</v>
          </cell>
          <cell r="B606">
            <v>53.290000999999997</v>
          </cell>
          <cell r="C606">
            <v>54.099997999999999</v>
          </cell>
          <cell r="D606">
            <v>53.029998999999997</v>
          </cell>
          <cell r="E606">
            <v>53.900002000000001</v>
          </cell>
          <cell r="F606">
            <v>53.900002000000001</v>
          </cell>
          <cell r="G606">
            <v>277306</v>
          </cell>
        </row>
        <row r="607">
          <cell r="A607">
            <v>42732</v>
          </cell>
          <cell r="B607">
            <v>53.93</v>
          </cell>
          <cell r="C607">
            <v>54.369999</v>
          </cell>
          <cell r="D607">
            <v>53.560001</v>
          </cell>
          <cell r="E607">
            <v>54.060001</v>
          </cell>
          <cell r="F607">
            <v>54.060001</v>
          </cell>
          <cell r="G607">
            <v>322535</v>
          </cell>
        </row>
        <row r="608">
          <cell r="A608">
            <v>42733</v>
          </cell>
          <cell r="B608">
            <v>53.66</v>
          </cell>
          <cell r="C608">
            <v>54.209999000000003</v>
          </cell>
          <cell r="D608">
            <v>53.459999000000003</v>
          </cell>
          <cell r="E608">
            <v>53.77</v>
          </cell>
          <cell r="F608">
            <v>53.77</v>
          </cell>
          <cell r="G608">
            <v>360194</v>
          </cell>
        </row>
        <row r="609">
          <cell r="A609">
            <v>42734</v>
          </cell>
          <cell r="B609">
            <v>53.869999</v>
          </cell>
          <cell r="C609">
            <v>54.09</v>
          </cell>
          <cell r="D609">
            <v>53.41</v>
          </cell>
          <cell r="E609">
            <v>53.720001000000003</v>
          </cell>
          <cell r="F609">
            <v>53.720001000000003</v>
          </cell>
          <cell r="G609">
            <v>271094</v>
          </cell>
        </row>
        <row r="610">
          <cell r="A610">
            <v>42736</v>
          </cell>
          <cell r="B610" t="str">
            <v>null</v>
          </cell>
          <cell r="C610" t="str">
            <v>null</v>
          </cell>
          <cell r="D610" t="str">
            <v>null</v>
          </cell>
          <cell r="E610" t="str">
            <v>null</v>
          </cell>
          <cell r="F610" t="str">
            <v>null</v>
          </cell>
          <cell r="G610" t="str">
            <v>null</v>
          </cell>
        </row>
        <row r="611">
          <cell r="A611">
            <v>42738</v>
          </cell>
          <cell r="B611">
            <v>54.200001</v>
          </cell>
          <cell r="C611">
            <v>55.240001999999997</v>
          </cell>
          <cell r="D611">
            <v>52.110000999999997</v>
          </cell>
          <cell r="E611">
            <v>52.330002</v>
          </cell>
          <cell r="F611">
            <v>52.330002</v>
          </cell>
          <cell r="G611">
            <v>727793</v>
          </cell>
        </row>
        <row r="612">
          <cell r="A612">
            <v>42739</v>
          </cell>
          <cell r="B612">
            <v>52.490001999999997</v>
          </cell>
          <cell r="C612">
            <v>53.43</v>
          </cell>
          <cell r="D612">
            <v>52.150002000000001</v>
          </cell>
          <cell r="E612">
            <v>53.259998000000003</v>
          </cell>
          <cell r="F612">
            <v>53.259998000000003</v>
          </cell>
          <cell r="G612">
            <v>512641</v>
          </cell>
        </row>
        <row r="613">
          <cell r="A613">
            <v>42740</v>
          </cell>
          <cell r="B613">
            <v>53.389999000000003</v>
          </cell>
          <cell r="C613">
            <v>54.119999</v>
          </cell>
          <cell r="D613">
            <v>52.790000999999997</v>
          </cell>
          <cell r="E613">
            <v>53.759998000000003</v>
          </cell>
          <cell r="F613">
            <v>53.759998000000003</v>
          </cell>
          <cell r="G613">
            <v>517362</v>
          </cell>
        </row>
        <row r="614">
          <cell r="A614">
            <v>42741</v>
          </cell>
          <cell r="B614">
            <v>53.73</v>
          </cell>
          <cell r="C614">
            <v>54.32</v>
          </cell>
          <cell r="D614">
            <v>53.32</v>
          </cell>
          <cell r="E614">
            <v>53.990001999999997</v>
          </cell>
          <cell r="F614">
            <v>53.990001999999997</v>
          </cell>
          <cell r="G614">
            <v>528333</v>
          </cell>
        </row>
        <row r="615">
          <cell r="A615">
            <v>42743</v>
          </cell>
          <cell r="B615" t="str">
            <v>null</v>
          </cell>
          <cell r="C615" t="str">
            <v>null</v>
          </cell>
          <cell r="D615" t="str">
            <v>null</v>
          </cell>
          <cell r="E615" t="str">
            <v>null</v>
          </cell>
          <cell r="F615" t="str">
            <v>null</v>
          </cell>
          <cell r="G615" t="str">
            <v>null</v>
          </cell>
        </row>
        <row r="616">
          <cell r="A616">
            <v>42744</v>
          </cell>
          <cell r="B616">
            <v>53.75</v>
          </cell>
          <cell r="C616">
            <v>53.830002</v>
          </cell>
          <cell r="D616">
            <v>51.759998000000003</v>
          </cell>
          <cell r="E616">
            <v>51.959999000000003</v>
          </cell>
          <cell r="F616">
            <v>51.959999000000003</v>
          </cell>
          <cell r="G616">
            <v>564893</v>
          </cell>
        </row>
        <row r="617">
          <cell r="A617">
            <v>42745</v>
          </cell>
          <cell r="B617">
            <v>51.830002</v>
          </cell>
          <cell r="C617">
            <v>52.369999</v>
          </cell>
          <cell r="D617">
            <v>50.709999000000003</v>
          </cell>
          <cell r="E617">
            <v>50.82</v>
          </cell>
          <cell r="F617">
            <v>50.82</v>
          </cell>
          <cell r="G617">
            <v>632573</v>
          </cell>
        </row>
        <row r="618">
          <cell r="A618">
            <v>42746</v>
          </cell>
          <cell r="B618">
            <v>50.810001</v>
          </cell>
          <cell r="C618">
            <v>52.779998999999997</v>
          </cell>
          <cell r="D618">
            <v>50.75</v>
          </cell>
          <cell r="E618">
            <v>52.25</v>
          </cell>
          <cell r="F618">
            <v>52.25</v>
          </cell>
          <cell r="G618">
            <v>815846</v>
          </cell>
        </row>
        <row r="619">
          <cell r="A619">
            <v>42747</v>
          </cell>
          <cell r="B619">
            <v>52.369999</v>
          </cell>
          <cell r="C619">
            <v>53.5</v>
          </cell>
          <cell r="D619">
            <v>52.119999</v>
          </cell>
          <cell r="E619">
            <v>53.009998000000003</v>
          </cell>
          <cell r="F619">
            <v>53.009998000000003</v>
          </cell>
          <cell r="G619">
            <v>660703</v>
          </cell>
        </row>
        <row r="620">
          <cell r="A620">
            <v>42748</v>
          </cell>
          <cell r="B620">
            <v>53.049999</v>
          </cell>
          <cell r="C620">
            <v>53.169998</v>
          </cell>
          <cell r="D620">
            <v>52.27</v>
          </cell>
          <cell r="E620">
            <v>52.369999</v>
          </cell>
          <cell r="F620">
            <v>52.369999</v>
          </cell>
          <cell r="G620">
            <v>477986</v>
          </cell>
        </row>
        <row r="621">
          <cell r="A621">
            <v>42750</v>
          </cell>
          <cell r="B621" t="str">
            <v>null</v>
          </cell>
          <cell r="C621" t="str">
            <v>null</v>
          </cell>
          <cell r="D621" t="str">
            <v>null</v>
          </cell>
          <cell r="E621" t="str">
            <v>null</v>
          </cell>
          <cell r="F621" t="str">
            <v>null</v>
          </cell>
          <cell r="G621" t="str">
            <v>null</v>
          </cell>
        </row>
        <row r="622">
          <cell r="A622">
            <v>42752</v>
          </cell>
          <cell r="B622">
            <v>52.549999</v>
          </cell>
          <cell r="C622">
            <v>53.52</v>
          </cell>
          <cell r="D622">
            <v>52.119999</v>
          </cell>
          <cell r="E622">
            <v>52.48</v>
          </cell>
          <cell r="F622">
            <v>52.48</v>
          </cell>
          <cell r="G622">
            <v>606023</v>
          </cell>
        </row>
        <row r="623">
          <cell r="A623">
            <v>42753</v>
          </cell>
          <cell r="B623">
            <v>52.52</v>
          </cell>
          <cell r="C623">
            <v>52.790000999999997</v>
          </cell>
          <cell r="D623">
            <v>50.91</v>
          </cell>
          <cell r="E623">
            <v>51.080002</v>
          </cell>
          <cell r="F623">
            <v>51.080002</v>
          </cell>
          <cell r="G623">
            <v>236238</v>
          </cell>
        </row>
        <row r="624">
          <cell r="A624">
            <v>42754</v>
          </cell>
          <cell r="B624">
            <v>51.389999000000003</v>
          </cell>
          <cell r="C624">
            <v>51.869999</v>
          </cell>
          <cell r="D624">
            <v>51.02</v>
          </cell>
          <cell r="E624">
            <v>51.369999</v>
          </cell>
          <cell r="F624">
            <v>51.369999</v>
          </cell>
          <cell r="G624">
            <v>122593</v>
          </cell>
        </row>
        <row r="625">
          <cell r="A625">
            <v>42755</v>
          </cell>
          <cell r="B625">
            <v>51.450001</v>
          </cell>
          <cell r="C625">
            <v>52.900002000000001</v>
          </cell>
          <cell r="D625">
            <v>51.389999000000003</v>
          </cell>
          <cell r="E625">
            <v>52.419998</v>
          </cell>
          <cell r="F625">
            <v>52.419998</v>
          </cell>
          <cell r="G625">
            <v>567231</v>
          </cell>
        </row>
        <row r="626">
          <cell r="A626">
            <v>42757</v>
          </cell>
          <cell r="B626" t="str">
            <v>null</v>
          </cell>
          <cell r="C626" t="str">
            <v>null</v>
          </cell>
          <cell r="D626" t="str">
            <v>null</v>
          </cell>
          <cell r="E626" t="str">
            <v>null</v>
          </cell>
          <cell r="F626" t="str">
            <v>null</v>
          </cell>
          <cell r="G626" t="str">
            <v>null</v>
          </cell>
        </row>
        <row r="627">
          <cell r="A627">
            <v>42758</v>
          </cell>
          <cell r="B627">
            <v>53.330002</v>
          </cell>
          <cell r="C627">
            <v>53.470001000000003</v>
          </cell>
          <cell r="D627">
            <v>52.209999000000003</v>
          </cell>
          <cell r="E627">
            <v>52.75</v>
          </cell>
          <cell r="F627">
            <v>52.75</v>
          </cell>
          <cell r="G627">
            <v>455333</v>
          </cell>
        </row>
        <row r="628">
          <cell r="A628">
            <v>42759</v>
          </cell>
          <cell r="B628">
            <v>52.860000999999997</v>
          </cell>
          <cell r="C628">
            <v>53.560001</v>
          </cell>
          <cell r="D628">
            <v>52.669998</v>
          </cell>
          <cell r="E628">
            <v>53.18</v>
          </cell>
          <cell r="F628">
            <v>53.18</v>
          </cell>
          <cell r="G628">
            <v>520285</v>
          </cell>
        </row>
        <row r="629">
          <cell r="A629">
            <v>42760</v>
          </cell>
          <cell r="B629">
            <v>52.950001</v>
          </cell>
          <cell r="C629">
            <v>53.470001000000003</v>
          </cell>
          <cell r="D629">
            <v>52.560001</v>
          </cell>
          <cell r="E629">
            <v>52.75</v>
          </cell>
          <cell r="F629">
            <v>52.75</v>
          </cell>
          <cell r="G629">
            <v>589709</v>
          </cell>
        </row>
        <row r="630">
          <cell r="A630">
            <v>42761</v>
          </cell>
          <cell r="B630">
            <v>52.959999000000003</v>
          </cell>
          <cell r="C630">
            <v>54.060001</v>
          </cell>
          <cell r="D630">
            <v>52.790000999999997</v>
          </cell>
          <cell r="E630">
            <v>53.779998999999997</v>
          </cell>
          <cell r="F630">
            <v>53.779998999999997</v>
          </cell>
          <cell r="G630">
            <v>578065</v>
          </cell>
        </row>
        <row r="631">
          <cell r="A631">
            <v>42762</v>
          </cell>
          <cell r="B631">
            <v>53.740001999999997</v>
          </cell>
          <cell r="C631">
            <v>54.080002</v>
          </cell>
          <cell r="D631">
            <v>52.580002</v>
          </cell>
          <cell r="E631">
            <v>53.169998</v>
          </cell>
          <cell r="F631">
            <v>53.169998</v>
          </cell>
          <cell r="G631">
            <v>495556</v>
          </cell>
        </row>
        <row r="632">
          <cell r="A632">
            <v>42764</v>
          </cell>
          <cell r="B632" t="str">
            <v>null</v>
          </cell>
          <cell r="C632" t="str">
            <v>null</v>
          </cell>
          <cell r="D632" t="str">
            <v>null</v>
          </cell>
          <cell r="E632" t="str">
            <v>null</v>
          </cell>
          <cell r="F632" t="str">
            <v>null</v>
          </cell>
          <cell r="G632" t="str">
            <v>null</v>
          </cell>
        </row>
        <row r="633">
          <cell r="A633">
            <v>42765</v>
          </cell>
          <cell r="B633">
            <v>53.150002000000001</v>
          </cell>
          <cell r="C633">
            <v>53.459999000000003</v>
          </cell>
          <cell r="D633">
            <v>52.41</v>
          </cell>
          <cell r="E633">
            <v>52.630001</v>
          </cell>
          <cell r="F633">
            <v>52.630001</v>
          </cell>
          <cell r="G633">
            <v>486309</v>
          </cell>
        </row>
        <row r="634">
          <cell r="A634">
            <v>42766</v>
          </cell>
          <cell r="B634">
            <v>52.599997999999999</v>
          </cell>
          <cell r="C634">
            <v>53.560001</v>
          </cell>
          <cell r="D634">
            <v>52.240001999999997</v>
          </cell>
          <cell r="E634">
            <v>52.810001</v>
          </cell>
          <cell r="F634">
            <v>52.810001</v>
          </cell>
          <cell r="G634">
            <v>586676</v>
          </cell>
        </row>
        <row r="635">
          <cell r="A635">
            <v>42767</v>
          </cell>
          <cell r="B635">
            <v>52.759998000000003</v>
          </cell>
          <cell r="C635">
            <v>53.91</v>
          </cell>
          <cell r="D635">
            <v>52.639999000000003</v>
          </cell>
          <cell r="E635">
            <v>53.880001</v>
          </cell>
          <cell r="F635">
            <v>53.880001</v>
          </cell>
          <cell r="G635">
            <v>577243</v>
          </cell>
        </row>
        <row r="636">
          <cell r="A636">
            <v>42768</v>
          </cell>
          <cell r="B636">
            <v>53.57</v>
          </cell>
          <cell r="C636">
            <v>54.34</v>
          </cell>
          <cell r="D636">
            <v>53.349997999999999</v>
          </cell>
          <cell r="E636">
            <v>53.540000999999997</v>
          </cell>
          <cell r="F636">
            <v>53.540000999999997</v>
          </cell>
          <cell r="G636">
            <v>492553</v>
          </cell>
        </row>
        <row r="637">
          <cell r="A637">
            <v>42769</v>
          </cell>
          <cell r="B637">
            <v>53.68</v>
          </cell>
          <cell r="C637">
            <v>54.220001000000003</v>
          </cell>
          <cell r="D637">
            <v>53.400002000000001</v>
          </cell>
          <cell r="E637">
            <v>53.830002</v>
          </cell>
          <cell r="F637">
            <v>53.830002</v>
          </cell>
          <cell r="G637">
            <v>462616</v>
          </cell>
        </row>
        <row r="638">
          <cell r="A638">
            <v>42771</v>
          </cell>
          <cell r="B638" t="str">
            <v>null</v>
          </cell>
          <cell r="C638" t="str">
            <v>null</v>
          </cell>
          <cell r="D638" t="str">
            <v>null</v>
          </cell>
          <cell r="E638" t="str">
            <v>null</v>
          </cell>
          <cell r="F638" t="str">
            <v>null</v>
          </cell>
          <cell r="G638" t="str">
            <v>null</v>
          </cell>
        </row>
        <row r="639">
          <cell r="A639">
            <v>42772</v>
          </cell>
          <cell r="B639">
            <v>53.810001</v>
          </cell>
          <cell r="C639">
            <v>54.130001</v>
          </cell>
          <cell r="D639">
            <v>52.91</v>
          </cell>
          <cell r="E639">
            <v>53.009998000000003</v>
          </cell>
          <cell r="F639">
            <v>53.009998000000003</v>
          </cell>
          <cell r="G639">
            <v>425085</v>
          </cell>
        </row>
        <row r="640">
          <cell r="A640">
            <v>42773</v>
          </cell>
          <cell r="B640">
            <v>53.139999000000003</v>
          </cell>
          <cell r="C640">
            <v>53.240001999999997</v>
          </cell>
          <cell r="D640">
            <v>51.630001</v>
          </cell>
          <cell r="E640">
            <v>52.169998</v>
          </cell>
          <cell r="F640">
            <v>52.169998</v>
          </cell>
          <cell r="G640">
            <v>624057</v>
          </cell>
        </row>
        <row r="641">
          <cell r="A641">
            <v>42774</v>
          </cell>
          <cell r="B641">
            <v>51.639999000000003</v>
          </cell>
          <cell r="C641">
            <v>52.669998</v>
          </cell>
          <cell r="D641">
            <v>51.220001000000003</v>
          </cell>
          <cell r="E641">
            <v>52.34</v>
          </cell>
          <cell r="F641">
            <v>52.34</v>
          </cell>
          <cell r="G641">
            <v>767379</v>
          </cell>
        </row>
        <row r="642">
          <cell r="A642">
            <v>42775</v>
          </cell>
          <cell r="B642">
            <v>52.369999</v>
          </cell>
          <cell r="C642">
            <v>53.209999000000003</v>
          </cell>
          <cell r="D642">
            <v>52.369999</v>
          </cell>
          <cell r="E642">
            <v>53</v>
          </cell>
          <cell r="F642">
            <v>53</v>
          </cell>
          <cell r="G642">
            <v>610196</v>
          </cell>
        </row>
        <row r="643">
          <cell r="A643">
            <v>42776</v>
          </cell>
          <cell r="B643">
            <v>53.150002000000001</v>
          </cell>
          <cell r="C643">
            <v>54.130001</v>
          </cell>
          <cell r="D643">
            <v>52.900002000000001</v>
          </cell>
          <cell r="E643">
            <v>53.860000999999997</v>
          </cell>
          <cell r="F643">
            <v>53.860000999999997</v>
          </cell>
          <cell r="G643">
            <v>596449</v>
          </cell>
        </row>
        <row r="644">
          <cell r="A644">
            <v>42778</v>
          </cell>
          <cell r="B644" t="str">
            <v>null</v>
          </cell>
          <cell r="C644" t="str">
            <v>null</v>
          </cell>
          <cell r="D644" t="str">
            <v>null</v>
          </cell>
          <cell r="E644" t="str">
            <v>null</v>
          </cell>
          <cell r="F644" t="str">
            <v>null</v>
          </cell>
          <cell r="G644" t="str">
            <v>null</v>
          </cell>
        </row>
        <row r="645">
          <cell r="A645">
            <v>42779</v>
          </cell>
          <cell r="B645">
            <v>53.799999</v>
          </cell>
          <cell r="C645">
            <v>53.950001</v>
          </cell>
          <cell r="D645">
            <v>52.77</v>
          </cell>
          <cell r="E645">
            <v>52.93</v>
          </cell>
          <cell r="F645">
            <v>52.93</v>
          </cell>
          <cell r="G645">
            <v>586034</v>
          </cell>
        </row>
        <row r="646">
          <cell r="A646">
            <v>42780</v>
          </cell>
          <cell r="B646">
            <v>52.91</v>
          </cell>
          <cell r="C646">
            <v>53.720001000000003</v>
          </cell>
          <cell r="D646">
            <v>52.860000999999997</v>
          </cell>
          <cell r="E646">
            <v>53.200001</v>
          </cell>
          <cell r="F646">
            <v>53.200001</v>
          </cell>
          <cell r="G646">
            <v>493022</v>
          </cell>
        </row>
        <row r="647">
          <cell r="A647">
            <v>42781</v>
          </cell>
          <cell r="B647">
            <v>53</v>
          </cell>
          <cell r="C647">
            <v>53.509998000000003</v>
          </cell>
          <cell r="D647">
            <v>52.73</v>
          </cell>
          <cell r="E647">
            <v>53.110000999999997</v>
          </cell>
          <cell r="F647">
            <v>53.110000999999997</v>
          </cell>
          <cell r="G647">
            <v>463638</v>
          </cell>
        </row>
        <row r="648">
          <cell r="A648">
            <v>42782</v>
          </cell>
          <cell r="B648">
            <v>53.009998000000003</v>
          </cell>
          <cell r="C648">
            <v>53.59</v>
          </cell>
          <cell r="D648">
            <v>52.68</v>
          </cell>
          <cell r="E648">
            <v>53.360000999999997</v>
          </cell>
          <cell r="F648">
            <v>53.360000999999997</v>
          </cell>
          <cell r="G648">
            <v>343363</v>
          </cell>
        </row>
        <row r="649">
          <cell r="A649">
            <v>42783</v>
          </cell>
          <cell r="B649">
            <v>53.470001000000003</v>
          </cell>
          <cell r="C649">
            <v>53.52</v>
          </cell>
          <cell r="D649">
            <v>52.880001</v>
          </cell>
          <cell r="E649">
            <v>53.400002000000001</v>
          </cell>
          <cell r="F649">
            <v>53.400002000000001</v>
          </cell>
          <cell r="G649">
            <v>195352</v>
          </cell>
        </row>
        <row r="650">
          <cell r="A650">
            <v>42785</v>
          </cell>
          <cell r="B650" t="str">
            <v>null</v>
          </cell>
          <cell r="C650" t="str">
            <v>null</v>
          </cell>
          <cell r="D650" t="str">
            <v>null</v>
          </cell>
          <cell r="E650" t="str">
            <v>null</v>
          </cell>
          <cell r="F650" t="str">
            <v>null</v>
          </cell>
          <cell r="G650" t="str">
            <v>null</v>
          </cell>
        </row>
        <row r="651">
          <cell r="A651">
            <v>42787</v>
          </cell>
          <cell r="B651">
            <v>53.48</v>
          </cell>
          <cell r="C651">
            <v>54.68</v>
          </cell>
          <cell r="D651">
            <v>53.349997999999999</v>
          </cell>
          <cell r="E651">
            <v>54.060001</v>
          </cell>
          <cell r="F651">
            <v>54.060001</v>
          </cell>
          <cell r="G651">
            <v>665310</v>
          </cell>
        </row>
        <row r="652">
          <cell r="A652">
            <v>42788</v>
          </cell>
          <cell r="B652">
            <v>54.259998000000003</v>
          </cell>
          <cell r="C652">
            <v>54.599997999999999</v>
          </cell>
          <cell r="D652">
            <v>53.349997999999999</v>
          </cell>
          <cell r="E652">
            <v>53.59</v>
          </cell>
          <cell r="F652">
            <v>53.59</v>
          </cell>
          <cell r="G652">
            <v>499480</v>
          </cell>
        </row>
        <row r="653">
          <cell r="A653">
            <v>42789</v>
          </cell>
          <cell r="B653">
            <v>53.91</v>
          </cell>
          <cell r="C653">
            <v>54.939999</v>
          </cell>
          <cell r="D653">
            <v>53.869999</v>
          </cell>
          <cell r="E653">
            <v>54.450001</v>
          </cell>
          <cell r="F653">
            <v>54.450001</v>
          </cell>
          <cell r="G653">
            <v>529880</v>
          </cell>
        </row>
        <row r="654">
          <cell r="A654">
            <v>42790</v>
          </cell>
          <cell r="B654">
            <v>54.330002</v>
          </cell>
          <cell r="C654">
            <v>54.509998000000003</v>
          </cell>
          <cell r="D654">
            <v>53.759998000000003</v>
          </cell>
          <cell r="E654">
            <v>53.990001999999997</v>
          </cell>
          <cell r="F654">
            <v>53.990001999999997</v>
          </cell>
          <cell r="G654">
            <v>395258</v>
          </cell>
        </row>
        <row r="655">
          <cell r="A655">
            <v>42792</v>
          </cell>
          <cell r="B655" t="str">
            <v>null</v>
          </cell>
          <cell r="C655" t="str">
            <v>null</v>
          </cell>
          <cell r="D655" t="str">
            <v>null</v>
          </cell>
          <cell r="E655" t="str">
            <v>null</v>
          </cell>
          <cell r="F655" t="str">
            <v>null</v>
          </cell>
          <cell r="G655" t="str">
            <v>null</v>
          </cell>
        </row>
        <row r="656">
          <cell r="A656">
            <v>42793</v>
          </cell>
          <cell r="B656">
            <v>54.02</v>
          </cell>
          <cell r="C656">
            <v>54.610000999999997</v>
          </cell>
          <cell r="D656">
            <v>53.939999</v>
          </cell>
          <cell r="E656">
            <v>54.049999</v>
          </cell>
          <cell r="F656">
            <v>54.049999</v>
          </cell>
          <cell r="G656">
            <v>394380</v>
          </cell>
        </row>
        <row r="657">
          <cell r="A657">
            <v>42794</v>
          </cell>
          <cell r="B657">
            <v>54.040000999999997</v>
          </cell>
          <cell r="C657">
            <v>54.23</v>
          </cell>
          <cell r="D657">
            <v>53.18</v>
          </cell>
          <cell r="E657">
            <v>54.009998000000003</v>
          </cell>
          <cell r="F657">
            <v>54.009998000000003</v>
          </cell>
          <cell r="G657">
            <v>593909</v>
          </cell>
        </row>
        <row r="658">
          <cell r="A658">
            <v>42795</v>
          </cell>
          <cell r="B658">
            <v>53.950001</v>
          </cell>
          <cell r="C658">
            <v>54.439999</v>
          </cell>
          <cell r="D658">
            <v>53.630001</v>
          </cell>
          <cell r="E658">
            <v>53.830002</v>
          </cell>
          <cell r="F658">
            <v>53.830002</v>
          </cell>
          <cell r="G658">
            <v>491289</v>
          </cell>
        </row>
        <row r="659">
          <cell r="A659">
            <v>42796</v>
          </cell>
          <cell r="B659">
            <v>53.689999</v>
          </cell>
          <cell r="C659">
            <v>53.799999</v>
          </cell>
          <cell r="D659">
            <v>52.540000999999997</v>
          </cell>
          <cell r="E659">
            <v>52.610000999999997</v>
          </cell>
          <cell r="F659">
            <v>52.610000999999997</v>
          </cell>
          <cell r="G659">
            <v>638390</v>
          </cell>
        </row>
        <row r="660">
          <cell r="A660">
            <v>42797</v>
          </cell>
          <cell r="B660">
            <v>52.580002</v>
          </cell>
          <cell r="C660">
            <v>53.389999000000003</v>
          </cell>
          <cell r="D660">
            <v>52.549999</v>
          </cell>
          <cell r="E660">
            <v>53.330002</v>
          </cell>
          <cell r="F660">
            <v>53.330002</v>
          </cell>
          <cell r="G660">
            <v>436360</v>
          </cell>
        </row>
        <row r="661">
          <cell r="A661">
            <v>42799</v>
          </cell>
          <cell r="B661" t="str">
            <v>null</v>
          </cell>
          <cell r="C661" t="str">
            <v>null</v>
          </cell>
          <cell r="D661" t="str">
            <v>null</v>
          </cell>
          <cell r="E661" t="str">
            <v>null</v>
          </cell>
          <cell r="F661" t="str">
            <v>null</v>
          </cell>
          <cell r="G661" t="str">
            <v>null</v>
          </cell>
        </row>
        <row r="662">
          <cell r="A662">
            <v>42800</v>
          </cell>
          <cell r="B662">
            <v>53.189999</v>
          </cell>
          <cell r="C662">
            <v>53.560001</v>
          </cell>
          <cell r="D662">
            <v>52.759998000000003</v>
          </cell>
          <cell r="E662">
            <v>53.200001</v>
          </cell>
          <cell r="F662">
            <v>53.200001</v>
          </cell>
          <cell r="G662">
            <v>503692</v>
          </cell>
        </row>
        <row r="663">
          <cell r="A663">
            <v>42801</v>
          </cell>
          <cell r="B663">
            <v>53.169998</v>
          </cell>
          <cell r="C663">
            <v>53.799999</v>
          </cell>
          <cell r="D663">
            <v>52.709999000000003</v>
          </cell>
          <cell r="E663">
            <v>53.139999000000003</v>
          </cell>
          <cell r="F663">
            <v>53.139999000000003</v>
          </cell>
          <cell r="G663">
            <v>494677</v>
          </cell>
        </row>
        <row r="664">
          <cell r="A664">
            <v>42802</v>
          </cell>
          <cell r="B664">
            <v>52.790000999999997</v>
          </cell>
          <cell r="C664">
            <v>52.919998</v>
          </cell>
          <cell r="D664">
            <v>50.049999</v>
          </cell>
          <cell r="E664">
            <v>50.279998999999997</v>
          </cell>
          <cell r="F664">
            <v>50.279998999999997</v>
          </cell>
          <cell r="G664">
            <v>963392</v>
          </cell>
        </row>
        <row r="665">
          <cell r="A665">
            <v>42803</v>
          </cell>
          <cell r="B665">
            <v>50.220001000000003</v>
          </cell>
          <cell r="C665">
            <v>50.84</v>
          </cell>
          <cell r="D665">
            <v>48.59</v>
          </cell>
          <cell r="E665">
            <v>49.279998999999997</v>
          </cell>
          <cell r="F665">
            <v>49.279998999999997</v>
          </cell>
          <cell r="G665">
            <v>1073506</v>
          </cell>
        </row>
        <row r="666">
          <cell r="A666">
            <v>42804</v>
          </cell>
          <cell r="B666">
            <v>49.610000999999997</v>
          </cell>
          <cell r="C666">
            <v>50.110000999999997</v>
          </cell>
          <cell r="D666">
            <v>48.310001</v>
          </cell>
          <cell r="E666">
            <v>48.490001999999997</v>
          </cell>
          <cell r="F666">
            <v>48.490001999999997</v>
          </cell>
          <cell r="G666">
            <v>796960</v>
          </cell>
        </row>
        <row r="667">
          <cell r="A667">
            <v>42806</v>
          </cell>
          <cell r="B667" t="str">
            <v>null</v>
          </cell>
          <cell r="C667" t="str">
            <v>null</v>
          </cell>
          <cell r="D667" t="str">
            <v>null</v>
          </cell>
          <cell r="E667" t="str">
            <v>null</v>
          </cell>
          <cell r="F667" t="str">
            <v>null</v>
          </cell>
          <cell r="G667" t="str">
            <v>null</v>
          </cell>
        </row>
        <row r="668">
          <cell r="A668">
            <v>42807</v>
          </cell>
          <cell r="B668">
            <v>48.450001</v>
          </cell>
          <cell r="C668">
            <v>48.68</v>
          </cell>
          <cell r="D668">
            <v>47.900002000000001</v>
          </cell>
          <cell r="E668">
            <v>48.400002000000001</v>
          </cell>
          <cell r="F668">
            <v>48.400002000000001</v>
          </cell>
          <cell r="G668">
            <v>601362</v>
          </cell>
        </row>
        <row r="669">
          <cell r="A669">
            <v>42808</v>
          </cell>
          <cell r="B669">
            <v>48.450001</v>
          </cell>
          <cell r="C669">
            <v>48.790000999999997</v>
          </cell>
          <cell r="D669">
            <v>47.09</v>
          </cell>
          <cell r="E669">
            <v>47.720001000000003</v>
          </cell>
          <cell r="F669">
            <v>47.720001000000003</v>
          </cell>
          <cell r="G669">
            <v>857711</v>
          </cell>
        </row>
        <row r="670">
          <cell r="A670">
            <v>42809</v>
          </cell>
          <cell r="B670">
            <v>48.759998000000003</v>
          </cell>
          <cell r="C670">
            <v>49.040000999999997</v>
          </cell>
          <cell r="D670">
            <v>48.16</v>
          </cell>
          <cell r="E670">
            <v>48.860000999999997</v>
          </cell>
          <cell r="F670">
            <v>48.860000999999997</v>
          </cell>
          <cell r="G670">
            <v>655788</v>
          </cell>
        </row>
        <row r="671">
          <cell r="A671">
            <v>42810</v>
          </cell>
          <cell r="B671">
            <v>49.009998000000003</v>
          </cell>
          <cell r="C671">
            <v>49.619999</v>
          </cell>
          <cell r="D671">
            <v>48.450001</v>
          </cell>
          <cell r="E671">
            <v>48.75</v>
          </cell>
          <cell r="F671">
            <v>48.75</v>
          </cell>
          <cell r="G671">
            <v>516853</v>
          </cell>
        </row>
        <row r="672">
          <cell r="A672">
            <v>42811</v>
          </cell>
          <cell r="B672">
            <v>48.790000999999997</v>
          </cell>
          <cell r="C672">
            <v>49.200001</v>
          </cell>
          <cell r="D672">
            <v>48.599997999999999</v>
          </cell>
          <cell r="E672">
            <v>48.779998999999997</v>
          </cell>
          <cell r="F672">
            <v>48.779998999999997</v>
          </cell>
          <cell r="G672">
            <v>172340</v>
          </cell>
        </row>
        <row r="673">
          <cell r="A673">
            <v>42813</v>
          </cell>
          <cell r="B673" t="str">
            <v>null</v>
          </cell>
          <cell r="C673" t="str">
            <v>null</v>
          </cell>
          <cell r="D673" t="str">
            <v>null</v>
          </cell>
          <cell r="E673" t="str">
            <v>null</v>
          </cell>
          <cell r="F673" t="str">
            <v>null</v>
          </cell>
          <cell r="G673" t="str">
            <v>null</v>
          </cell>
        </row>
        <row r="674">
          <cell r="A674">
            <v>42814</v>
          </cell>
          <cell r="B674">
            <v>48.700001</v>
          </cell>
          <cell r="C674">
            <v>48.740001999999997</v>
          </cell>
          <cell r="D674">
            <v>47.84</v>
          </cell>
          <cell r="E674">
            <v>48.220001000000003</v>
          </cell>
          <cell r="F674">
            <v>48.220001000000003</v>
          </cell>
          <cell r="G674">
            <v>142258</v>
          </cell>
        </row>
        <row r="675">
          <cell r="A675">
            <v>42815</v>
          </cell>
          <cell r="B675">
            <v>47.93</v>
          </cell>
          <cell r="C675">
            <v>48.73</v>
          </cell>
          <cell r="D675">
            <v>47.23</v>
          </cell>
          <cell r="E675">
            <v>47.34</v>
          </cell>
          <cell r="F675">
            <v>47.34</v>
          </cell>
          <cell r="G675">
            <v>628119</v>
          </cell>
        </row>
        <row r="676">
          <cell r="A676">
            <v>42816</v>
          </cell>
          <cell r="B676">
            <v>48.16</v>
          </cell>
          <cell r="C676">
            <v>48.32</v>
          </cell>
          <cell r="D676">
            <v>47.009998000000003</v>
          </cell>
          <cell r="E676">
            <v>48.040000999999997</v>
          </cell>
          <cell r="F676">
            <v>48.040000999999997</v>
          </cell>
          <cell r="G676">
            <v>680849</v>
          </cell>
        </row>
        <row r="677">
          <cell r="A677">
            <v>42817</v>
          </cell>
          <cell r="B677">
            <v>48.150002000000001</v>
          </cell>
          <cell r="C677">
            <v>48.48</v>
          </cell>
          <cell r="D677">
            <v>47.580002</v>
          </cell>
          <cell r="E677">
            <v>47.700001</v>
          </cell>
          <cell r="F677">
            <v>47.700001</v>
          </cell>
          <cell r="G677">
            <v>499878</v>
          </cell>
        </row>
        <row r="678">
          <cell r="A678">
            <v>42818</v>
          </cell>
          <cell r="B678">
            <v>47.669998</v>
          </cell>
          <cell r="C678">
            <v>48.200001</v>
          </cell>
          <cell r="D678">
            <v>47.540000999999997</v>
          </cell>
          <cell r="E678">
            <v>47.970001000000003</v>
          </cell>
          <cell r="F678">
            <v>47.970001000000003</v>
          </cell>
          <cell r="G678">
            <v>421027</v>
          </cell>
        </row>
        <row r="679">
          <cell r="A679">
            <v>42820</v>
          </cell>
          <cell r="B679" t="str">
            <v>null</v>
          </cell>
          <cell r="C679" t="str">
            <v>null</v>
          </cell>
          <cell r="D679" t="str">
            <v>null</v>
          </cell>
          <cell r="E679" t="str">
            <v>null</v>
          </cell>
          <cell r="F679" t="str">
            <v>null</v>
          </cell>
          <cell r="G679" t="str">
            <v>null</v>
          </cell>
        </row>
        <row r="680">
          <cell r="A680">
            <v>42821</v>
          </cell>
          <cell r="B680">
            <v>48.119999</v>
          </cell>
          <cell r="C680">
            <v>48.279998999999997</v>
          </cell>
          <cell r="D680">
            <v>47.080002</v>
          </cell>
          <cell r="E680">
            <v>47.73</v>
          </cell>
          <cell r="F680">
            <v>47.73</v>
          </cell>
          <cell r="G680">
            <v>466176</v>
          </cell>
        </row>
        <row r="681">
          <cell r="A681">
            <v>42822</v>
          </cell>
          <cell r="B681">
            <v>47.889999000000003</v>
          </cell>
          <cell r="C681">
            <v>48.740001999999997</v>
          </cell>
          <cell r="D681">
            <v>47.799999</v>
          </cell>
          <cell r="E681">
            <v>48.369999</v>
          </cell>
          <cell r="F681">
            <v>48.369999</v>
          </cell>
          <cell r="G681">
            <v>502377</v>
          </cell>
        </row>
        <row r="682">
          <cell r="A682">
            <v>42823</v>
          </cell>
          <cell r="B682">
            <v>48.470001000000003</v>
          </cell>
          <cell r="C682">
            <v>49.630001</v>
          </cell>
          <cell r="D682">
            <v>48.380001</v>
          </cell>
          <cell r="E682">
            <v>49.509998000000003</v>
          </cell>
          <cell r="F682">
            <v>49.509998000000003</v>
          </cell>
          <cell r="G682">
            <v>548615</v>
          </cell>
        </row>
        <row r="683">
          <cell r="A683">
            <v>42824</v>
          </cell>
          <cell r="B683">
            <v>49.599997999999999</v>
          </cell>
          <cell r="C683">
            <v>50.470001000000003</v>
          </cell>
          <cell r="D683">
            <v>49.27</v>
          </cell>
          <cell r="E683">
            <v>50.349997999999999</v>
          </cell>
          <cell r="F683">
            <v>50.349997999999999</v>
          </cell>
          <cell r="G683">
            <v>580668</v>
          </cell>
        </row>
        <row r="684">
          <cell r="A684">
            <v>42825</v>
          </cell>
          <cell r="B684">
            <v>50.32</v>
          </cell>
          <cell r="C684">
            <v>50.849997999999999</v>
          </cell>
          <cell r="D684">
            <v>49.900002000000001</v>
          </cell>
          <cell r="E684">
            <v>50.599997999999999</v>
          </cell>
          <cell r="F684">
            <v>50.599997999999999</v>
          </cell>
          <cell r="G684">
            <v>527607</v>
          </cell>
        </row>
        <row r="685">
          <cell r="A685">
            <v>42827</v>
          </cell>
          <cell r="B685" t="str">
            <v>null</v>
          </cell>
          <cell r="C685" t="str">
            <v>null</v>
          </cell>
          <cell r="D685" t="str">
            <v>null</v>
          </cell>
          <cell r="E685" t="str">
            <v>null</v>
          </cell>
          <cell r="F685" t="str">
            <v>null</v>
          </cell>
          <cell r="G685" t="str">
            <v>null</v>
          </cell>
        </row>
        <row r="686">
          <cell r="A686">
            <v>42828</v>
          </cell>
          <cell r="B686">
            <v>50.689999</v>
          </cell>
          <cell r="C686">
            <v>50.830002</v>
          </cell>
          <cell r="D686">
            <v>50.119999</v>
          </cell>
          <cell r="E686">
            <v>50.240001999999997</v>
          </cell>
          <cell r="F686">
            <v>50.240001999999997</v>
          </cell>
          <cell r="G686">
            <v>440724</v>
          </cell>
        </row>
        <row r="687">
          <cell r="A687">
            <v>42829</v>
          </cell>
          <cell r="B687">
            <v>50.240001999999997</v>
          </cell>
          <cell r="C687">
            <v>51.299999</v>
          </cell>
          <cell r="D687">
            <v>49.880001</v>
          </cell>
          <cell r="E687">
            <v>51.029998999999997</v>
          </cell>
          <cell r="F687">
            <v>51.029998999999997</v>
          </cell>
          <cell r="G687">
            <v>532054</v>
          </cell>
        </row>
        <row r="688">
          <cell r="A688">
            <v>42830</v>
          </cell>
          <cell r="B688">
            <v>51.18</v>
          </cell>
          <cell r="C688">
            <v>51.880001</v>
          </cell>
          <cell r="D688">
            <v>50.740001999999997</v>
          </cell>
          <cell r="E688">
            <v>51.150002000000001</v>
          </cell>
          <cell r="F688">
            <v>51.150002000000001</v>
          </cell>
          <cell r="G688">
            <v>651398</v>
          </cell>
        </row>
        <row r="689">
          <cell r="A689">
            <v>42831</v>
          </cell>
          <cell r="B689">
            <v>50.799999</v>
          </cell>
          <cell r="C689">
            <v>51.82</v>
          </cell>
          <cell r="D689">
            <v>50.77</v>
          </cell>
          <cell r="E689">
            <v>51.700001</v>
          </cell>
          <cell r="F689">
            <v>51.700001</v>
          </cell>
          <cell r="G689">
            <v>473019</v>
          </cell>
        </row>
        <row r="690">
          <cell r="A690">
            <v>42832</v>
          </cell>
          <cell r="B690">
            <v>51.700001</v>
          </cell>
          <cell r="C690">
            <v>52.939999</v>
          </cell>
          <cell r="D690">
            <v>51.490001999999997</v>
          </cell>
          <cell r="E690">
            <v>52.240001999999997</v>
          </cell>
          <cell r="F690">
            <v>52.240001999999997</v>
          </cell>
          <cell r="G690">
            <v>796437</v>
          </cell>
        </row>
        <row r="691">
          <cell r="A691">
            <v>42834</v>
          </cell>
          <cell r="B691" t="str">
            <v>null</v>
          </cell>
          <cell r="C691" t="str">
            <v>null</v>
          </cell>
          <cell r="D691" t="str">
            <v>null</v>
          </cell>
          <cell r="E691" t="str">
            <v>null</v>
          </cell>
          <cell r="F691" t="str">
            <v>null</v>
          </cell>
          <cell r="G691" t="str">
            <v>null</v>
          </cell>
        </row>
        <row r="692">
          <cell r="A692">
            <v>42835</v>
          </cell>
          <cell r="B692">
            <v>52.310001</v>
          </cell>
          <cell r="C692">
            <v>53.18</v>
          </cell>
          <cell r="D692">
            <v>52.290000999999997</v>
          </cell>
          <cell r="E692">
            <v>53.080002</v>
          </cell>
          <cell r="F692">
            <v>53.080002</v>
          </cell>
          <cell r="G692">
            <v>565439</v>
          </cell>
        </row>
        <row r="693">
          <cell r="A693">
            <v>42836</v>
          </cell>
          <cell r="B693">
            <v>53.130001</v>
          </cell>
          <cell r="C693">
            <v>53.450001</v>
          </cell>
          <cell r="D693">
            <v>52.700001</v>
          </cell>
          <cell r="E693">
            <v>53.400002000000001</v>
          </cell>
          <cell r="F693">
            <v>53.400002000000001</v>
          </cell>
          <cell r="G693">
            <v>598003</v>
          </cell>
        </row>
        <row r="694">
          <cell r="A694">
            <v>42837</v>
          </cell>
          <cell r="B694">
            <v>53.400002000000001</v>
          </cell>
          <cell r="C694">
            <v>53.759998000000003</v>
          </cell>
          <cell r="D694">
            <v>52.709999000000003</v>
          </cell>
          <cell r="E694">
            <v>53.110000999999997</v>
          </cell>
          <cell r="F694">
            <v>53.110000999999997</v>
          </cell>
          <cell r="G694">
            <v>629805</v>
          </cell>
        </row>
        <row r="695">
          <cell r="A695">
            <v>42838</v>
          </cell>
          <cell r="B695">
            <v>52.849997999999999</v>
          </cell>
          <cell r="C695">
            <v>53.389999000000003</v>
          </cell>
          <cell r="D695">
            <v>52.82</v>
          </cell>
          <cell r="E695">
            <v>53.18</v>
          </cell>
          <cell r="F695">
            <v>53.18</v>
          </cell>
          <cell r="G695">
            <v>480835</v>
          </cell>
        </row>
        <row r="696">
          <cell r="A696">
            <v>42841</v>
          </cell>
          <cell r="B696" t="str">
            <v>null</v>
          </cell>
          <cell r="C696" t="str">
            <v>null</v>
          </cell>
          <cell r="D696" t="str">
            <v>null</v>
          </cell>
          <cell r="E696" t="str">
            <v>null</v>
          </cell>
          <cell r="F696" t="str">
            <v>null</v>
          </cell>
          <cell r="G696" t="str">
            <v>null</v>
          </cell>
        </row>
        <row r="697">
          <cell r="A697">
            <v>42842</v>
          </cell>
          <cell r="B697">
            <v>52.970001000000003</v>
          </cell>
          <cell r="C697">
            <v>53.209999000000003</v>
          </cell>
          <cell r="D697">
            <v>52.549999</v>
          </cell>
          <cell r="E697">
            <v>52.650002000000001</v>
          </cell>
          <cell r="F697">
            <v>52.650002000000001</v>
          </cell>
          <cell r="G697">
            <v>326340</v>
          </cell>
        </row>
        <row r="698">
          <cell r="A698">
            <v>42843</v>
          </cell>
          <cell r="B698">
            <v>52.75</v>
          </cell>
          <cell r="C698">
            <v>52.849997999999999</v>
          </cell>
          <cell r="D698">
            <v>52.099997999999999</v>
          </cell>
          <cell r="E698">
            <v>52.41</v>
          </cell>
          <cell r="F698">
            <v>52.41</v>
          </cell>
          <cell r="G698">
            <v>202043</v>
          </cell>
        </row>
        <row r="699">
          <cell r="A699">
            <v>42844</v>
          </cell>
          <cell r="B699">
            <v>52.360000999999997</v>
          </cell>
          <cell r="C699">
            <v>52.650002000000001</v>
          </cell>
          <cell r="D699">
            <v>50.09</v>
          </cell>
          <cell r="E699">
            <v>50.439999</v>
          </cell>
          <cell r="F699">
            <v>50.439999</v>
          </cell>
          <cell r="G699">
            <v>133173</v>
          </cell>
        </row>
        <row r="700">
          <cell r="A700">
            <v>42845</v>
          </cell>
          <cell r="B700">
            <v>50.630001</v>
          </cell>
          <cell r="C700">
            <v>50.970001000000003</v>
          </cell>
          <cell r="D700">
            <v>50.18</v>
          </cell>
          <cell r="E700">
            <v>50.27</v>
          </cell>
          <cell r="F700">
            <v>50.27</v>
          </cell>
          <cell r="G700">
            <v>606263</v>
          </cell>
        </row>
        <row r="701">
          <cell r="A701">
            <v>42846</v>
          </cell>
          <cell r="B701">
            <v>50.709999000000003</v>
          </cell>
          <cell r="C701">
            <v>50.93</v>
          </cell>
          <cell r="D701">
            <v>49.200001</v>
          </cell>
          <cell r="E701">
            <v>49.619999</v>
          </cell>
          <cell r="F701">
            <v>49.619999</v>
          </cell>
          <cell r="G701">
            <v>687474</v>
          </cell>
        </row>
        <row r="702">
          <cell r="A702">
            <v>42848</v>
          </cell>
          <cell r="B702" t="str">
            <v>null</v>
          </cell>
          <cell r="C702" t="str">
            <v>null</v>
          </cell>
          <cell r="D702" t="str">
            <v>null</v>
          </cell>
          <cell r="E702" t="str">
            <v>null</v>
          </cell>
          <cell r="F702" t="str">
            <v>null</v>
          </cell>
          <cell r="G702" t="str">
            <v>null</v>
          </cell>
        </row>
        <row r="703">
          <cell r="A703">
            <v>42849</v>
          </cell>
          <cell r="B703">
            <v>49.68</v>
          </cell>
          <cell r="C703">
            <v>50.220001000000003</v>
          </cell>
          <cell r="D703">
            <v>49.029998999999997</v>
          </cell>
          <cell r="E703">
            <v>49.23</v>
          </cell>
          <cell r="F703">
            <v>49.23</v>
          </cell>
          <cell r="G703">
            <v>517897</v>
          </cell>
        </row>
        <row r="704">
          <cell r="A704">
            <v>42850</v>
          </cell>
          <cell r="B704">
            <v>49.220001000000003</v>
          </cell>
          <cell r="C704">
            <v>49.830002</v>
          </cell>
          <cell r="D704">
            <v>48.869999</v>
          </cell>
          <cell r="E704">
            <v>49.560001</v>
          </cell>
          <cell r="F704">
            <v>49.560001</v>
          </cell>
          <cell r="G704">
            <v>587240</v>
          </cell>
        </row>
        <row r="705">
          <cell r="A705">
            <v>42851</v>
          </cell>
          <cell r="B705">
            <v>49.360000999999997</v>
          </cell>
          <cell r="C705">
            <v>50.200001</v>
          </cell>
          <cell r="D705">
            <v>48.939999</v>
          </cell>
          <cell r="E705">
            <v>49.619999</v>
          </cell>
          <cell r="F705">
            <v>49.619999</v>
          </cell>
          <cell r="G705">
            <v>655717</v>
          </cell>
        </row>
        <row r="706">
          <cell r="A706">
            <v>42852</v>
          </cell>
          <cell r="B706">
            <v>49.220001000000003</v>
          </cell>
          <cell r="C706">
            <v>49.43</v>
          </cell>
          <cell r="D706">
            <v>48.200001</v>
          </cell>
          <cell r="E706">
            <v>48.970001000000003</v>
          </cell>
          <cell r="F706">
            <v>48.970001000000003</v>
          </cell>
          <cell r="G706">
            <v>771189</v>
          </cell>
        </row>
        <row r="707">
          <cell r="A707">
            <v>42853</v>
          </cell>
          <cell r="B707">
            <v>49.27</v>
          </cell>
          <cell r="C707">
            <v>49.759998000000003</v>
          </cell>
          <cell r="D707">
            <v>48.799999</v>
          </cell>
          <cell r="E707">
            <v>49.330002</v>
          </cell>
          <cell r="F707">
            <v>49.330002</v>
          </cell>
          <cell r="G707">
            <v>633992</v>
          </cell>
        </row>
        <row r="708">
          <cell r="A708">
            <v>42855</v>
          </cell>
          <cell r="B708" t="str">
            <v>null</v>
          </cell>
          <cell r="C708" t="str">
            <v>null</v>
          </cell>
          <cell r="D708" t="str">
            <v>null</v>
          </cell>
          <cell r="E708" t="str">
            <v>null</v>
          </cell>
          <cell r="F708" t="str">
            <v>null</v>
          </cell>
          <cell r="G708" t="str">
            <v>null</v>
          </cell>
        </row>
        <row r="709">
          <cell r="A709">
            <v>42856</v>
          </cell>
          <cell r="B709">
            <v>49.169998</v>
          </cell>
          <cell r="C709">
            <v>49.32</v>
          </cell>
          <cell r="D709">
            <v>48.59</v>
          </cell>
          <cell r="E709">
            <v>48.84</v>
          </cell>
          <cell r="F709">
            <v>48.84</v>
          </cell>
          <cell r="G709">
            <v>364386</v>
          </cell>
        </row>
        <row r="710">
          <cell r="A710">
            <v>42857</v>
          </cell>
          <cell r="B710">
            <v>48.779998999999997</v>
          </cell>
          <cell r="C710">
            <v>49.279998999999997</v>
          </cell>
          <cell r="D710">
            <v>47.349997999999999</v>
          </cell>
          <cell r="E710">
            <v>47.66</v>
          </cell>
          <cell r="F710">
            <v>47.66</v>
          </cell>
          <cell r="G710">
            <v>702375</v>
          </cell>
        </row>
        <row r="711">
          <cell r="A711">
            <v>42858</v>
          </cell>
          <cell r="B711">
            <v>48.119999</v>
          </cell>
          <cell r="C711">
            <v>48.23</v>
          </cell>
          <cell r="D711">
            <v>47.299999</v>
          </cell>
          <cell r="E711">
            <v>47.82</v>
          </cell>
          <cell r="F711">
            <v>47.82</v>
          </cell>
          <cell r="G711">
            <v>691319</v>
          </cell>
        </row>
        <row r="712">
          <cell r="A712">
            <v>42859</v>
          </cell>
          <cell r="B712">
            <v>47.599997999999999</v>
          </cell>
          <cell r="C712">
            <v>47.75</v>
          </cell>
          <cell r="D712">
            <v>45.290000999999997</v>
          </cell>
          <cell r="E712">
            <v>45.52</v>
          </cell>
          <cell r="F712">
            <v>45.52</v>
          </cell>
          <cell r="G712">
            <v>943959</v>
          </cell>
        </row>
        <row r="713">
          <cell r="A713">
            <v>42860</v>
          </cell>
          <cell r="B713">
            <v>45.509998000000003</v>
          </cell>
          <cell r="C713">
            <v>46.68</v>
          </cell>
          <cell r="D713">
            <v>43.759998000000003</v>
          </cell>
          <cell r="E713">
            <v>46.220001000000003</v>
          </cell>
          <cell r="F713">
            <v>46.220001000000003</v>
          </cell>
          <cell r="G713">
            <v>1021610</v>
          </cell>
        </row>
        <row r="714">
          <cell r="A714">
            <v>42862</v>
          </cell>
          <cell r="B714" t="str">
            <v>null</v>
          </cell>
          <cell r="C714" t="str">
            <v>null</v>
          </cell>
          <cell r="D714" t="str">
            <v>null</v>
          </cell>
          <cell r="E714" t="str">
            <v>null</v>
          </cell>
          <cell r="F714" t="str">
            <v>null</v>
          </cell>
          <cell r="G714" t="str">
            <v>null</v>
          </cell>
        </row>
        <row r="715">
          <cell r="A715">
            <v>42863</v>
          </cell>
          <cell r="B715">
            <v>46.349997999999999</v>
          </cell>
          <cell r="C715">
            <v>46.98</v>
          </cell>
          <cell r="D715">
            <v>45.73</v>
          </cell>
          <cell r="E715">
            <v>46.43</v>
          </cell>
          <cell r="F715">
            <v>46.43</v>
          </cell>
          <cell r="G715">
            <v>785055</v>
          </cell>
        </row>
        <row r="716">
          <cell r="A716">
            <v>42864</v>
          </cell>
          <cell r="B716">
            <v>46.490001999999997</v>
          </cell>
          <cell r="C716">
            <v>46.779998999999997</v>
          </cell>
          <cell r="D716">
            <v>45.529998999999997</v>
          </cell>
          <cell r="E716">
            <v>45.880001</v>
          </cell>
          <cell r="F716">
            <v>45.880001</v>
          </cell>
          <cell r="G716">
            <v>701944</v>
          </cell>
        </row>
        <row r="717">
          <cell r="A717">
            <v>42865</v>
          </cell>
          <cell r="B717">
            <v>46.18</v>
          </cell>
          <cell r="C717">
            <v>47.779998999999997</v>
          </cell>
          <cell r="D717">
            <v>46.009998000000003</v>
          </cell>
          <cell r="E717">
            <v>47.330002</v>
          </cell>
          <cell r="F717">
            <v>47.330002</v>
          </cell>
          <cell r="G717">
            <v>819796</v>
          </cell>
        </row>
        <row r="718">
          <cell r="A718">
            <v>42866</v>
          </cell>
          <cell r="B718">
            <v>47.389999000000003</v>
          </cell>
          <cell r="C718">
            <v>48.220001000000003</v>
          </cell>
          <cell r="D718">
            <v>47.34</v>
          </cell>
          <cell r="E718">
            <v>47.830002</v>
          </cell>
          <cell r="F718">
            <v>47.830002</v>
          </cell>
          <cell r="G718">
            <v>661783</v>
          </cell>
        </row>
        <row r="719">
          <cell r="A719">
            <v>42867</v>
          </cell>
          <cell r="B719">
            <v>47.810001</v>
          </cell>
          <cell r="C719">
            <v>48.07</v>
          </cell>
          <cell r="D719">
            <v>47.349997999999999</v>
          </cell>
          <cell r="E719">
            <v>47.84</v>
          </cell>
          <cell r="F719">
            <v>47.84</v>
          </cell>
          <cell r="G719">
            <v>537490</v>
          </cell>
        </row>
        <row r="720">
          <cell r="A720">
            <v>42869</v>
          </cell>
          <cell r="B720" t="str">
            <v>null</v>
          </cell>
          <cell r="C720" t="str">
            <v>null</v>
          </cell>
          <cell r="D720" t="str">
            <v>null</v>
          </cell>
          <cell r="E720" t="str">
            <v>null</v>
          </cell>
          <cell r="F720" t="str">
            <v>null</v>
          </cell>
          <cell r="G720" t="str">
            <v>null</v>
          </cell>
        </row>
        <row r="721">
          <cell r="A721">
            <v>42870</v>
          </cell>
          <cell r="B721">
            <v>47.849997999999999</v>
          </cell>
          <cell r="C721">
            <v>49.66</v>
          </cell>
          <cell r="D721">
            <v>47.75</v>
          </cell>
          <cell r="E721">
            <v>48.849997999999999</v>
          </cell>
          <cell r="F721">
            <v>48.849997999999999</v>
          </cell>
          <cell r="G721">
            <v>687153</v>
          </cell>
        </row>
        <row r="722">
          <cell r="A722">
            <v>42871</v>
          </cell>
          <cell r="B722">
            <v>48.82</v>
          </cell>
          <cell r="C722">
            <v>49.380001</v>
          </cell>
          <cell r="D722">
            <v>48.169998</v>
          </cell>
          <cell r="E722">
            <v>48.66</v>
          </cell>
          <cell r="F722">
            <v>48.66</v>
          </cell>
          <cell r="G722">
            <v>589212</v>
          </cell>
        </row>
        <row r="723">
          <cell r="A723">
            <v>42872</v>
          </cell>
          <cell r="B723">
            <v>48.23</v>
          </cell>
          <cell r="C723">
            <v>49.5</v>
          </cell>
          <cell r="D723">
            <v>48.029998999999997</v>
          </cell>
          <cell r="E723">
            <v>49.07</v>
          </cell>
          <cell r="F723">
            <v>49.07</v>
          </cell>
          <cell r="G723">
            <v>650107</v>
          </cell>
        </row>
        <row r="724">
          <cell r="A724">
            <v>42873</v>
          </cell>
          <cell r="B724">
            <v>48.93</v>
          </cell>
          <cell r="C724">
            <v>49.599997999999999</v>
          </cell>
          <cell r="D724">
            <v>48.049999</v>
          </cell>
          <cell r="E724">
            <v>49.349997999999999</v>
          </cell>
          <cell r="F724">
            <v>49.349997999999999</v>
          </cell>
          <cell r="G724">
            <v>242754</v>
          </cell>
        </row>
        <row r="725">
          <cell r="A725">
            <v>42874</v>
          </cell>
          <cell r="B725">
            <v>49.279998999999997</v>
          </cell>
          <cell r="C725">
            <v>50.529998999999997</v>
          </cell>
          <cell r="D725">
            <v>49.279998999999997</v>
          </cell>
          <cell r="E725">
            <v>50.330002</v>
          </cell>
          <cell r="F725">
            <v>50.330002</v>
          </cell>
          <cell r="G725">
            <v>146452</v>
          </cell>
        </row>
        <row r="726">
          <cell r="A726">
            <v>42876</v>
          </cell>
          <cell r="B726" t="str">
            <v>null</v>
          </cell>
          <cell r="C726" t="str">
            <v>null</v>
          </cell>
          <cell r="D726" t="str">
            <v>null</v>
          </cell>
          <cell r="E726" t="str">
            <v>null</v>
          </cell>
          <cell r="F726" t="str">
            <v>null</v>
          </cell>
          <cell r="G726" t="str">
            <v>null</v>
          </cell>
        </row>
        <row r="727">
          <cell r="A727">
            <v>42877</v>
          </cell>
          <cell r="B727">
            <v>50.599997999999999</v>
          </cell>
          <cell r="C727">
            <v>51.060001</v>
          </cell>
          <cell r="D727">
            <v>50.439999</v>
          </cell>
          <cell r="E727">
            <v>50.73</v>
          </cell>
          <cell r="F727">
            <v>50.73</v>
          </cell>
          <cell r="G727">
            <v>564310</v>
          </cell>
        </row>
        <row r="728">
          <cell r="A728">
            <v>42878</v>
          </cell>
          <cell r="B728">
            <v>51.040000999999997</v>
          </cell>
          <cell r="C728">
            <v>51.790000999999997</v>
          </cell>
          <cell r="D728">
            <v>50.57</v>
          </cell>
          <cell r="E728">
            <v>51.470001000000003</v>
          </cell>
          <cell r="F728">
            <v>51.470001000000003</v>
          </cell>
          <cell r="G728">
            <v>584139</v>
          </cell>
        </row>
        <row r="729">
          <cell r="A729">
            <v>42879</v>
          </cell>
          <cell r="B729">
            <v>51.439999</v>
          </cell>
          <cell r="C729">
            <v>51.880001</v>
          </cell>
          <cell r="D729">
            <v>51.029998999999997</v>
          </cell>
          <cell r="E729">
            <v>51.360000999999997</v>
          </cell>
          <cell r="F729">
            <v>51.360000999999997</v>
          </cell>
          <cell r="G729">
            <v>736341</v>
          </cell>
        </row>
        <row r="730">
          <cell r="A730">
            <v>42880</v>
          </cell>
          <cell r="B730">
            <v>51.25</v>
          </cell>
          <cell r="C730">
            <v>52</v>
          </cell>
          <cell r="D730">
            <v>48.450001</v>
          </cell>
          <cell r="E730">
            <v>48.900002000000001</v>
          </cell>
          <cell r="F730">
            <v>48.900002000000001</v>
          </cell>
          <cell r="G730">
            <v>1147389</v>
          </cell>
        </row>
        <row r="731">
          <cell r="A731">
            <v>42881</v>
          </cell>
          <cell r="B731">
            <v>48.75</v>
          </cell>
          <cell r="C731">
            <v>49.939999</v>
          </cell>
          <cell r="D731">
            <v>48.18</v>
          </cell>
          <cell r="E731">
            <v>49.799999</v>
          </cell>
          <cell r="F731">
            <v>49.799999</v>
          </cell>
          <cell r="G731">
            <v>763920</v>
          </cell>
        </row>
        <row r="732">
          <cell r="A732">
            <v>42883</v>
          </cell>
          <cell r="B732" t="str">
            <v>null</v>
          </cell>
          <cell r="C732" t="str">
            <v>null</v>
          </cell>
          <cell r="D732" t="str">
            <v>null</v>
          </cell>
          <cell r="E732" t="str">
            <v>null</v>
          </cell>
          <cell r="F732" t="str">
            <v>null</v>
          </cell>
          <cell r="G732" t="str">
            <v>null</v>
          </cell>
        </row>
        <row r="733">
          <cell r="A733">
            <v>42885</v>
          </cell>
          <cell r="B733">
            <v>49.93</v>
          </cell>
          <cell r="C733">
            <v>50.279998999999997</v>
          </cell>
          <cell r="D733">
            <v>49.029998999999997</v>
          </cell>
          <cell r="E733">
            <v>49.66</v>
          </cell>
          <cell r="F733">
            <v>49.66</v>
          </cell>
          <cell r="G733">
            <v>663486</v>
          </cell>
        </row>
        <row r="734">
          <cell r="A734">
            <v>42886</v>
          </cell>
          <cell r="B734">
            <v>49.650002000000001</v>
          </cell>
          <cell r="C734">
            <v>49.709999000000003</v>
          </cell>
          <cell r="D734">
            <v>47.73</v>
          </cell>
          <cell r="E734">
            <v>48.32</v>
          </cell>
          <cell r="F734">
            <v>48.32</v>
          </cell>
          <cell r="G734">
            <v>779144</v>
          </cell>
        </row>
        <row r="735">
          <cell r="A735">
            <v>42887</v>
          </cell>
          <cell r="B735">
            <v>48.630001</v>
          </cell>
          <cell r="C735">
            <v>49.169998</v>
          </cell>
          <cell r="D735">
            <v>47.900002000000001</v>
          </cell>
          <cell r="E735">
            <v>48.360000999999997</v>
          </cell>
          <cell r="F735">
            <v>48.360000999999997</v>
          </cell>
          <cell r="G735">
            <v>774478</v>
          </cell>
        </row>
        <row r="736">
          <cell r="A736">
            <v>42888</v>
          </cell>
          <cell r="B736">
            <v>48.040000999999997</v>
          </cell>
          <cell r="C736">
            <v>48.189999</v>
          </cell>
          <cell r="D736">
            <v>46.740001999999997</v>
          </cell>
          <cell r="E736">
            <v>47.66</v>
          </cell>
          <cell r="F736">
            <v>47.66</v>
          </cell>
          <cell r="G736">
            <v>802662</v>
          </cell>
        </row>
        <row r="737">
          <cell r="A737">
            <v>42890</v>
          </cell>
          <cell r="B737" t="str">
            <v>null</v>
          </cell>
          <cell r="C737" t="str">
            <v>null</v>
          </cell>
          <cell r="D737" t="str">
            <v>null</v>
          </cell>
          <cell r="E737" t="str">
            <v>null</v>
          </cell>
          <cell r="F737" t="str">
            <v>null</v>
          </cell>
          <cell r="G737" t="str">
            <v>null</v>
          </cell>
        </row>
        <row r="738">
          <cell r="A738">
            <v>42891</v>
          </cell>
          <cell r="B738">
            <v>47.709999000000003</v>
          </cell>
          <cell r="C738">
            <v>48.419998</v>
          </cell>
          <cell r="D738">
            <v>46.860000999999997</v>
          </cell>
          <cell r="E738">
            <v>47.400002000000001</v>
          </cell>
          <cell r="F738">
            <v>47.400002000000001</v>
          </cell>
          <cell r="G738">
            <v>710199</v>
          </cell>
        </row>
        <row r="739">
          <cell r="A739">
            <v>42892</v>
          </cell>
          <cell r="B739">
            <v>47.400002000000001</v>
          </cell>
          <cell r="C739">
            <v>48.400002000000001</v>
          </cell>
          <cell r="D739">
            <v>46.939999</v>
          </cell>
          <cell r="E739">
            <v>48.189999</v>
          </cell>
          <cell r="F739">
            <v>48.189999</v>
          </cell>
          <cell r="G739">
            <v>825056</v>
          </cell>
        </row>
        <row r="740">
          <cell r="A740">
            <v>42893</v>
          </cell>
          <cell r="B740">
            <v>47.98</v>
          </cell>
          <cell r="C740">
            <v>48.23</v>
          </cell>
          <cell r="D740">
            <v>45.650002000000001</v>
          </cell>
          <cell r="E740">
            <v>45.720001000000003</v>
          </cell>
          <cell r="F740">
            <v>45.720001000000003</v>
          </cell>
          <cell r="G740">
            <v>1182327</v>
          </cell>
        </row>
        <row r="741">
          <cell r="A741">
            <v>42894</v>
          </cell>
          <cell r="B741">
            <v>45.849997999999999</v>
          </cell>
          <cell r="C741">
            <v>46.18</v>
          </cell>
          <cell r="D741">
            <v>45.200001</v>
          </cell>
          <cell r="E741">
            <v>45.639999000000003</v>
          </cell>
          <cell r="F741">
            <v>45.639999000000003</v>
          </cell>
          <cell r="G741">
            <v>927695</v>
          </cell>
        </row>
        <row r="742">
          <cell r="A742">
            <v>42895</v>
          </cell>
          <cell r="B742">
            <v>45.709999000000003</v>
          </cell>
          <cell r="C742">
            <v>46.18</v>
          </cell>
          <cell r="D742">
            <v>45.27</v>
          </cell>
          <cell r="E742">
            <v>45.830002</v>
          </cell>
          <cell r="F742">
            <v>45.830002</v>
          </cell>
          <cell r="G742">
            <v>735933</v>
          </cell>
        </row>
        <row r="743">
          <cell r="A743">
            <v>42897</v>
          </cell>
          <cell r="B743" t="str">
            <v>null</v>
          </cell>
          <cell r="C743" t="str">
            <v>null</v>
          </cell>
          <cell r="D743" t="str">
            <v>null</v>
          </cell>
          <cell r="E743" t="str">
            <v>null</v>
          </cell>
          <cell r="F743" t="str">
            <v>null</v>
          </cell>
          <cell r="G743" t="str">
            <v>null</v>
          </cell>
        </row>
        <row r="744">
          <cell r="A744">
            <v>42898</v>
          </cell>
          <cell r="B744">
            <v>45.799999</v>
          </cell>
          <cell r="C744">
            <v>46.709999000000003</v>
          </cell>
          <cell r="D744">
            <v>45.66</v>
          </cell>
          <cell r="E744">
            <v>46.080002</v>
          </cell>
          <cell r="F744">
            <v>46.080002</v>
          </cell>
          <cell r="G744">
            <v>666765</v>
          </cell>
        </row>
        <row r="745">
          <cell r="A745">
            <v>42899</v>
          </cell>
          <cell r="B745">
            <v>46.009998000000003</v>
          </cell>
          <cell r="C745">
            <v>46.57</v>
          </cell>
          <cell r="D745">
            <v>45.560001</v>
          </cell>
          <cell r="E745">
            <v>46.459999000000003</v>
          </cell>
          <cell r="F745">
            <v>46.459999000000003</v>
          </cell>
          <cell r="G745">
            <v>783320</v>
          </cell>
        </row>
        <row r="746">
          <cell r="A746">
            <v>42900</v>
          </cell>
          <cell r="B746">
            <v>45.939999</v>
          </cell>
          <cell r="C746">
            <v>46.490001999999997</v>
          </cell>
          <cell r="D746">
            <v>44.540000999999997</v>
          </cell>
          <cell r="E746">
            <v>44.73</v>
          </cell>
          <cell r="F746">
            <v>44.73</v>
          </cell>
          <cell r="G746">
            <v>924408</v>
          </cell>
        </row>
        <row r="747">
          <cell r="A747">
            <v>42901</v>
          </cell>
          <cell r="B747">
            <v>44.689999</v>
          </cell>
          <cell r="C747">
            <v>44.810001</v>
          </cell>
          <cell r="D747">
            <v>44.220001000000003</v>
          </cell>
          <cell r="E747">
            <v>44.459999000000003</v>
          </cell>
          <cell r="F747">
            <v>44.459999000000003</v>
          </cell>
          <cell r="G747">
            <v>500938</v>
          </cell>
        </row>
        <row r="748">
          <cell r="A748">
            <v>42902</v>
          </cell>
          <cell r="B748">
            <v>44.25</v>
          </cell>
          <cell r="C748">
            <v>44.939999</v>
          </cell>
          <cell r="D748">
            <v>44.240001999999997</v>
          </cell>
          <cell r="E748">
            <v>44.740001999999997</v>
          </cell>
          <cell r="F748">
            <v>44.740001999999997</v>
          </cell>
          <cell r="G748">
            <v>191824</v>
          </cell>
        </row>
        <row r="749">
          <cell r="A749">
            <v>42904</v>
          </cell>
          <cell r="B749" t="str">
            <v>null</v>
          </cell>
          <cell r="C749" t="str">
            <v>null</v>
          </cell>
          <cell r="D749" t="str">
            <v>null</v>
          </cell>
          <cell r="E749" t="str">
            <v>null</v>
          </cell>
          <cell r="F749" t="str">
            <v>null</v>
          </cell>
          <cell r="G749" t="str">
            <v>null</v>
          </cell>
        </row>
        <row r="750">
          <cell r="A750">
            <v>42905</v>
          </cell>
          <cell r="B750">
            <v>44.68</v>
          </cell>
          <cell r="C750">
            <v>45.060001</v>
          </cell>
          <cell r="D750">
            <v>44.049999</v>
          </cell>
          <cell r="E750">
            <v>44.200001</v>
          </cell>
          <cell r="F750">
            <v>44.200001</v>
          </cell>
          <cell r="G750">
            <v>123943</v>
          </cell>
        </row>
        <row r="751">
          <cell r="A751">
            <v>42906</v>
          </cell>
          <cell r="B751">
            <v>44.110000999999997</v>
          </cell>
          <cell r="C751">
            <v>44.400002000000001</v>
          </cell>
          <cell r="D751">
            <v>42.75</v>
          </cell>
          <cell r="E751">
            <v>43.23</v>
          </cell>
          <cell r="F751">
            <v>43.23</v>
          </cell>
          <cell r="G751">
            <v>894104</v>
          </cell>
        </row>
        <row r="752">
          <cell r="A752">
            <v>42907</v>
          </cell>
          <cell r="B752">
            <v>43.380001</v>
          </cell>
          <cell r="C752">
            <v>44.200001</v>
          </cell>
          <cell r="D752">
            <v>42.049999</v>
          </cell>
          <cell r="E752">
            <v>42.529998999999997</v>
          </cell>
          <cell r="F752">
            <v>42.529998999999997</v>
          </cell>
          <cell r="G752">
            <v>1071747</v>
          </cell>
        </row>
        <row r="753">
          <cell r="A753">
            <v>42908</v>
          </cell>
          <cell r="B753">
            <v>42.549999</v>
          </cell>
          <cell r="C753">
            <v>43.32</v>
          </cell>
          <cell r="D753">
            <v>42.259998000000003</v>
          </cell>
          <cell r="E753">
            <v>42.740001999999997</v>
          </cell>
          <cell r="F753">
            <v>42.740001999999997</v>
          </cell>
          <cell r="G753">
            <v>668830</v>
          </cell>
        </row>
        <row r="754">
          <cell r="A754">
            <v>42909</v>
          </cell>
          <cell r="B754">
            <v>42.799999</v>
          </cell>
          <cell r="C754">
            <v>43.200001</v>
          </cell>
          <cell r="D754">
            <v>42.529998999999997</v>
          </cell>
          <cell r="E754">
            <v>43.009998000000003</v>
          </cell>
          <cell r="F754">
            <v>43.009998000000003</v>
          </cell>
          <cell r="G754">
            <v>690906</v>
          </cell>
        </row>
        <row r="755">
          <cell r="A755">
            <v>42911</v>
          </cell>
          <cell r="B755" t="str">
            <v>null</v>
          </cell>
          <cell r="C755" t="str">
            <v>null</v>
          </cell>
          <cell r="D755" t="str">
            <v>null</v>
          </cell>
          <cell r="E755" t="str">
            <v>null</v>
          </cell>
          <cell r="F755" t="str">
            <v>null</v>
          </cell>
          <cell r="G755" t="str">
            <v>null</v>
          </cell>
        </row>
        <row r="756">
          <cell r="A756">
            <v>42912</v>
          </cell>
          <cell r="B756">
            <v>43.16</v>
          </cell>
          <cell r="C756">
            <v>43.650002000000001</v>
          </cell>
          <cell r="D756">
            <v>42.630001</v>
          </cell>
          <cell r="E756">
            <v>43.380001</v>
          </cell>
          <cell r="F756">
            <v>43.380001</v>
          </cell>
          <cell r="G756">
            <v>661354</v>
          </cell>
        </row>
        <row r="757">
          <cell r="A757">
            <v>42913</v>
          </cell>
          <cell r="B757">
            <v>43.490001999999997</v>
          </cell>
          <cell r="C757">
            <v>44.439999</v>
          </cell>
          <cell r="D757">
            <v>43.32</v>
          </cell>
          <cell r="E757">
            <v>44.240001999999997</v>
          </cell>
          <cell r="F757">
            <v>44.240001999999997</v>
          </cell>
          <cell r="G757">
            <v>759115</v>
          </cell>
        </row>
        <row r="758">
          <cell r="A758">
            <v>42914</v>
          </cell>
          <cell r="B758">
            <v>43.700001</v>
          </cell>
          <cell r="C758">
            <v>44.900002000000001</v>
          </cell>
          <cell r="D758">
            <v>43.669998</v>
          </cell>
          <cell r="E758">
            <v>44.740001999999997</v>
          </cell>
          <cell r="F758">
            <v>44.740001999999997</v>
          </cell>
          <cell r="G758">
            <v>753375</v>
          </cell>
        </row>
        <row r="759">
          <cell r="A759">
            <v>42915</v>
          </cell>
          <cell r="B759">
            <v>44.889999000000003</v>
          </cell>
          <cell r="C759">
            <v>45.450001</v>
          </cell>
          <cell r="D759">
            <v>44.650002000000001</v>
          </cell>
          <cell r="E759">
            <v>44.93</v>
          </cell>
          <cell r="F759">
            <v>44.93</v>
          </cell>
          <cell r="G759">
            <v>768946</v>
          </cell>
        </row>
        <row r="760">
          <cell r="A760">
            <v>42916</v>
          </cell>
          <cell r="B760">
            <v>44.889999000000003</v>
          </cell>
          <cell r="C760">
            <v>46.349997999999999</v>
          </cell>
          <cell r="D760">
            <v>44.880001</v>
          </cell>
          <cell r="E760">
            <v>46.040000999999997</v>
          </cell>
          <cell r="F760">
            <v>46.040000999999997</v>
          </cell>
          <cell r="G760">
            <v>677408</v>
          </cell>
        </row>
        <row r="761">
          <cell r="A761">
            <v>42918</v>
          </cell>
          <cell r="B761" t="str">
            <v>null</v>
          </cell>
          <cell r="C761" t="str">
            <v>null</v>
          </cell>
          <cell r="D761" t="str">
            <v>null</v>
          </cell>
          <cell r="E761" t="str">
            <v>null</v>
          </cell>
          <cell r="F761" t="str">
            <v>null</v>
          </cell>
          <cell r="G761" t="str">
            <v>null</v>
          </cell>
        </row>
        <row r="762">
          <cell r="A762">
            <v>42919</v>
          </cell>
          <cell r="B762" t="str">
            <v>null</v>
          </cell>
          <cell r="C762" t="str">
            <v>null</v>
          </cell>
          <cell r="D762" t="str">
            <v>null</v>
          </cell>
          <cell r="E762" t="str">
            <v>null</v>
          </cell>
          <cell r="F762" t="str">
            <v>null</v>
          </cell>
          <cell r="G762" t="str">
            <v>null</v>
          </cell>
        </row>
        <row r="763">
          <cell r="A763">
            <v>42921</v>
          </cell>
          <cell r="B763">
            <v>47.040000999999997</v>
          </cell>
          <cell r="C763">
            <v>47.32</v>
          </cell>
          <cell r="D763">
            <v>44.509998000000003</v>
          </cell>
          <cell r="E763">
            <v>45.130001</v>
          </cell>
          <cell r="F763">
            <v>45.130001</v>
          </cell>
          <cell r="G763">
            <v>1173581</v>
          </cell>
        </row>
        <row r="764">
          <cell r="A764">
            <v>42922</v>
          </cell>
          <cell r="B764">
            <v>45.650002000000001</v>
          </cell>
          <cell r="C764">
            <v>46.529998999999997</v>
          </cell>
          <cell r="D764">
            <v>45.18</v>
          </cell>
          <cell r="E764">
            <v>45.52</v>
          </cell>
          <cell r="F764">
            <v>45.52</v>
          </cell>
          <cell r="G764">
            <v>969676</v>
          </cell>
        </row>
        <row r="765">
          <cell r="A765">
            <v>42923</v>
          </cell>
          <cell r="B765">
            <v>45.349997999999999</v>
          </cell>
          <cell r="C765">
            <v>45.419998</v>
          </cell>
          <cell r="D765">
            <v>43.779998999999997</v>
          </cell>
          <cell r="E765">
            <v>44.23</v>
          </cell>
          <cell r="F765">
            <v>44.23</v>
          </cell>
          <cell r="G765">
            <v>975914</v>
          </cell>
        </row>
        <row r="766">
          <cell r="A766">
            <v>42925</v>
          </cell>
          <cell r="B766" t="str">
            <v>null</v>
          </cell>
          <cell r="C766" t="str">
            <v>null</v>
          </cell>
          <cell r="D766" t="str">
            <v>null</v>
          </cell>
          <cell r="E766" t="str">
            <v>null</v>
          </cell>
          <cell r="F766" t="str">
            <v>null</v>
          </cell>
          <cell r="G766" t="str">
            <v>null</v>
          </cell>
        </row>
        <row r="767">
          <cell r="A767">
            <v>42926</v>
          </cell>
          <cell r="B767">
            <v>44.349997999999999</v>
          </cell>
          <cell r="C767">
            <v>44.84</v>
          </cell>
          <cell r="D767">
            <v>43.650002000000001</v>
          </cell>
          <cell r="E767">
            <v>44.400002000000001</v>
          </cell>
          <cell r="F767">
            <v>44.400002000000001</v>
          </cell>
          <cell r="G767">
            <v>848570</v>
          </cell>
        </row>
        <row r="768">
          <cell r="A768">
            <v>42927</v>
          </cell>
          <cell r="B768">
            <v>44.580002</v>
          </cell>
          <cell r="C768">
            <v>45.810001</v>
          </cell>
          <cell r="D768">
            <v>43.830002</v>
          </cell>
          <cell r="E768">
            <v>45.040000999999997</v>
          </cell>
          <cell r="F768">
            <v>45.040000999999997</v>
          </cell>
          <cell r="G768">
            <v>1010691</v>
          </cell>
        </row>
        <row r="769">
          <cell r="A769">
            <v>42928</v>
          </cell>
          <cell r="B769">
            <v>45.740001999999997</v>
          </cell>
          <cell r="C769">
            <v>46.48</v>
          </cell>
          <cell r="D769">
            <v>45.110000999999997</v>
          </cell>
          <cell r="E769">
            <v>45.490001999999997</v>
          </cell>
          <cell r="F769">
            <v>45.490001999999997</v>
          </cell>
          <cell r="G769">
            <v>963505</v>
          </cell>
        </row>
        <row r="770">
          <cell r="A770">
            <v>42929</v>
          </cell>
          <cell r="B770">
            <v>45.439999</v>
          </cell>
          <cell r="C770">
            <v>46.279998999999997</v>
          </cell>
          <cell r="D770">
            <v>44.990001999999997</v>
          </cell>
          <cell r="E770">
            <v>46.080002</v>
          </cell>
          <cell r="F770">
            <v>46.080002</v>
          </cell>
          <cell r="G770">
            <v>748971</v>
          </cell>
        </row>
        <row r="771">
          <cell r="A771">
            <v>42930</v>
          </cell>
          <cell r="B771">
            <v>46.080002</v>
          </cell>
          <cell r="C771">
            <v>46.740001999999997</v>
          </cell>
          <cell r="D771">
            <v>45.799999</v>
          </cell>
          <cell r="E771">
            <v>46.540000999999997</v>
          </cell>
          <cell r="F771">
            <v>46.540000999999997</v>
          </cell>
          <cell r="G771">
            <v>742895</v>
          </cell>
        </row>
        <row r="772">
          <cell r="A772">
            <v>42932</v>
          </cell>
          <cell r="B772" t="str">
            <v>null</v>
          </cell>
          <cell r="C772" t="str">
            <v>null</v>
          </cell>
          <cell r="D772" t="str">
            <v>null</v>
          </cell>
          <cell r="E772" t="str">
            <v>null</v>
          </cell>
          <cell r="F772" t="str">
            <v>null</v>
          </cell>
          <cell r="G772" t="str">
            <v>null</v>
          </cell>
        </row>
        <row r="773">
          <cell r="A773">
            <v>42933</v>
          </cell>
          <cell r="B773">
            <v>46.68</v>
          </cell>
          <cell r="C773">
            <v>46.880001</v>
          </cell>
          <cell r="D773">
            <v>45.889999000000003</v>
          </cell>
          <cell r="E773">
            <v>46.02</v>
          </cell>
          <cell r="F773">
            <v>46.02</v>
          </cell>
          <cell r="G773">
            <v>560633</v>
          </cell>
        </row>
        <row r="774">
          <cell r="A774">
            <v>42934</v>
          </cell>
          <cell r="B774">
            <v>45.990001999999997</v>
          </cell>
          <cell r="C774">
            <v>46.919998</v>
          </cell>
          <cell r="D774">
            <v>45.810001</v>
          </cell>
          <cell r="E774">
            <v>46.400002000000001</v>
          </cell>
          <cell r="F774">
            <v>46.400002000000001</v>
          </cell>
          <cell r="G774">
            <v>208420</v>
          </cell>
        </row>
        <row r="775">
          <cell r="A775">
            <v>42935</v>
          </cell>
          <cell r="B775">
            <v>46.25</v>
          </cell>
          <cell r="C775">
            <v>47.259998000000003</v>
          </cell>
          <cell r="D775">
            <v>46.139999000000003</v>
          </cell>
          <cell r="E775">
            <v>47.119999</v>
          </cell>
          <cell r="F775">
            <v>47.119999</v>
          </cell>
          <cell r="G775">
            <v>140677</v>
          </cell>
        </row>
        <row r="776">
          <cell r="A776">
            <v>42936</v>
          </cell>
          <cell r="B776">
            <v>47.09</v>
          </cell>
          <cell r="C776">
            <v>47.549999</v>
          </cell>
          <cell r="D776">
            <v>46.66</v>
          </cell>
          <cell r="E776">
            <v>46.790000999999997</v>
          </cell>
          <cell r="F776">
            <v>46.790000999999997</v>
          </cell>
          <cell r="G776">
            <v>720621</v>
          </cell>
        </row>
        <row r="777">
          <cell r="A777">
            <v>42937</v>
          </cell>
          <cell r="B777">
            <v>46.91</v>
          </cell>
          <cell r="C777">
            <v>47.209999000000003</v>
          </cell>
          <cell r="D777">
            <v>45.540000999999997</v>
          </cell>
          <cell r="E777">
            <v>45.77</v>
          </cell>
          <cell r="F777">
            <v>45.77</v>
          </cell>
          <cell r="G777">
            <v>769438</v>
          </cell>
        </row>
        <row r="778">
          <cell r="A778">
            <v>42939</v>
          </cell>
          <cell r="B778" t="str">
            <v>null</v>
          </cell>
          <cell r="C778" t="str">
            <v>null</v>
          </cell>
          <cell r="D778" t="str">
            <v>null</v>
          </cell>
          <cell r="E778" t="str">
            <v>null</v>
          </cell>
          <cell r="F778" t="str">
            <v>null</v>
          </cell>
          <cell r="G778" t="str">
            <v>null</v>
          </cell>
        </row>
        <row r="779">
          <cell r="A779">
            <v>42940</v>
          </cell>
          <cell r="B779">
            <v>45.619999</v>
          </cell>
          <cell r="C779">
            <v>46.529998999999997</v>
          </cell>
          <cell r="D779">
            <v>45.400002000000001</v>
          </cell>
          <cell r="E779">
            <v>46.34</v>
          </cell>
          <cell r="F779">
            <v>46.34</v>
          </cell>
          <cell r="G779">
            <v>707910</v>
          </cell>
        </row>
        <row r="780">
          <cell r="A780">
            <v>42941</v>
          </cell>
          <cell r="B780">
            <v>46.459999000000003</v>
          </cell>
          <cell r="C780">
            <v>48.66</v>
          </cell>
          <cell r="D780">
            <v>46.380001</v>
          </cell>
          <cell r="E780">
            <v>47.889999000000003</v>
          </cell>
          <cell r="F780">
            <v>47.889999000000003</v>
          </cell>
          <cell r="G780">
            <v>885700</v>
          </cell>
        </row>
        <row r="781">
          <cell r="A781">
            <v>42942</v>
          </cell>
          <cell r="B781">
            <v>48.509998000000003</v>
          </cell>
          <cell r="C781">
            <v>48.869999</v>
          </cell>
          <cell r="D781">
            <v>47.860000999999997</v>
          </cell>
          <cell r="E781">
            <v>48.75</v>
          </cell>
          <cell r="F781">
            <v>48.75</v>
          </cell>
          <cell r="G781">
            <v>887864</v>
          </cell>
        </row>
        <row r="782">
          <cell r="A782">
            <v>42943</v>
          </cell>
          <cell r="B782">
            <v>48.700001</v>
          </cell>
          <cell r="C782">
            <v>49.240001999999997</v>
          </cell>
          <cell r="D782">
            <v>48.25</v>
          </cell>
          <cell r="E782">
            <v>49.040000999999997</v>
          </cell>
          <cell r="F782">
            <v>49.040000999999997</v>
          </cell>
          <cell r="G782">
            <v>880757</v>
          </cell>
        </row>
        <row r="783">
          <cell r="A783">
            <v>42944</v>
          </cell>
          <cell r="B783">
            <v>49.169998</v>
          </cell>
          <cell r="C783">
            <v>49.810001</v>
          </cell>
          <cell r="D783">
            <v>48.860000999999997</v>
          </cell>
          <cell r="E783">
            <v>49.709999000000003</v>
          </cell>
          <cell r="F783">
            <v>49.709999000000003</v>
          </cell>
          <cell r="G783">
            <v>771225</v>
          </cell>
        </row>
        <row r="784">
          <cell r="A784">
            <v>42946</v>
          </cell>
          <cell r="B784" t="str">
            <v>null</v>
          </cell>
          <cell r="C784" t="str">
            <v>null</v>
          </cell>
          <cell r="D784" t="str">
            <v>null</v>
          </cell>
          <cell r="E784" t="str">
            <v>null</v>
          </cell>
          <cell r="F784" t="str">
            <v>null</v>
          </cell>
          <cell r="G784" t="str">
            <v>null</v>
          </cell>
        </row>
        <row r="785">
          <cell r="A785">
            <v>42947</v>
          </cell>
          <cell r="B785">
            <v>49.849997999999999</v>
          </cell>
          <cell r="C785">
            <v>50.41</v>
          </cell>
          <cell r="D785">
            <v>49.18</v>
          </cell>
          <cell r="E785">
            <v>50.169998</v>
          </cell>
          <cell r="F785">
            <v>50.169998</v>
          </cell>
          <cell r="G785">
            <v>781539</v>
          </cell>
        </row>
        <row r="786">
          <cell r="A786">
            <v>42948</v>
          </cell>
          <cell r="B786">
            <v>50.209999000000003</v>
          </cell>
          <cell r="C786">
            <v>50.43</v>
          </cell>
          <cell r="D786">
            <v>48.369999</v>
          </cell>
          <cell r="E786">
            <v>49.16</v>
          </cell>
          <cell r="F786">
            <v>49.16</v>
          </cell>
          <cell r="G786">
            <v>1008583</v>
          </cell>
        </row>
        <row r="787">
          <cell r="A787">
            <v>42949</v>
          </cell>
          <cell r="B787">
            <v>48.799999</v>
          </cell>
          <cell r="C787">
            <v>49.650002000000001</v>
          </cell>
          <cell r="D787">
            <v>48.549999</v>
          </cell>
          <cell r="E787">
            <v>49.59</v>
          </cell>
          <cell r="F787">
            <v>49.59</v>
          </cell>
          <cell r="G787">
            <v>847722</v>
          </cell>
        </row>
        <row r="788">
          <cell r="A788">
            <v>42950</v>
          </cell>
          <cell r="B788">
            <v>49.59</v>
          </cell>
          <cell r="C788">
            <v>49.959999000000003</v>
          </cell>
          <cell r="D788">
            <v>48.779998999999997</v>
          </cell>
          <cell r="E788">
            <v>49.029998999999997</v>
          </cell>
          <cell r="F788">
            <v>49.029998999999997</v>
          </cell>
          <cell r="G788">
            <v>837763</v>
          </cell>
        </row>
        <row r="789">
          <cell r="A789">
            <v>42951</v>
          </cell>
          <cell r="B789">
            <v>48.950001</v>
          </cell>
          <cell r="C789">
            <v>49.639999000000003</v>
          </cell>
          <cell r="D789">
            <v>48.5</v>
          </cell>
          <cell r="E789">
            <v>49.580002</v>
          </cell>
          <cell r="F789">
            <v>49.580002</v>
          </cell>
          <cell r="G789">
            <v>745664</v>
          </cell>
        </row>
        <row r="790">
          <cell r="A790">
            <v>42953</v>
          </cell>
          <cell r="B790" t="str">
            <v>null</v>
          </cell>
          <cell r="C790" t="str">
            <v>null</v>
          </cell>
          <cell r="D790" t="str">
            <v>null</v>
          </cell>
          <cell r="E790" t="str">
            <v>null</v>
          </cell>
          <cell r="F790" t="str">
            <v>null</v>
          </cell>
          <cell r="G790" t="str">
            <v>null</v>
          </cell>
        </row>
        <row r="791">
          <cell r="A791">
            <v>42954</v>
          </cell>
          <cell r="B791">
            <v>49.59</v>
          </cell>
          <cell r="C791">
            <v>49.73</v>
          </cell>
          <cell r="D791">
            <v>48.540000999999997</v>
          </cell>
          <cell r="E791">
            <v>49.389999000000003</v>
          </cell>
          <cell r="F791">
            <v>49.389999000000003</v>
          </cell>
          <cell r="G791">
            <v>831374</v>
          </cell>
        </row>
        <row r="792">
          <cell r="A792">
            <v>42955</v>
          </cell>
          <cell r="B792">
            <v>49.310001</v>
          </cell>
          <cell r="C792">
            <v>49.790000999999997</v>
          </cell>
          <cell r="D792">
            <v>48.860000999999997</v>
          </cell>
          <cell r="E792">
            <v>49.169998</v>
          </cell>
          <cell r="F792">
            <v>49.169998</v>
          </cell>
          <cell r="G792">
            <v>924240</v>
          </cell>
        </row>
        <row r="793">
          <cell r="A793">
            <v>42956</v>
          </cell>
          <cell r="B793">
            <v>49</v>
          </cell>
          <cell r="C793">
            <v>49.720001000000003</v>
          </cell>
          <cell r="D793">
            <v>48.900002000000001</v>
          </cell>
          <cell r="E793">
            <v>49.560001</v>
          </cell>
          <cell r="F793">
            <v>49.560001</v>
          </cell>
          <cell r="G793">
            <v>858250</v>
          </cell>
        </row>
        <row r="794">
          <cell r="A794">
            <v>42957</v>
          </cell>
          <cell r="B794">
            <v>49.68</v>
          </cell>
          <cell r="C794">
            <v>50.220001000000003</v>
          </cell>
          <cell r="D794">
            <v>48.349997999999999</v>
          </cell>
          <cell r="E794">
            <v>48.59</v>
          </cell>
          <cell r="F794">
            <v>48.59</v>
          </cell>
          <cell r="G794">
            <v>1135440</v>
          </cell>
        </row>
        <row r="795">
          <cell r="A795">
            <v>42958</v>
          </cell>
          <cell r="B795">
            <v>48.52</v>
          </cell>
          <cell r="C795">
            <v>48.98</v>
          </cell>
          <cell r="D795">
            <v>47.98</v>
          </cell>
          <cell r="E795">
            <v>48.82</v>
          </cell>
          <cell r="F795">
            <v>48.82</v>
          </cell>
          <cell r="G795">
            <v>804237</v>
          </cell>
        </row>
        <row r="796">
          <cell r="A796">
            <v>42960</v>
          </cell>
          <cell r="B796" t="str">
            <v>null</v>
          </cell>
          <cell r="C796" t="str">
            <v>null</v>
          </cell>
          <cell r="D796" t="str">
            <v>null</v>
          </cell>
          <cell r="E796" t="str">
            <v>null</v>
          </cell>
          <cell r="F796" t="str">
            <v>null</v>
          </cell>
          <cell r="G796" t="str">
            <v>null</v>
          </cell>
        </row>
        <row r="797">
          <cell r="A797">
            <v>42961</v>
          </cell>
          <cell r="B797">
            <v>48.790000999999997</v>
          </cell>
          <cell r="C797">
            <v>49.16</v>
          </cell>
          <cell r="D797">
            <v>47.43</v>
          </cell>
          <cell r="E797">
            <v>47.59</v>
          </cell>
          <cell r="F797">
            <v>47.59</v>
          </cell>
          <cell r="G797">
            <v>763241</v>
          </cell>
        </row>
        <row r="798">
          <cell r="A798">
            <v>42962</v>
          </cell>
          <cell r="B798">
            <v>47.490001999999997</v>
          </cell>
          <cell r="C798">
            <v>47.900002000000001</v>
          </cell>
          <cell r="D798">
            <v>47.02</v>
          </cell>
          <cell r="E798">
            <v>47.549999</v>
          </cell>
          <cell r="F798">
            <v>47.549999</v>
          </cell>
          <cell r="G798">
            <v>770358</v>
          </cell>
        </row>
        <row r="799">
          <cell r="A799">
            <v>42963</v>
          </cell>
          <cell r="B799">
            <v>47.720001000000003</v>
          </cell>
          <cell r="C799">
            <v>47.990001999999997</v>
          </cell>
          <cell r="D799">
            <v>46.669998</v>
          </cell>
          <cell r="E799">
            <v>46.779998999999997</v>
          </cell>
          <cell r="F799">
            <v>46.779998999999997</v>
          </cell>
          <cell r="G799">
            <v>815544</v>
          </cell>
        </row>
        <row r="800">
          <cell r="A800">
            <v>42964</v>
          </cell>
          <cell r="B800">
            <v>46.799999</v>
          </cell>
          <cell r="C800">
            <v>47.189999</v>
          </cell>
          <cell r="D800">
            <v>46.459999000000003</v>
          </cell>
          <cell r="E800">
            <v>47.09</v>
          </cell>
          <cell r="F800">
            <v>47.09</v>
          </cell>
          <cell r="G800">
            <v>608314</v>
          </cell>
        </row>
        <row r="801">
          <cell r="A801">
            <v>42965</v>
          </cell>
          <cell r="B801">
            <v>46.93</v>
          </cell>
          <cell r="C801">
            <v>48.740001999999997</v>
          </cell>
          <cell r="D801">
            <v>46.779998999999997</v>
          </cell>
          <cell r="E801">
            <v>48.509998000000003</v>
          </cell>
          <cell r="F801">
            <v>48.509998000000003</v>
          </cell>
          <cell r="G801">
            <v>253069</v>
          </cell>
        </row>
        <row r="802">
          <cell r="A802">
            <v>42967</v>
          </cell>
          <cell r="B802" t="str">
            <v>null</v>
          </cell>
          <cell r="C802" t="str">
            <v>null</v>
          </cell>
          <cell r="D802" t="str">
            <v>null</v>
          </cell>
          <cell r="E802" t="str">
            <v>null</v>
          </cell>
          <cell r="F802" t="str">
            <v>null</v>
          </cell>
          <cell r="G802" t="str">
            <v>null</v>
          </cell>
        </row>
        <row r="803">
          <cell r="A803">
            <v>42968</v>
          </cell>
          <cell r="B803">
            <v>48.720001000000003</v>
          </cell>
          <cell r="C803">
            <v>48.75</v>
          </cell>
          <cell r="D803">
            <v>47.029998999999997</v>
          </cell>
          <cell r="E803">
            <v>47.369999</v>
          </cell>
          <cell r="F803">
            <v>47.369999</v>
          </cell>
          <cell r="G803">
            <v>129192</v>
          </cell>
        </row>
        <row r="804">
          <cell r="A804">
            <v>42969</v>
          </cell>
          <cell r="B804">
            <v>47.450001</v>
          </cell>
          <cell r="C804">
            <v>48.029998999999997</v>
          </cell>
          <cell r="D804">
            <v>47.200001</v>
          </cell>
          <cell r="E804">
            <v>47.639999000000003</v>
          </cell>
          <cell r="F804">
            <v>47.639999000000003</v>
          </cell>
          <cell r="G804">
            <v>864387</v>
          </cell>
        </row>
        <row r="805">
          <cell r="A805">
            <v>42970</v>
          </cell>
          <cell r="B805">
            <v>47.639999000000003</v>
          </cell>
          <cell r="C805">
            <v>48.5</v>
          </cell>
          <cell r="D805">
            <v>47.529998999999997</v>
          </cell>
          <cell r="E805">
            <v>48.41</v>
          </cell>
          <cell r="F805">
            <v>48.41</v>
          </cell>
          <cell r="G805">
            <v>701693</v>
          </cell>
        </row>
        <row r="806">
          <cell r="A806">
            <v>42971</v>
          </cell>
          <cell r="B806">
            <v>48.360000999999997</v>
          </cell>
          <cell r="C806">
            <v>48.43</v>
          </cell>
          <cell r="D806">
            <v>47.060001</v>
          </cell>
          <cell r="E806">
            <v>47.43</v>
          </cell>
          <cell r="F806">
            <v>47.43</v>
          </cell>
          <cell r="G806">
            <v>831358</v>
          </cell>
        </row>
        <row r="807">
          <cell r="A807">
            <v>42972</v>
          </cell>
          <cell r="B807">
            <v>47.619999</v>
          </cell>
          <cell r="C807">
            <v>47.91</v>
          </cell>
          <cell r="D807">
            <v>47.389999000000003</v>
          </cell>
          <cell r="E807">
            <v>47.869999</v>
          </cell>
          <cell r="F807">
            <v>47.869999</v>
          </cell>
          <cell r="G807">
            <v>646518</v>
          </cell>
        </row>
        <row r="808">
          <cell r="A808">
            <v>42974</v>
          </cell>
          <cell r="B808" t="str">
            <v>null</v>
          </cell>
          <cell r="C808" t="str">
            <v>null</v>
          </cell>
          <cell r="D808" t="str">
            <v>null</v>
          </cell>
          <cell r="E808" t="str">
            <v>null</v>
          </cell>
          <cell r="F808" t="str">
            <v>null</v>
          </cell>
          <cell r="G808" t="str">
            <v>null</v>
          </cell>
        </row>
        <row r="809">
          <cell r="A809">
            <v>42975</v>
          </cell>
          <cell r="B809">
            <v>47.889999000000003</v>
          </cell>
          <cell r="C809">
            <v>48.200001</v>
          </cell>
          <cell r="D809">
            <v>46.150002000000001</v>
          </cell>
          <cell r="E809">
            <v>46.57</v>
          </cell>
          <cell r="F809">
            <v>46.57</v>
          </cell>
          <cell r="G809">
            <v>921285</v>
          </cell>
        </row>
        <row r="810">
          <cell r="A810">
            <v>42976</v>
          </cell>
          <cell r="B810">
            <v>46.860000999999997</v>
          </cell>
          <cell r="C810">
            <v>46.959999000000003</v>
          </cell>
          <cell r="D810">
            <v>45.759998000000003</v>
          </cell>
          <cell r="E810">
            <v>46.439999</v>
          </cell>
          <cell r="F810">
            <v>46.439999</v>
          </cell>
          <cell r="G810">
            <v>895643</v>
          </cell>
        </row>
        <row r="811">
          <cell r="A811">
            <v>42977</v>
          </cell>
          <cell r="B811">
            <v>46.310001</v>
          </cell>
          <cell r="C811">
            <v>46.720001000000003</v>
          </cell>
          <cell r="D811">
            <v>45.84</v>
          </cell>
          <cell r="E811">
            <v>45.959999000000003</v>
          </cell>
          <cell r="F811">
            <v>45.959999000000003</v>
          </cell>
          <cell r="G811">
            <v>895643</v>
          </cell>
        </row>
        <row r="812">
          <cell r="A812">
            <v>42978</v>
          </cell>
          <cell r="B812">
            <v>45.950001</v>
          </cell>
          <cell r="C812">
            <v>47.470001000000003</v>
          </cell>
          <cell r="D812">
            <v>45.580002</v>
          </cell>
          <cell r="E812">
            <v>47.23</v>
          </cell>
          <cell r="F812">
            <v>47.23</v>
          </cell>
          <cell r="G812">
            <v>882983</v>
          </cell>
        </row>
        <row r="813">
          <cell r="A813">
            <v>42979</v>
          </cell>
          <cell r="B813">
            <v>47.080002</v>
          </cell>
          <cell r="C813">
            <v>47.349997999999999</v>
          </cell>
          <cell r="D813">
            <v>46.560001</v>
          </cell>
          <cell r="E813">
            <v>47.290000999999997</v>
          </cell>
          <cell r="F813">
            <v>47.290000999999997</v>
          </cell>
          <cell r="G813">
            <v>915708</v>
          </cell>
        </row>
        <row r="814">
          <cell r="A814">
            <v>42981</v>
          </cell>
          <cell r="B814" t="str">
            <v>null</v>
          </cell>
          <cell r="C814" t="str">
            <v>null</v>
          </cell>
          <cell r="D814" t="str">
            <v>null</v>
          </cell>
          <cell r="E814" t="str">
            <v>null</v>
          </cell>
          <cell r="F814" t="str">
            <v>null</v>
          </cell>
          <cell r="G814" t="str">
            <v>null</v>
          </cell>
        </row>
        <row r="815">
          <cell r="A815">
            <v>42983</v>
          </cell>
          <cell r="B815">
            <v>47.279998999999997</v>
          </cell>
          <cell r="C815">
            <v>48.98</v>
          </cell>
          <cell r="D815">
            <v>47.150002000000001</v>
          </cell>
          <cell r="E815">
            <v>48.66</v>
          </cell>
          <cell r="F815">
            <v>48.66</v>
          </cell>
          <cell r="G815">
            <v>742808</v>
          </cell>
        </row>
        <row r="816">
          <cell r="A816">
            <v>42984</v>
          </cell>
          <cell r="B816">
            <v>48.59</v>
          </cell>
          <cell r="C816">
            <v>49.419998</v>
          </cell>
          <cell r="D816">
            <v>48.52</v>
          </cell>
          <cell r="E816">
            <v>49.16</v>
          </cell>
          <cell r="F816">
            <v>49.16</v>
          </cell>
          <cell r="G816">
            <v>788963</v>
          </cell>
        </row>
        <row r="817">
          <cell r="A817">
            <v>42985</v>
          </cell>
          <cell r="B817">
            <v>49.139999000000003</v>
          </cell>
          <cell r="C817">
            <v>49.330002</v>
          </cell>
          <cell r="D817">
            <v>48.630001</v>
          </cell>
          <cell r="E817">
            <v>49.09</v>
          </cell>
          <cell r="F817">
            <v>49.09</v>
          </cell>
          <cell r="G817">
            <v>702514</v>
          </cell>
        </row>
        <row r="818">
          <cell r="A818">
            <v>42986</v>
          </cell>
          <cell r="B818">
            <v>49.09</v>
          </cell>
          <cell r="C818">
            <v>49.259998000000003</v>
          </cell>
          <cell r="D818">
            <v>47.27</v>
          </cell>
          <cell r="E818">
            <v>47.48</v>
          </cell>
          <cell r="F818">
            <v>47.48</v>
          </cell>
          <cell r="G818">
            <v>843760</v>
          </cell>
        </row>
        <row r="819">
          <cell r="A819">
            <v>42988</v>
          </cell>
          <cell r="B819" t="str">
            <v>null</v>
          </cell>
          <cell r="C819" t="str">
            <v>null</v>
          </cell>
          <cell r="D819" t="str">
            <v>null</v>
          </cell>
          <cell r="E819" t="str">
            <v>null</v>
          </cell>
          <cell r="F819" t="str">
            <v>null</v>
          </cell>
          <cell r="G819" t="str">
            <v>null</v>
          </cell>
        </row>
        <row r="820">
          <cell r="A820">
            <v>42989</v>
          </cell>
          <cell r="B820">
            <v>47.580002</v>
          </cell>
          <cell r="C820">
            <v>48.27</v>
          </cell>
          <cell r="D820">
            <v>47</v>
          </cell>
          <cell r="E820">
            <v>48.07</v>
          </cell>
          <cell r="F820">
            <v>48.07</v>
          </cell>
          <cell r="G820">
            <v>774468</v>
          </cell>
        </row>
        <row r="821">
          <cell r="A821">
            <v>42990</v>
          </cell>
          <cell r="B821">
            <v>48.119999</v>
          </cell>
          <cell r="C821">
            <v>48.439999</v>
          </cell>
          <cell r="D821">
            <v>47.73</v>
          </cell>
          <cell r="E821">
            <v>48.23</v>
          </cell>
          <cell r="F821">
            <v>48.23</v>
          </cell>
          <cell r="G821">
            <v>676040</v>
          </cell>
        </row>
        <row r="822">
          <cell r="A822">
            <v>42991</v>
          </cell>
          <cell r="B822">
            <v>48.34</v>
          </cell>
          <cell r="C822">
            <v>49.400002000000001</v>
          </cell>
          <cell r="D822">
            <v>48.119999</v>
          </cell>
          <cell r="E822">
            <v>49.299999</v>
          </cell>
          <cell r="F822">
            <v>49.299999</v>
          </cell>
          <cell r="G822">
            <v>706925</v>
          </cell>
        </row>
        <row r="823">
          <cell r="A823">
            <v>42992</v>
          </cell>
          <cell r="B823">
            <v>49.310001</v>
          </cell>
          <cell r="C823">
            <v>50.5</v>
          </cell>
          <cell r="D823">
            <v>49.150002000000001</v>
          </cell>
          <cell r="E823">
            <v>49.889999000000003</v>
          </cell>
          <cell r="F823">
            <v>49.889999000000003</v>
          </cell>
          <cell r="G823">
            <v>709035</v>
          </cell>
        </row>
        <row r="824">
          <cell r="A824">
            <v>42993</v>
          </cell>
          <cell r="B824">
            <v>49.720001000000003</v>
          </cell>
          <cell r="C824">
            <v>50.130001</v>
          </cell>
          <cell r="D824">
            <v>49.41</v>
          </cell>
          <cell r="E824">
            <v>49.889999000000003</v>
          </cell>
          <cell r="F824">
            <v>49.889999000000003</v>
          </cell>
          <cell r="G824">
            <v>433597</v>
          </cell>
        </row>
        <row r="825">
          <cell r="A825">
            <v>42995</v>
          </cell>
          <cell r="B825" t="str">
            <v>null</v>
          </cell>
          <cell r="C825" t="str">
            <v>null</v>
          </cell>
          <cell r="D825" t="str">
            <v>null</v>
          </cell>
          <cell r="E825" t="str">
            <v>null</v>
          </cell>
          <cell r="F825" t="str">
            <v>null</v>
          </cell>
          <cell r="G825" t="str">
            <v>null</v>
          </cell>
        </row>
        <row r="826">
          <cell r="A826">
            <v>42996</v>
          </cell>
          <cell r="B826">
            <v>49.849997999999999</v>
          </cell>
          <cell r="C826">
            <v>50.330002</v>
          </cell>
          <cell r="D826">
            <v>49.189999</v>
          </cell>
          <cell r="E826">
            <v>49.91</v>
          </cell>
          <cell r="F826">
            <v>49.91</v>
          </cell>
          <cell r="G826">
            <v>189605</v>
          </cell>
        </row>
        <row r="827">
          <cell r="A827">
            <v>42997</v>
          </cell>
          <cell r="B827">
            <v>49.91</v>
          </cell>
          <cell r="C827">
            <v>50.419998</v>
          </cell>
          <cell r="D827">
            <v>49.330002</v>
          </cell>
          <cell r="E827">
            <v>49.48</v>
          </cell>
          <cell r="F827">
            <v>49.48</v>
          </cell>
          <cell r="G827">
            <v>143379</v>
          </cell>
        </row>
        <row r="828">
          <cell r="A828">
            <v>42998</v>
          </cell>
          <cell r="B828">
            <v>49.84</v>
          </cell>
          <cell r="C828">
            <v>50.650002000000001</v>
          </cell>
          <cell r="D828">
            <v>49.75</v>
          </cell>
          <cell r="E828">
            <v>50.41</v>
          </cell>
          <cell r="F828">
            <v>50.41</v>
          </cell>
          <cell r="G828">
            <v>754413</v>
          </cell>
        </row>
        <row r="829">
          <cell r="A829">
            <v>42999</v>
          </cell>
          <cell r="B829">
            <v>50.720001000000003</v>
          </cell>
          <cell r="C829">
            <v>50.810001</v>
          </cell>
          <cell r="D829">
            <v>50.07</v>
          </cell>
          <cell r="E829">
            <v>50.549999</v>
          </cell>
          <cell r="F829">
            <v>50.549999</v>
          </cell>
          <cell r="G829">
            <v>580569</v>
          </cell>
        </row>
        <row r="830">
          <cell r="A830">
            <v>43000</v>
          </cell>
          <cell r="B830">
            <v>50.73</v>
          </cell>
          <cell r="C830">
            <v>50.779998999999997</v>
          </cell>
          <cell r="D830">
            <v>50.290000999999997</v>
          </cell>
          <cell r="E830">
            <v>50.66</v>
          </cell>
          <cell r="F830">
            <v>50.66</v>
          </cell>
          <cell r="G830">
            <v>473795</v>
          </cell>
        </row>
        <row r="831">
          <cell r="A831">
            <v>43002</v>
          </cell>
          <cell r="B831" t="str">
            <v>null</v>
          </cell>
          <cell r="C831" t="str">
            <v>null</v>
          </cell>
          <cell r="D831" t="str">
            <v>null</v>
          </cell>
          <cell r="E831" t="str">
            <v>null</v>
          </cell>
          <cell r="F831" t="str">
            <v>null</v>
          </cell>
          <cell r="G831" t="str">
            <v>null</v>
          </cell>
        </row>
        <row r="832">
          <cell r="A832">
            <v>43003</v>
          </cell>
          <cell r="B832">
            <v>50.68</v>
          </cell>
          <cell r="C832">
            <v>52.279998999999997</v>
          </cell>
          <cell r="D832">
            <v>50.389999000000003</v>
          </cell>
          <cell r="E832">
            <v>52.220001000000003</v>
          </cell>
          <cell r="F832">
            <v>52.220001000000003</v>
          </cell>
          <cell r="G832">
            <v>701244</v>
          </cell>
        </row>
        <row r="833">
          <cell r="A833">
            <v>43004</v>
          </cell>
          <cell r="B833">
            <v>52.119999</v>
          </cell>
          <cell r="C833">
            <v>52.43</v>
          </cell>
          <cell r="D833">
            <v>51.43</v>
          </cell>
          <cell r="E833">
            <v>51.880001</v>
          </cell>
          <cell r="F833">
            <v>51.880001</v>
          </cell>
          <cell r="G833">
            <v>709515</v>
          </cell>
        </row>
        <row r="834">
          <cell r="A834">
            <v>43005</v>
          </cell>
          <cell r="B834">
            <v>52.09</v>
          </cell>
          <cell r="C834">
            <v>52.34</v>
          </cell>
          <cell r="D834">
            <v>51.630001</v>
          </cell>
          <cell r="E834">
            <v>52.139999000000003</v>
          </cell>
          <cell r="F834">
            <v>52.139999000000003</v>
          </cell>
          <cell r="G834">
            <v>637035</v>
          </cell>
        </row>
        <row r="835">
          <cell r="A835">
            <v>43006</v>
          </cell>
          <cell r="B835">
            <v>52.049999</v>
          </cell>
          <cell r="C835">
            <v>52.860000999999997</v>
          </cell>
          <cell r="D835">
            <v>51.220001000000003</v>
          </cell>
          <cell r="E835">
            <v>51.560001</v>
          </cell>
          <cell r="F835">
            <v>51.560001</v>
          </cell>
          <cell r="G835">
            <v>801816</v>
          </cell>
        </row>
        <row r="836">
          <cell r="A836">
            <v>43007</v>
          </cell>
          <cell r="B836">
            <v>51.580002</v>
          </cell>
          <cell r="C836">
            <v>51.77</v>
          </cell>
          <cell r="D836">
            <v>51.25</v>
          </cell>
          <cell r="E836">
            <v>51.669998</v>
          </cell>
          <cell r="F836">
            <v>51.669998</v>
          </cell>
          <cell r="G836">
            <v>551982</v>
          </cell>
        </row>
        <row r="837">
          <cell r="A837">
            <v>43009</v>
          </cell>
          <cell r="B837" t="str">
            <v>null</v>
          </cell>
          <cell r="C837" t="str">
            <v>null</v>
          </cell>
          <cell r="D837" t="str">
            <v>null</v>
          </cell>
          <cell r="E837" t="str">
            <v>null</v>
          </cell>
          <cell r="F837" t="str">
            <v>null</v>
          </cell>
          <cell r="G837" t="str">
            <v>null</v>
          </cell>
        </row>
        <row r="838">
          <cell r="A838">
            <v>43010</v>
          </cell>
          <cell r="B838">
            <v>51.639999000000003</v>
          </cell>
          <cell r="C838">
            <v>51.709999000000003</v>
          </cell>
          <cell r="D838">
            <v>50.07</v>
          </cell>
          <cell r="E838">
            <v>50.580002</v>
          </cell>
          <cell r="F838">
            <v>50.580002</v>
          </cell>
          <cell r="G838">
            <v>600933</v>
          </cell>
        </row>
        <row r="839">
          <cell r="A839">
            <v>43011</v>
          </cell>
          <cell r="B839">
            <v>50.59</v>
          </cell>
          <cell r="C839">
            <v>50.73</v>
          </cell>
          <cell r="D839">
            <v>50.139999000000003</v>
          </cell>
          <cell r="E839">
            <v>50.419998</v>
          </cell>
          <cell r="F839">
            <v>50.419998</v>
          </cell>
          <cell r="G839">
            <v>462735</v>
          </cell>
        </row>
        <row r="840">
          <cell r="A840">
            <v>43012</v>
          </cell>
          <cell r="B840">
            <v>50.16</v>
          </cell>
          <cell r="C840">
            <v>50.669998</v>
          </cell>
          <cell r="D840">
            <v>49.759998000000003</v>
          </cell>
          <cell r="E840">
            <v>49.98</v>
          </cell>
          <cell r="F840">
            <v>49.98</v>
          </cell>
          <cell r="G840">
            <v>598836</v>
          </cell>
        </row>
        <row r="841">
          <cell r="A841">
            <v>43013</v>
          </cell>
          <cell r="B841">
            <v>49.880001</v>
          </cell>
          <cell r="C841">
            <v>51.220001000000003</v>
          </cell>
          <cell r="D841">
            <v>49.849997999999999</v>
          </cell>
          <cell r="E841">
            <v>50.790000999999997</v>
          </cell>
          <cell r="F841">
            <v>50.790000999999997</v>
          </cell>
          <cell r="G841">
            <v>654385</v>
          </cell>
        </row>
        <row r="842">
          <cell r="A842">
            <v>43014</v>
          </cell>
          <cell r="B842">
            <v>50.75</v>
          </cell>
          <cell r="C842">
            <v>50.82</v>
          </cell>
          <cell r="D842">
            <v>49.099997999999999</v>
          </cell>
          <cell r="E842">
            <v>49.290000999999997</v>
          </cell>
          <cell r="F842">
            <v>49.290000999999997</v>
          </cell>
          <cell r="G842">
            <v>743114</v>
          </cell>
        </row>
        <row r="843">
          <cell r="A843">
            <v>43016</v>
          </cell>
          <cell r="B843" t="str">
            <v>null</v>
          </cell>
          <cell r="C843" t="str">
            <v>null</v>
          </cell>
          <cell r="D843" t="str">
            <v>null</v>
          </cell>
          <cell r="E843" t="str">
            <v>null</v>
          </cell>
          <cell r="F843" t="str">
            <v>null</v>
          </cell>
          <cell r="G843" t="str">
            <v>null</v>
          </cell>
        </row>
        <row r="844">
          <cell r="A844">
            <v>43017</v>
          </cell>
          <cell r="B844">
            <v>49.25</v>
          </cell>
          <cell r="C844">
            <v>49.790000999999997</v>
          </cell>
          <cell r="D844">
            <v>49.130001</v>
          </cell>
          <cell r="E844">
            <v>49.580002</v>
          </cell>
          <cell r="F844">
            <v>49.580002</v>
          </cell>
          <cell r="G844">
            <v>505079</v>
          </cell>
        </row>
        <row r="845">
          <cell r="A845">
            <v>43018</v>
          </cell>
          <cell r="B845">
            <v>49.549999</v>
          </cell>
          <cell r="C845">
            <v>51.060001</v>
          </cell>
          <cell r="D845">
            <v>49.540000999999997</v>
          </cell>
          <cell r="E845">
            <v>50.919998</v>
          </cell>
          <cell r="F845">
            <v>50.919998</v>
          </cell>
          <cell r="G845">
            <v>664839</v>
          </cell>
        </row>
        <row r="846">
          <cell r="A846">
            <v>43019</v>
          </cell>
          <cell r="B846">
            <v>50.939999</v>
          </cell>
          <cell r="C846">
            <v>51.419998</v>
          </cell>
          <cell r="D846">
            <v>50.610000999999997</v>
          </cell>
          <cell r="E846">
            <v>51.299999</v>
          </cell>
          <cell r="F846">
            <v>51.299999</v>
          </cell>
          <cell r="G846">
            <v>651948</v>
          </cell>
        </row>
        <row r="847">
          <cell r="A847">
            <v>43020</v>
          </cell>
          <cell r="B847">
            <v>51</v>
          </cell>
          <cell r="C847">
            <v>51.130001</v>
          </cell>
          <cell r="D847">
            <v>50.150002000000001</v>
          </cell>
          <cell r="E847">
            <v>50.599997999999999</v>
          </cell>
          <cell r="F847">
            <v>50.599997999999999</v>
          </cell>
          <cell r="G847">
            <v>729273</v>
          </cell>
        </row>
        <row r="848">
          <cell r="A848">
            <v>43021</v>
          </cell>
          <cell r="B848">
            <v>50.73</v>
          </cell>
          <cell r="C848">
            <v>51.720001000000003</v>
          </cell>
          <cell r="D848">
            <v>50.700001</v>
          </cell>
          <cell r="E848">
            <v>51.450001</v>
          </cell>
          <cell r="F848">
            <v>51.450001</v>
          </cell>
          <cell r="G848">
            <v>667497</v>
          </cell>
        </row>
        <row r="849">
          <cell r="A849">
            <v>43023</v>
          </cell>
          <cell r="B849" t="str">
            <v>null</v>
          </cell>
          <cell r="C849" t="str">
            <v>null</v>
          </cell>
          <cell r="D849" t="str">
            <v>null</v>
          </cell>
          <cell r="E849" t="str">
            <v>null</v>
          </cell>
          <cell r="F849" t="str">
            <v>null</v>
          </cell>
          <cell r="G849" t="str">
            <v>null</v>
          </cell>
        </row>
        <row r="850">
          <cell r="A850">
            <v>43024</v>
          </cell>
          <cell r="B850">
            <v>51.43</v>
          </cell>
          <cell r="C850">
            <v>52.369999</v>
          </cell>
          <cell r="D850">
            <v>51.349997999999999</v>
          </cell>
          <cell r="E850">
            <v>51.869999</v>
          </cell>
          <cell r="F850">
            <v>51.869999</v>
          </cell>
          <cell r="G850">
            <v>520725</v>
          </cell>
        </row>
        <row r="851">
          <cell r="A851">
            <v>43025</v>
          </cell>
          <cell r="B851">
            <v>51.93</v>
          </cell>
          <cell r="C851">
            <v>52.25</v>
          </cell>
          <cell r="D851">
            <v>51.209999000000003</v>
          </cell>
          <cell r="E851">
            <v>51.880001</v>
          </cell>
          <cell r="F851">
            <v>51.880001</v>
          </cell>
          <cell r="G851">
            <v>471612</v>
          </cell>
        </row>
        <row r="852">
          <cell r="A852">
            <v>43026</v>
          </cell>
          <cell r="B852">
            <v>51.939999</v>
          </cell>
          <cell r="C852">
            <v>52.330002</v>
          </cell>
          <cell r="D852">
            <v>51.689999</v>
          </cell>
          <cell r="E852">
            <v>52.040000999999997</v>
          </cell>
          <cell r="F852">
            <v>52.040000999999997</v>
          </cell>
          <cell r="G852">
            <v>152620</v>
          </cell>
        </row>
        <row r="853">
          <cell r="A853">
            <v>43027</v>
          </cell>
          <cell r="B853">
            <v>52.049999</v>
          </cell>
          <cell r="C853">
            <v>52.169998</v>
          </cell>
          <cell r="D853">
            <v>51.07</v>
          </cell>
          <cell r="E853">
            <v>51.290000999999997</v>
          </cell>
          <cell r="F853">
            <v>51.290000999999997</v>
          </cell>
          <cell r="G853">
            <v>127413</v>
          </cell>
        </row>
        <row r="854">
          <cell r="A854">
            <v>43028</v>
          </cell>
          <cell r="B854">
            <v>51.419998</v>
          </cell>
          <cell r="C854">
            <v>51.73</v>
          </cell>
          <cell r="D854">
            <v>50.700001</v>
          </cell>
          <cell r="E854">
            <v>51.470001000000003</v>
          </cell>
          <cell r="F854">
            <v>51.470001000000003</v>
          </cell>
          <cell r="G854">
            <v>674142</v>
          </cell>
        </row>
        <row r="855">
          <cell r="A855">
            <v>43030</v>
          </cell>
          <cell r="B855" t="str">
            <v>null</v>
          </cell>
          <cell r="C855" t="str">
            <v>null</v>
          </cell>
          <cell r="D855" t="str">
            <v>null</v>
          </cell>
          <cell r="E855" t="str">
            <v>null</v>
          </cell>
          <cell r="F855" t="str">
            <v>null</v>
          </cell>
          <cell r="G855" t="str">
            <v>null</v>
          </cell>
        </row>
        <row r="856">
          <cell r="A856">
            <v>43031</v>
          </cell>
          <cell r="B856">
            <v>52.07</v>
          </cell>
          <cell r="C856">
            <v>52.299999</v>
          </cell>
          <cell r="D856">
            <v>51.68</v>
          </cell>
          <cell r="E856">
            <v>51.900002000000001</v>
          </cell>
          <cell r="F856">
            <v>51.900002000000001</v>
          </cell>
          <cell r="G856">
            <v>583563</v>
          </cell>
        </row>
        <row r="857">
          <cell r="A857">
            <v>43032</v>
          </cell>
          <cell r="B857">
            <v>51.889999000000003</v>
          </cell>
          <cell r="C857">
            <v>52.619999</v>
          </cell>
          <cell r="D857">
            <v>51.549999</v>
          </cell>
          <cell r="E857">
            <v>52.470001000000003</v>
          </cell>
          <cell r="F857">
            <v>52.470001000000003</v>
          </cell>
          <cell r="G857">
            <v>709553</v>
          </cell>
        </row>
        <row r="858">
          <cell r="A858">
            <v>43033</v>
          </cell>
          <cell r="B858">
            <v>52.560001</v>
          </cell>
          <cell r="C858">
            <v>52.57</v>
          </cell>
          <cell r="D858">
            <v>51.889999000000003</v>
          </cell>
          <cell r="E858">
            <v>52.18</v>
          </cell>
          <cell r="F858">
            <v>52.18</v>
          </cell>
          <cell r="G858">
            <v>681739</v>
          </cell>
        </row>
        <row r="859">
          <cell r="A859">
            <v>43034</v>
          </cell>
          <cell r="B859">
            <v>52.189999</v>
          </cell>
          <cell r="C859">
            <v>52.860000999999997</v>
          </cell>
          <cell r="D859">
            <v>51.91</v>
          </cell>
          <cell r="E859">
            <v>52.639999000000003</v>
          </cell>
          <cell r="F859">
            <v>52.639999000000003</v>
          </cell>
          <cell r="G859">
            <v>594647</v>
          </cell>
        </row>
        <row r="860">
          <cell r="A860">
            <v>43035</v>
          </cell>
          <cell r="B860">
            <v>52.799999</v>
          </cell>
          <cell r="C860">
            <v>54.200001</v>
          </cell>
          <cell r="D860">
            <v>52.25</v>
          </cell>
          <cell r="E860">
            <v>53.900002000000001</v>
          </cell>
          <cell r="F860">
            <v>53.900002000000001</v>
          </cell>
          <cell r="G860">
            <v>730915</v>
          </cell>
        </row>
        <row r="861">
          <cell r="A861">
            <v>43037</v>
          </cell>
          <cell r="B861" t="str">
            <v>null</v>
          </cell>
          <cell r="C861" t="str">
            <v>null</v>
          </cell>
          <cell r="D861" t="str">
            <v>null</v>
          </cell>
          <cell r="E861" t="str">
            <v>null</v>
          </cell>
          <cell r="F861" t="str">
            <v>null</v>
          </cell>
          <cell r="G861" t="str">
            <v>null</v>
          </cell>
        </row>
        <row r="862">
          <cell r="A862">
            <v>43038</v>
          </cell>
          <cell r="B862">
            <v>54.16</v>
          </cell>
          <cell r="C862">
            <v>54.459999000000003</v>
          </cell>
          <cell r="D862">
            <v>53.75</v>
          </cell>
          <cell r="E862">
            <v>54.150002000000001</v>
          </cell>
          <cell r="F862">
            <v>54.150002000000001</v>
          </cell>
          <cell r="G862">
            <v>565043</v>
          </cell>
        </row>
        <row r="863">
          <cell r="A863">
            <v>43039</v>
          </cell>
          <cell r="B863">
            <v>54.080002</v>
          </cell>
          <cell r="C863">
            <v>54.849997999999999</v>
          </cell>
          <cell r="D863">
            <v>53.93</v>
          </cell>
          <cell r="E863">
            <v>54.380001</v>
          </cell>
          <cell r="F863">
            <v>54.380001</v>
          </cell>
          <cell r="G863">
            <v>497295</v>
          </cell>
        </row>
        <row r="864">
          <cell r="A864">
            <v>43040</v>
          </cell>
          <cell r="B864">
            <v>54.650002000000001</v>
          </cell>
          <cell r="C864">
            <v>55.220001000000003</v>
          </cell>
          <cell r="D864">
            <v>53.889999000000003</v>
          </cell>
          <cell r="E864">
            <v>54.299999</v>
          </cell>
          <cell r="F864">
            <v>54.299999</v>
          </cell>
          <cell r="G864">
            <v>671038</v>
          </cell>
        </row>
        <row r="865">
          <cell r="A865">
            <v>43041</v>
          </cell>
          <cell r="B865">
            <v>54.279998999999997</v>
          </cell>
          <cell r="C865">
            <v>54.84</v>
          </cell>
          <cell r="D865">
            <v>53.990001999999997</v>
          </cell>
          <cell r="E865">
            <v>54.540000999999997</v>
          </cell>
          <cell r="F865">
            <v>54.540000999999997</v>
          </cell>
          <cell r="G865">
            <v>482846</v>
          </cell>
        </row>
        <row r="866">
          <cell r="A866">
            <v>43042</v>
          </cell>
          <cell r="B866">
            <v>54.73</v>
          </cell>
          <cell r="C866">
            <v>55.759998000000003</v>
          </cell>
          <cell r="D866">
            <v>54.400002000000001</v>
          </cell>
          <cell r="E866">
            <v>55.639999000000003</v>
          </cell>
          <cell r="F866">
            <v>55.639999000000003</v>
          </cell>
          <cell r="G866">
            <v>614159</v>
          </cell>
        </row>
        <row r="867">
          <cell r="A867">
            <v>43044</v>
          </cell>
          <cell r="B867" t="str">
            <v>null</v>
          </cell>
          <cell r="C867" t="str">
            <v>null</v>
          </cell>
          <cell r="D867" t="str">
            <v>null</v>
          </cell>
          <cell r="E867" t="str">
            <v>null</v>
          </cell>
          <cell r="F867" t="str">
            <v>null</v>
          </cell>
          <cell r="G867" t="str">
            <v>null</v>
          </cell>
        </row>
        <row r="868">
          <cell r="A868">
            <v>43045</v>
          </cell>
          <cell r="B868">
            <v>55.970001000000003</v>
          </cell>
          <cell r="C868">
            <v>57.610000999999997</v>
          </cell>
          <cell r="D868">
            <v>55.66</v>
          </cell>
          <cell r="E868">
            <v>57.349997999999999</v>
          </cell>
          <cell r="F868">
            <v>57.349997999999999</v>
          </cell>
          <cell r="G868">
            <v>861713</v>
          </cell>
        </row>
        <row r="869">
          <cell r="A869">
            <v>43046</v>
          </cell>
          <cell r="B869">
            <v>57.27</v>
          </cell>
          <cell r="C869">
            <v>57.689999</v>
          </cell>
          <cell r="D869">
            <v>56.830002</v>
          </cell>
          <cell r="E869">
            <v>57.200001</v>
          </cell>
          <cell r="F869">
            <v>57.200001</v>
          </cell>
          <cell r="G869">
            <v>750187</v>
          </cell>
        </row>
        <row r="870">
          <cell r="A870">
            <v>43047</v>
          </cell>
          <cell r="B870">
            <v>56.959999000000003</v>
          </cell>
          <cell r="C870">
            <v>57.919998</v>
          </cell>
          <cell r="D870">
            <v>56.41</v>
          </cell>
          <cell r="E870">
            <v>56.810001</v>
          </cell>
          <cell r="F870">
            <v>56.810001</v>
          </cell>
          <cell r="G870">
            <v>919147</v>
          </cell>
        </row>
        <row r="871">
          <cell r="A871">
            <v>43048</v>
          </cell>
          <cell r="B871">
            <v>56.849997999999999</v>
          </cell>
          <cell r="C871">
            <v>57.529998999999997</v>
          </cell>
          <cell r="D871">
            <v>56.689999</v>
          </cell>
          <cell r="E871">
            <v>57.169998</v>
          </cell>
          <cell r="F871">
            <v>57.169998</v>
          </cell>
          <cell r="G871">
            <v>666949</v>
          </cell>
        </row>
        <row r="872">
          <cell r="A872">
            <v>43049</v>
          </cell>
          <cell r="B872">
            <v>57.02</v>
          </cell>
          <cell r="C872">
            <v>57.349997999999999</v>
          </cell>
          <cell r="D872">
            <v>56.549999</v>
          </cell>
          <cell r="E872">
            <v>56.740001999999997</v>
          </cell>
          <cell r="F872">
            <v>56.740001999999997</v>
          </cell>
          <cell r="G872">
            <v>541296</v>
          </cell>
        </row>
        <row r="873">
          <cell r="A873">
            <v>43051</v>
          </cell>
          <cell r="B873" t="str">
            <v>null</v>
          </cell>
          <cell r="C873" t="str">
            <v>null</v>
          </cell>
          <cell r="D873" t="str">
            <v>null</v>
          </cell>
          <cell r="E873" t="str">
            <v>null</v>
          </cell>
          <cell r="F873" t="str">
            <v>null</v>
          </cell>
          <cell r="G873" t="str">
            <v>null</v>
          </cell>
        </row>
        <row r="874">
          <cell r="A874">
            <v>43052</v>
          </cell>
          <cell r="B874">
            <v>56.900002000000001</v>
          </cell>
          <cell r="C874">
            <v>57.150002000000001</v>
          </cell>
          <cell r="D874">
            <v>56.299999</v>
          </cell>
          <cell r="E874">
            <v>56.759998000000003</v>
          </cell>
          <cell r="F874">
            <v>56.759998000000003</v>
          </cell>
          <cell r="G874">
            <v>631619</v>
          </cell>
        </row>
        <row r="875">
          <cell r="A875">
            <v>43053</v>
          </cell>
          <cell r="B875">
            <v>56.720001000000003</v>
          </cell>
          <cell r="C875">
            <v>56.77</v>
          </cell>
          <cell r="D875">
            <v>54.810001</v>
          </cell>
          <cell r="E875">
            <v>55.700001</v>
          </cell>
          <cell r="F875">
            <v>55.700001</v>
          </cell>
          <cell r="G875">
            <v>707338</v>
          </cell>
        </row>
        <row r="876">
          <cell r="A876">
            <v>43054</v>
          </cell>
          <cell r="B876">
            <v>55.060001</v>
          </cell>
          <cell r="C876">
            <v>55.560001</v>
          </cell>
          <cell r="D876">
            <v>54.880001</v>
          </cell>
          <cell r="E876">
            <v>55.330002</v>
          </cell>
          <cell r="F876">
            <v>55.330002</v>
          </cell>
          <cell r="G876">
            <v>501385</v>
          </cell>
        </row>
        <row r="877">
          <cell r="A877">
            <v>43055</v>
          </cell>
          <cell r="B877">
            <v>55.299999</v>
          </cell>
          <cell r="C877">
            <v>55.619999</v>
          </cell>
          <cell r="D877">
            <v>54.93</v>
          </cell>
          <cell r="E877">
            <v>55.139999000000003</v>
          </cell>
          <cell r="F877">
            <v>55.139999000000003</v>
          </cell>
          <cell r="G877">
            <v>213923</v>
          </cell>
        </row>
        <row r="878">
          <cell r="A878">
            <v>43056</v>
          </cell>
          <cell r="B878">
            <v>55.25</v>
          </cell>
          <cell r="C878">
            <v>56.68</v>
          </cell>
          <cell r="D878">
            <v>55.18</v>
          </cell>
          <cell r="E878">
            <v>56.549999</v>
          </cell>
          <cell r="F878">
            <v>56.549999</v>
          </cell>
          <cell r="G878">
            <v>184944</v>
          </cell>
        </row>
        <row r="879">
          <cell r="A879">
            <v>43058</v>
          </cell>
          <cell r="B879" t="str">
            <v>null</v>
          </cell>
          <cell r="C879" t="str">
            <v>null</v>
          </cell>
          <cell r="D879" t="str">
            <v>null</v>
          </cell>
          <cell r="E879" t="str">
            <v>null</v>
          </cell>
          <cell r="F879" t="str">
            <v>null</v>
          </cell>
          <cell r="G879" t="str">
            <v>null</v>
          </cell>
        </row>
        <row r="880">
          <cell r="A880">
            <v>43059</v>
          </cell>
          <cell r="B880">
            <v>56.689999</v>
          </cell>
          <cell r="C880">
            <v>56.759998000000003</v>
          </cell>
          <cell r="D880">
            <v>55.57</v>
          </cell>
          <cell r="E880">
            <v>56.09</v>
          </cell>
          <cell r="F880">
            <v>56.09</v>
          </cell>
          <cell r="G880">
            <v>593241</v>
          </cell>
        </row>
        <row r="881">
          <cell r="A881">
            <v>43060</v>
          </cell>
          <cell r="B881">
            <v>56.380001</v>
          </cell>
          <cell r="C881">
            <v>57.220001000000003</v>
          </cell>
          <cell r="D881">
            <v>56.32</v>
          </cell>
          <cell r="E881">
            <v>56.830002</v>
          </cell>
          <cell r="F881">
            <v>56.830002</v>
          </cell>
          <cell r="G881">
            <v>619066</v>
          </cell>
        </row>
        <row r="882">
          <cell r="A882">
            <v>43061</v>
          </cell>
          <cell r="B882">
            <v>57.119999</v>
          </cell>
          <cell r="C882">
            <v>58.150002000000001</v>
          </cell>
          <cell r="D882">
            <v>57.029998999999997</v>
          </cell>
          <cell r="E882">
            <v>58.02</v>
          </cell>
          <cell r="F882">
            <v>58.02</v>
          </cell>
          <cell r="G882">
            <v>837411</v>
          </cell>
        </row>
        <row r="883">
          <cell r="A883">
            <v>43063</v>
          </cell>
          <cell r="B883" t="str">
            <v>null</v>
          </cell>
          <cell r="C883" t="str">
            <v>null</v>
          </cell>
          <cell r="D883" t="str">
            <v>null</v>
          </cell>
          <cell r="E883" t="str">
            <v>null</v>
          </cell>
          <cell r="F883" t="str">
            <v>null</v>
          </cell>
          <cell r="G883" t="str">
            <v>null</v>
          </cell>
        </row>
        <row r="884">
          <cell r="A884">
            <v>43065</v>
          </cell>
          <cell r="B884" t="str">
            <v>null</v>
          </cell>
          <cell r="C884" t="str">
            <v>null</v>
          </cell>
          <cell r="D884" t="str">
            <v>null</v>
          </cell>
          <cell r="E884" t="str">
            <v>null</v>
          </cell>
          <cell r="F884" t="str">
            <v>null</v>
          </cell>
          <cell r="G884" t="str">
            <v>null</v>
          </cell>
        </row>
        <row r="885">
          <cell r="A885">
            <v>43066</v>
          </cell>
          <cell r="B885">
            <v>58.950001</v>
          </cell>
          <cell r="C885">
            <v>58.990001999999997</v>
          </cell>
          <cell r="D885">
            <v>57.549999</v>
          </cell>
          <cell r="E885">
            <v>58.110000999999997</v>
          </cell>
          <cell r="F885">
            <v>58.110000999999997</v>
          </cell>
          <cell r="G885">
            <v>690078</v>
          </cell>
        </row>
        <row r="886">
          <cell r="A886">
            <v>43067</v>
          </cell>
          <cell r="B886">
            <v>57.860000999999997</v>
          </cell>
          <cell r="C886">
            <v>58.110000999999997</v>
          </cell>
          <cell r="D886">
            <v>57.419998</v>
          </cell>
          <cell r="E886">
            <v>57.990001999999997</v>
          </cell>
          <cell r="F886">
            <v>57.990001999999997</v>
          </cell>
          <cell r="G886">
            <v>546526</v>
          </cell>
        </row>
        <row r="887">
          <cell r="A887">
            <v>43068</v>
          </cell>
          <cell r="B887">
            <v>57.73</v>
          </cell>
          <cell r="C887">
            <v>58.299999</v>
          </cell>
          <cell r="D887">
            <v>56.75</v>
          </cell>
          <cell r="E887">
            <v>57.299999</v>
          </cell>
          <cell r="F887">
            <v>57.299999</v>
          </cell>
          <cell r="G887">
            <v>741564</v>
          </cell>
        </row>
        <row r="888">
          <cell r="A888">
            <v>43069</v>
          </cell>
          <cell r="B888">
            <v>57.41</v>
          </cell>
          <cell r="C888">
            <v>57.98</v>
          </cell>
          <cell r="D888">
            <v>56.82</v>
          </cell>
          <cell r="E888">
            <v>57.400002000000001</v>
          </cell>
          <cell r="F888">
            <v>57.400002000000001</v>
          </cell>
          <cell r="G888">
            <v>735128</v>
          </cell>
        </row>
        <row r="889">
          <cell r="A889">
            <v>43070</v>
          </cell>
          <cell r="B889">
            <v>57.419998</v>
          </cell>
          <cell r="C889">
            <v>58.880001</v>
          </cell>
          <cell r="D889">
            <v>57.290000999999997</v>
          </cell>
          <cell r="E889">
            <v>58.360000999999997</v>
          </cell>
          <cell r="F889">
            <v>58.360000999999997</v>
          </cell>
          <cell r="G889">
            <v>685215</v>
          </cell>
        </row>
        <row r="890">
          <cell r="A890">
            <v>43072</v>
          </cell>
          <cell r="B890" t="str">
            <v>null</v>
          </cell>
          <cell r="C890" t="str">
            <v>null</v>
          </cell>
          <cell r="D890" t="str">
            <v>null</v>
          </cell>
          <cell r="E890" t="str">
            <v>null</v>
          </cell>
          <cell r="F890" t="str">
            <v>null</v>
          </cell>
          <cell r="G890" t="str">
            <v>null</v>
          </cell>
        </row>
        <row r="891">
          <cell r="A891">
            <v>43073</v>
          </cell>
          <cell r="B891">
            <v>58.32</v>
          </cell>
          <cell r="C891">
            <v>58.34</v>
          </cell>
          <cell r="D891">
            <v>57.349997999999999</v>
          </cell>
          <cell r="E891">
            <v>57.470001000000003</v>
          </cell>
          <cell r="F891">
            <v>57.470001000000003</v>
          </cell>
          <cell r="G891">
            <v>529965</v>
          </cell>
        </row>
        <row r="892">
          <cell r="A892">
            <v>43074</v>
          </cell>
          <cell r="B892">
            <v>57.48</v>
          </cell>
          <cell r="C892">
            <v>57.919998</v>
          </cell>
          <cell r="D892">
            <v>57.080002</v>
          </cell>
          <cell r="E892">
            <v>57.619999</v>
          </cell>
          <cell r="F892">
            <v>57.619999</v>
          </cell>
          <cell r="G892">
            <v>499245</v>
          </cell>
        </row>
        <row r="893">
          <cell r="A893">
            <v>43075</v>
          </cell>
          <cell r="B893">
            <v>57.450001</v>
          </cell>
          <cell r="C893">
            <v>57.57</v>
          </cell>
          <cell r="D893">
            <v>55.869999</v>
          </cell>
          <cell r="E893">
            <v>55.959999000000003</v>
          </cell>
          <cell r="F893">
            <v>55.959999000000003</v>
          </cell>
          <cell r="G893">
            <v>678992</v>
          </cell>
        </row>
        <row r="894">
          <cell r="A894">
            <v>43076</v>
          </cell>
          <cell r="B894">
            <v>56</v>
          </cell>
          <cell r="C894">
            <v>56.779998999999997</v>
          </cell>
          <cell r="D894">
            <v>55.82</v>
          </cell>
          <cell r="E894">
            <v>56.689999</v>
          </cell>
          <cell r="F894">
            <v>56.689999</v>
          </cell>
          <cell r="G894">
            <v>557325</v>
          </cell>
        </row>
        <row r="895">
          <cell r="A895">
            <v>43077</v>
          </cell>
          <cell r="B895">
            <v>56.650002000000001</v>
          </cell>
          <cell r="C895">
            <v>57.790000999999997</v>
          </cell>
          <cell r="D895">
            <v>56.540000999999997</v>
          </cell>
          <cell r="E895">
            <v>57.360000999999997</v>
          </cell>
          <cell r="F895">
            <v>57.360000999999997</v>
          </cell>
          <cell r="G895">
            <v>681599</v>
          </cell>
        </row>
        <row r="896">
          <cell r="A896">
            <v>43079</v>
          </cell>
          <cell r="B896" t="str">
            <v>null</v>
          </cell>
          <cell r="C896" t="str">
            <v>null</v>
          </cell>
          <cell r="D896" t="str">
            <v>null</v>
          </cell>
          <cell r="E896" t="str">
            <v>null</v>
          </cell>
          <cell r="F896" t="str">
            <v>null</v>
          </cell>
          <cell r="G896" t="str">
            <v>null</v>
          </cell>
        </row>
        <row r="897">
          <cell r="A897">
            <v>43080</v>
          </cell>
          <cell r="B897">
            <v>57.25</v>
          </cell>
          <cell r="C897">
            <v>58.080002</v>
          </cell>
          <cell r="D897">
            <v>56.91</v>
          </cell>
          <cell r="E897">
            <v>57.990001999999997</v>
          </cell>
          <cell r="F897">
            <v>57.990001999999997</v>
          </cell>
          <cell r="G897">
            <v>606724</v>
          </cell>
        </row>
        <row r="898">
          <cell r="A898">
            <v>43081</v>
          </cell>
          <cell r="B898">
            <v>58.02</v>
          </cell>
          <cell r="C898">
            <v>58.560001</v>
          </cell>
          <cell r="D898">
            <v>56.849997999999999</v>
          </cell>
          <cell r="E898">
            <v>57.139999000000003</v>
          </cell>
          <cell r="F898">
            <v>57.139999000000003</v>
          </cell>
          <cell r="G898">
            <v>826488</v>
          </cell>
        </row>
        <row r="899">
          <cell r="A899">
            <v>43082</v>
          </cell>
          <cell r="B899">
            <v>57.450001</v>
          </cell>
          <cell r="C899">
            <v>57.830002</v>
          </cell>
          <cell r="D899">
            <v>56.549999</v>
          </cell>
          <cell r="E899">
            <v>56.599997999999999</v>
          </cell>
          <cell r="F899">
            <v>56.599997999999999</v>
          </cell>
          <cell r="G899">
            <v>658143</v>
          </cell>
        </row>
        <row r="900">
          <cell r="A900">
            <v>43083</v>
          </cell>
          <cell r="B900">
            <v>56.700001</v>
          </cell>
          <cell r="C900">
            <v>57.220001000000003</v>
          </cell>
          <cell r="D900">
            <v>56.09</v>
          </cell>
          <cell r="E900">
            <v>57.040000999999997</v>
          </cell>
          <cell r="F900">
            <v>57.040000999999997</v>
          </cell>
          <cell r="G900">
            <v>580571</v>
          </cell>
        </row>
        <row r="901">
          <cell r="A901">
            <v>43084</v>
          </cell>
          <cell r="B901">
            <v>57.150002000000001</v>
          </cell>
          <cell r="C901">
            <v>57.490001999999997</v>
          </cell>
          <cell r="D901">
            <v>56.939999</v>
          </cell>
          <cell r="E901">
            <v>57.299999</v>
          </cell>
          <cell r="F901">
            <v>57.299999</v>
          </cell>
          <cell r="G901">
            <v>210054</v>
          </cell>
        </row>
        <row r="902">
          <cell r="A902">
            <v>43086</v>
          </cell>
          <cell r="B902" t="str">
            <v>null</v>
          </cell>
          <cell r="C902" t="str">
            <v>null</v>
          </cell>
          <cell r="D902" t="str">
            <v>null</v>
          </cell>
          <cell r="E902" t="str">
            <v>null</v>
          </cell>
          <cell r="F902" t="str">
            <v>null</v>
          </cell>
          <cell r="G902" t="str">
            <v>null</v>
          </cell>
        </row>
        <row r="903">
          <cell r="A903">
            <v>43087</v>
          </cell>
          <cell r="B903">
            <v>57.369999</v>
          </cell>
          <cell r="C903">
            <v>57.779998999999997</v>
          </cell>
          <cell r="D903">
            <v>56.82</v>
          </cell>
          <cell r="E903">
            <v>57.16</v>
          </cell>
          <cell r="F903">
            <v>57.16</v>
          </cell>
          <cell r="G903">
            <v>137151</v>
          </cell>
        </row>
        <row r="904">
          <cell r="A904">
            <v>43088</v>
          </cell>
          <cell r="B904">
            <v>57.299999</v>
          </cell>
          <cell r="C904">
            <v>57.639999000000003</v>
          </cell>
          <cell r="D904">
            <v>57.16</v>
          </cell>
          <cell r="E904">
            <v>57.459999000000003</v>
          </cell>
          <cell r="F904">
            <v>57.459999000000003</v>
          </cell>
          <cell r="G904">
            <v>420784</v>
          </cell>
        </row>
        <row r="905">
          <cell r="A905">
            <v>43089</v>
          </cell>
          <cell r="B905">
            <v>57.66</v>
          </cell>
          <cell r="C905">
            <v>58.119999</v>
          </cell>
          <cell r="D905">
            <v>57.439999</v>
          </cell>
          <cell r="E905">
            <v>58.09</v>
          </cell>
          <cell r="F905">
            <v>58.09</v>
          </cell>
          <cell r="G905">
            <v>420844</v>
          </cell>
        </row>
        <row r="906">
          <cell r="A906">
            <v>43090</v>
          </cell>
          <cell r="B906">
            <v>58.02</v>
          </cell>
          <cell r="C906">
            <v>58.380001</v>
          </cell>
          <cell r="D906">
            <v>57.630001</v>
          </cell>
          <cell r="E906">
            <v>58.360000999999997</v>
          </cell>
          <cell r="F906">
            <v>58.360000999999997</v>
          </cell>
          <cell r="G906">
            <v>405320</v>
          </cell>
        </row>
        <row r="907">
          <cell r="A907">
            <v>43091</v>
          </cell>
          <cell r="B907">
            <v>58.209999000000003</v>
          </cell>
          <cell r="C907">
            <v>58.5</v>
          </cell>
          <cell r="D907">
            <v>57.869999</v>
          </cell>
          <cell r="E907">
            <v>58.470001000000003</v>
          </cell>
          <cell r="F907">
            <v>58.470001000000003</v>
          </cell>
          <cell r="G907">
            <v>324554</v>
          </cell>
        </row>
        <row r="908">
          <cell r="A908">
            <v>43093</v>
          </cell>
          <cell r="B908" t="str">
            <v>null</v>
          </cell>
          <cell r="C908" t="str">
            <v>null</v>
          </cell>
          <cell r="D908" t="str">
            <v>null</v>
          </cell>
          <cell r="E908" t="str">
            <v>null</v>
          </cell>
          <cell r="F908" t="str">
            <v>null</v>
          </cell>
          <cell r="G908" t="str">
            <v>null</v>
          </cell>
        </row>
        <row r="909">
          <cell r="A909">
            <v>43095</v>
          </cell>
          <cell r="B909">
            <v>58.400002000000001</v>
          </cell>
          <cell r="C909">
            <v>60.009998000000003</v>
          </cell>
          <cell r="D909">
            <v>58.32</v>
          </cell>
          <cell r="E909">
            <v>59.970001000000003</v>
          </cell>
          <cell r="F909">
            <v>59.970001000000003</v>
          </cell>
          <cell r="G909">
            <v>437785</v>
          </cell>
        </row>
        <row r="910">
          <cell r="A910">
            <v>43096</v>
          </cell>
          <cell r="B910">
            <v>59.790000999999997</v>
          </cell>
          <cell r="C910">
            <v>59.93</v>
          </cell>
          <cell r="D910">
            <v>59.330002</v>
          </cell>
          <cell r="E910">
            <v>59.639999000000003</v>
          </cell>
          <cell r="F910">
            <v>59.639999000000003</v>
          </cell>
          <cell r="G910">
            <v>402396</v>
          </cell>
        </row>
        <row r="911">
          <cell r="A911">
            <v>43097</v>
          </cell>
          <cell r="B911">
            <v>59.529998999999997</v>
          </cell>
          <cell r="C911">
            <v>59.939999</v>
          </cell>
          <cell r="D911">
            <v>59.439999</v>
          </cell>
          <cell r="E911">
            <v>59.84</v>
          </cell>
          <cell r="F911">
            <v>59.84</v>
          </cell>
          <cell r="G911">
            <v>345962</v>
          </cell>
        </row>
        <row r="912">
          <cell r="A912">
            <v>43098</v>
          </cell>
          <cell r="B912">
            <v>59.91</v>
          </cell>
          <cell r="C912">
            <v>60.509998000000003</v>
          </cell>
          <cell r="D912">
            <v>59.82</v>
          </cell>
          <cell r="E912">
            <v>60.419998</v>
          </cell>
          <cell r="F912">
            <v>60.419998</v>
          </cell>
          <cell r="G912">
            <v>464478</v>
          </cell>
        </row>
        <row r="913">
          <cell r="A913">
            <v>43100</v>
          </cell>
          <cell r="B913" t="str">
            <v>null</v>
          </cell>
          <cell r="C913" t="str">
            <v>null</v>
          </cell>
          <cell r="D913" t="str">
            <v>null</v>
          </cell>
          <cell r="E913" t="str">
            <v>null</v>
          </cell>
          <cell r="F913" t="str">
            <v>null</v>
          </cell>
          <cell r="G913" t="str">
            <v>null</v>
          </cell>
        </row>
        <row r="914">
          <cell r="A914">
            <v>43102</v>
          </cell>
          <cell r="B914">
            <v>60.200001</v>
          </cell>
          <cell r="C914">
            <v>60.740001999999997</v>
          </cell>
          <cell r="D914">
            <v>60.099997999999999</v>
          </cell>
          <cell r="E914">
            <v>60.369999</v>
          </cell>
          <cell r="F914">
            <v>60.369999</v>
          </cell>
          <cell r="G914">
            <v>510313</v>
          </cell>
        </row>
        <row r="915">
          <cell r="A915">
            <v>43103</v>
          </cell>
          <cell r="B915">
            <v>60.389999000000003</v>
          </cell>
          <cell r="C915">
            <v>61.970001000000003</v>
          </cell>
          <cell r="D915">
            <v>60.279998999999997</v>
          </cell>
          <cell r="E915">
            <v>61.630001</v>
          </cell>
          <cell r="F915">
            <v>61.630001</v>
          </cell>
          <cell r="G915">
            <v>673859</v>
          </cell>
        </row>
        <row r="916">
          <cell r="A916">
            <v>43104</v>
          </cell>
          <cell r="B916">
            <v>61.959999000000003</v>
          </cell>
          <cell r="C916">
            <v>62.209999000000003</v>
          </cell>
          <cell r="D916">
            <v>61.59</v>
          </cell>
          <cell r="E916">
            <v>62.009998000000003</v>
          </cell>
          <cell r="F916">
            <v>62.009998000000003</v>
          </cell>
          <cell r="G916">
            <v>654363</v>
          </cell>
        </row>
        <row r="917">
          <cell r="A917">
            <v>43105</v>
          </cell>
          <cell r="B917">
            <v>61.900002000000001</v>
          </cell>
          <cell r="C917">
            <v>62.040000999999997</v>
          </cell>
          <cell r="D917">
            <v>61.09</v>
          </cell>
          <cell r="E917">
            <v>61.439999</v>
          </cell>
          <cell r="F917">
            <v>61.439999</v>
          </cell>
          <cell r="G917">
            <v>563036</v>
          </cell>
        </row>
        <row r="918">
          <cell r="A918">
            <v>43107</v>
          </cell>
          <cell r="B918" t="str">
            <v>null</v>
          </cell>
          <cell r="C918" t="str">
            <v>null</v>
          </cell>
          <cell r="D918" t="str">
            <v>null</v>
          </cell>
          <cell r="E918" t="str">
            <v>null</v>
          </cell>
          <cell r="F918" t="str">
            <v>null</v>
          </cell>
          <cell r="G918" t="str">
            <v>null</v>
          </cell>
        </row>
        <row r="919">
          <cell r="A919">
            <v>43108</v>
          </cell>
          <cell r="B919">
            <v>61.610000999999997</v>
          </cell>
          <cell r="C919">
            <v>61.970001000000003</v>
          </cell>
          <cell r="D919">
            <v>61.34</v>
          </cell>
          <cell r="E919">
            <v>61.73</v>
          </cell>
          <cell r="F919">
            <v>61.73</v>
          </cell>
          <cell r="G919">
            <v>616474</v>
          </cell>
        </row>
        <row r="920">
          <cell r="A920">
            <v>43109</v>
          </cell>
          <cell r="B920">
            <v>61.919998</v>
          </cell>
          <cell r="C920">
            <v>63.48</v>
          </cell>
          <cell r="D920">
            <v>61.799999</v>
          </cell>
          <cell r="E920">
            <v>62.959999000000003</v>
          </cell>
          <cell r="F920">
            <v>62.959999000000003</v>
          </cell>
          <cell r="G920">
            <v>844720</v>
          </cell>
        </row>
        <row r="921">
          <cell r="A921">
            <v>43110</v>
          </cell>
          <cell r="B921">
            <v>63.41</v>
          </cell>
          <cell r="C921">
            <v>63.669998</v>
          </cell>
          <cell r="D921">
            <v>63.09</v>
          </cell>
          <cell r="E921">
            <v>63.57</v>
          </cell>
          <cell r="F921">
            <v>63.57</v>
          </cell>
          <cell r="G921">
            <v>697844</v>
          </cell>
        </row>
        <row r="922">
          <cell r="A922">
            <v>43111</v>
          </cell>
          <cell r="B922">
            <v>63.5</v>
          </cell>
          <cell r="C922">
            <v>64.769997000000004</v>
          </cell>
          <cell r="D922">
            <v>63.43</v>
          </cell>
          <cell r="E922">
            <v>63.799999</v>
          </cell>
          <cell r="F922">
            <v>63.799999</v>
          </cell>
          <cell r="G922">
            <v>876642</v>
          </cell>
        </row>
        <row r="923">
          <cell r="A923">
            <v>43112</v>
          </cell>
          <cell r="B923">
            <v>63.57</v>
          </cell>
          <cell r="C923">
            <v>64.5</v>
          </cell>
          <cell r="D923">
            <v>63.060001</v>
          </cell>
          <cell r="E923">
            <v>64.300003000000004</v>
          </cell>
          <cell r="F923">
            <v>64.300003000000004</v>
          </cell>
          <cell r="G923">
            <v>678727</v>
          </cell>
        </row>
        <row r="924">
          <cell r="A924">
            <v>43114</v>
          </cell>
          <cell r="B924" t="str">
            <v>null</v>
          </cell>
          <cell r="C924" t="str">
            <v>null</v>
          </cell>
          <cell r="D924" t="str">
            <v>null</v>
          </cell>
          <cell r="E924" t="str">
            <v>null</v>
          </cell>
          <cell r="F924" t="str">
            <v>null</v>
          </cell>
          <cell r="G924" t="str">
            <v>null</v>
          </cell>
        </row>
        <row r="925">
          <cell r="A925">
            <v>43116</v>
          </cell>
          <cell r="B925">
            <v>64.430000000000007</v>
          </cell>
          <cell r="C925">
            <v>64.889999000000003</v>
          </cell>
          <cell r="D925">
            <v>63.389999000000003</v>
          </cell>
          <cell r="E925">
            <v>63.73</v>
          </cell>
          <cell r="F925">
            <v>63.73</v>
          </cell>
          <cell r="G925">
            <v>867771</v>
          </cell>
        </row>
        <row r="926">
          <cell r="A926">
            <v>43117</v>
          </cell>
          <cell r="B926">
            <v>63.889999000000003</v>
          </cell>
          <cell r="C926">
            <v>64.169998000000007</v>
          </cell>
          <cell r="D926">
            <v>63.310001</v>
          </cell>
          <cell r="E926">
            <v>63.970001000000003</v>
          </cell>
          <cell r="F926">
            <v>63.970001000000003</v>
          </cell>
          <cell r="G926">
            <v>444384</v>
          </cell>
        </row>
        <row r="927">
          <cell r="A927">
            <v>43118</v>
          </cell>
          <cell r="B927">
            <v>64.069999999999993</v>
          </cell>
          <cell r="C927">
            <v>64.349997999999999</v>
          </cell>
          <cell r="D927">
            <v>63.470001000000003</v>
          </cell>
          <cell r="E927">
            <v>63.950001</v>
          </cell>
          <cell r="F927">
            <v>63.950001</v>
          </cell>
          <cell r="G927">
            <v>204504</v>
          </cell>
        </row>
        <row r="928">
          <cell r="A928">
            <v>43119</v>
          </cell>
          <cell r="B928">
            <v>63.740001999999997</v>
          </cell>
          <cell r="C928">
            <v>63.77</v>
          </cell>
          <cell r="D928">
            <v>62.849997999999999</v>
          </cell>
          <cell r="E928">
            <v>63.369999</v>
          </cell>
          <cell r="F928">
            <v>63.369999</v>
          </cell>
          <cell r="G928">
            <v>142711</v>
          </cell>
        </row>
        <row r="929">
          <cell r="A929">
            <v>43121</v>
          </cell>
          <cell r="B929" t="str">
            <v>null</v>
          </cell>
          <cell r="C929" t="str">
            <v>null</v>
          </cell>
          <cell r="D929" t="str">
            <v>null</v>
          </cell>
          <cell r="E929" t="str">
            <v>null</v>
          </cell>
          <cell r="F929" t="str">
            <v>null</v>
          </cell>
          <cell r="G929" t="str">
            <v>null</v>
          </cell>
        </row>
        <row r="930">
          <cell r="A930">
            <v>43122</v>
          </cell>
          <cell r="B930">
            <v>63.610000999999997</v>
          </cell>
          <cell r="C930">
            <v>64.139999000000003</v>
          </cell>
          <cell r="D930">
            <v>63.169998</v>
          </cell>
          <cell r="E930">
            <v>63.490001999999997</v>
          </cell>
          <cell r="F930">
            <v>63.490001999999997</v>
          </cell>
          <cell r="G930">
            <v>625662</v>
          </cell>
        </row>
        <row r="931">
          <cell r="A931">
            <v>43123</v>
          </cell>
          <cell r="B931">
            <v>63.880001</v>
          </cell>
          <cell r="C931">
            <v>64.879997000000003</v>
          </cell>
          <cell r="D931">
            <v>63.700001</v>
          </cell>
          <cell r="E931">
            <v>64.470000999999996</v>
          </cell>
          <cell r="F931">
            <v>64.470000999999996</v>
          </cell>
          <cell r="G931">
            <v>662456</v>
          </cell>
        </row>
        <row r="932">
          <cell r="A932">
            <v>43124</v>
          </cell>
          <cell r="B932">
            <v>64.419998000000007</v>
          </cell>
          <cell r="C932">
            <v>66.050003000000004</v>
          </cell>
          <cell r="D932">
            <v>64.339995999999999</v>
          </cell>
          <cell r="E932">
            <v>65.610000999999997</v>
          </cell>
          <cell r="F932">
            <v>65.610000999999997</v>
          </cell>
          <cell r="G932">
            <v>887018</v>
          </cell>
        </row>
        <row r="933">
          <cell r="A933">
            <v>43125</v>
          </cell>
          <cell r="B933">
            <v>65.879997000000003</v>
          </cell>
          <cell r="C933">
            <v>66.660004000000001</v>
          </cell>
          <cell r="D933">
            <v>65.080001999999993</v>
          </cell>
          <cell r="E933">
            <v>65.510002</v>
          </cell>
          <cell r="F933">
            <v>65.510002</v>
          </cell>
          <cell r="G933">
            <v>771758</v>
          </cell>
        </row>
        <row r="934">
          <cell r="A934">
            <v>43126</v>
          </cell>
          <cell r="B934">
            <v>65.25</v>
          </cell>
          <cell r="C934">
            <v>66.349997999999999</v>
          </cell>
          <cell r="D934">
            <v>64.910004000000001</v>
          </cell>
          <cell r="E934">
            <v>66.139999000000003</v>
          </cell>
          <cell r="F934">
            <v>66.139999000000003</v>
          </cell>
          <cell r="G934">
            <v>678186</v>
          </cell>
        </row>
        <row r="935">
          <cell r="A935">
            <v>43128</v>
          </cell>
          <cell r="B935" t="str">
            <v>null</v>
          </cell>
          <cell r="C935" t="str">
            <v>null</v>
          </cell>
          <cell r="D935" t="str">
            <v>null</v>
          </cell>
          <cell r="E935" t="str">
            <v>null</v>
          </cell>
          <cell r="F935" t="str">
            <v>null</v>
          </cell>
          <cell r="G935" t="str">
            <v>null</v>
          </cell>
        </row>
        <row r="936">
          <cell r="A936">
            <v>43129</v>
          </cell>
          <cell r="B936">
            <v>66.180000000000007</v>
          </cell>
          <cell r="C936">
            <v>66.459998999999996</v>
          </cell>
          <cell r="D936">
            <v>64.980002999999996</v>
          </cell>
          <cell r="E936">
            <v>65.559997999999993</v>
          </cell>
          <cell r="F936">
            <v>65.559997999999993</v>
          </cell>
          <cell r="G936">
            <v>656168</v>
          </cell>
        </row>
        <row r="937">
          <cell r="A937">
            <v>43130</v>
          </cell>
          <cell r="B937">
            <v>65.529999000000004</v>
          </cell>
          <cell r="C937">
            <v>65.559997999999993</v>
          </cell>
          <cell r="D937">
            <v>63.889999000000003</v>
          </cell>
          <cell r="E937">
            <v>64.5</v>
          </cell>
          <cell r="F937">
            <v>64.5</v>
          </cell>
          <cell r="G937">
            <v>688380</v>
          </cell>
        </row>
        <row r="938">
          <cell r="A938">
            <v>43131</v>
          </cell>
          <cell r="B938">
            <v>64.029999000000004</v>
          </cell>
          <cell r="C938">
            <v>64.940002000000007</v>
          </cell>
          <cell r="D938">
            <v>63.669998</v>
          </cell>
          <cell r="E938">
            <v>64.730002999999996</v>
          </cell>
          <cell r="F938">
            <v>64.730002999999996</v>
          </cell>
          <cell r="G938">
            <v>613258</v>
          </cell>
        </row>
        <row r="939">
          <cell r="A939">
            <v>43132</v>
          </cell>
          <cell r="B939">
            <v>64.760002</v>
          </cell>
          <cell r="C939">
            <v>66.25</v>
          </cell>
          <cell r="D939">
            <v>64.629997000000003</v>
          </cell>
          <cell r="E939">
            <v>65.800003000000004</v>
          </cell>
          <cell r="F939">
            <v>65.800003000000004</v>
          </cell>
          <cell r="G939">
            <v>685750</v>
          </cell>
        </row>
        <row r="940">
          <cell r="A940">
            <v>43133</v>
          </cell>
          <cell r="B940">
            <v>65.989998</v>
          </cell>
          <cell r="C940">
            <v>66.300003000000004</v>
          </cell>
          <cell r="D940">
            <v>64.470000999999996</v>
          </cell>
          <cell r="E940">
            <v>65.449996999999996</v>
          </cell>
          <cell r="F940">
            <v>65.449996999999996</v>
          </cell>
          <cell r="G940">
            <v>857572</v>
          </cell>
        </row>
        <row r="941">
          <cell r="A941">
            <v>43135</v>
          </cell>
          <cell r="B941" t="str">
            <v>null</v>
          </cell>
          <cell r="C941" t="str">
            <v>null</v>
          </cell>
          <cell r="D941" t="str">
            <v>null</v>
          </cell>
          <cell r="E941" t="str">
            <v>null</v>
          </cell>
          <cell r="F941" t="str">
            <v>null</v>
          </cell>
          <cell r="G941" t="str">
            <v>null</v>
          </cell>
        </row>
        <row r="942">
          <cell r="A942">
            <v>43136</v>
          </cell>
          <cell r="B942">
            <v>65.099997999999999</v>
          </cell>
          <cell r="C942">
            <v>65.400002000000001</v>
          </cell>
          <cell r="D942">
            <v>63.419998</v>
          </cell>
          <cell r="E942">
            <v>64.150002000000001</v>
          </cell>
          <cell r="F942">
            <v>64.150002000000001</v>
          </cell>
          <cell r="G942">
            <v>891063</v>
          </cell>
        </row>
        <row r="943">
          <cell r="A943">
            <v>43137</v>
          </cell>
          <cell r="B943">
            <v>63.43</v>
          </cell>
          <cell r="C943">
            <v>64.290001000000004</v>
          </cell>
          <cell r="D943">
            <v>63.119999</v>
          </cell>
          <cell r="E943">
            <v>63.389999000000003</v>
          </cell>
          <cell r="F943">
            <v>63.389999000000003</v>
          </cell>
          <cell r="G943">
            <v>797814</v>
          </cell>
        </row>
        <row r="944">
          <cell r="A944">
            <v>43138</v>
          </cell>
          <cell r="B944">
            <v>63.919998</v>
          </cell>
          <cell r="C944">
            <v>64.180000000000007</v>
          </cell>
          <cell r="D944">
            <v>61.25</v>
          </cell>
          <cell r="E944">
            <v>61.790000999999997</v>
          </cell>
          <cell r="F944">
            <v>61.790000999999997</v>
          </cell>
          <cell r="G944">
            <v>1029408</v>
          </cell>
        </row>
        <row r="945">
          <cell r="A945">
            <v>43139</v>
          </cell>
          <cell r="B945">
            <v>61.700001</v>
          </cell>
          <cell r="C945">
            <v>62.09</v>
          </cell>
          <cell r="D945">
            <v>60.27</v>
          </cell>
          <cell r="E945">
            <v>61.150002000000001</v>
          </cell>
          <cell r="F945">
            <v>61.150002000000001</v>
          </cell>
          <cell r="G945">
            <v>929578</v>
          </cell>
        </row>
        <row r="946">
          <cell r="A946">
            <v>43140</v>
          </cell>
          <cell r="B946">
            <v>60.43</v>
          </cell>
          <cell r="C946">
            <v>60.77</v>
          </cell>
          <cell r="D946">
            <v>58.07</v>
          </cell>
          <cell r="E946">
            <v>59.200001</v>
          </cell>
          <cell r="F946">
            <v>59.200001</v>
          </cell>
          <cell r="G946">
            <v>933307</v>
          </cell>
        </row>
        <row r="947">
          <cell r="A947">
            <v>43142</v>
          </cell>
          <cell r="B947" t="str">
            <v>null</v>
          </cell>
          <cell r="C947" t="str">
            <v>null</v>
          </cell>
          <cell r="D947" t="str">
            <v>null</v>
          </cell>
          <cell r="E947" t="str">
            <v>null</v>
          </cell>
          <cell r="F947" t="str">
            <v>null</v>
          </cell>
          <cell r="G947" t="str">
            <v>null</v>
          </cell>
        </row>
        <row r="948">
          <cell r="A948">
            <v>43143</v>
          </cell>
          <cell r="B948">
            <v>59.119999</v>
          </cell>
          <cell r="C948">
            <v>60.830002</v>
          </cell>
          <cell r="D948">
            <v>59.099997999999999</v>
          </cell>
          <cell r="E948">
            <v>59.290000999999997</v>
          </cell>
          <cell r="F948">
            <v>59.290000999999997</v>
          </cell>
          <cell r="G948">
            <v>736917</v>
          </cell>
        </row>
        <row r="949">
          <cell r="A949">
            <v>43144</v>
          </cell>
          <cell r="B949">
            <v>59.349997999999999</v>
          </cell>
          <cell r="C949">
            <v>59.73</v>
          </cell>
          <cell r="D949">
            <v>58.389999000000003</v>
          </cell>
          <cell r="E949">
            <v>59.189999</v>
          </cell>
          <cell r="F949">
            <v>59.189999</v>
          </cell>
          <cell r="G949">
            <v>580600</v>
          </cell>
        </row>
        <row r="950">
          <cell r="A950">
            <v>43145</v>
          </cell>
          <cell r="B950">
            <v>58.98</v>
          </cell>
          <cell r="C950">
            <v>60.900002000000001</v>
          </cell>
          <cell r="D950">
            <v>58.200001</v>
          </cell>
          <cell r="E950">
            <v>60.599997999999999</v>
          </cell>
          <cell r="F950">
            <v>60.599997999999999</v>
          </cell>
          <cell r="G950">
            <v>650324</v>
          </cell>
        </row>
        <row r="951">
          <cell r="A951">
            <v>43146</v>
          </cell>
          <cell r="B951">
            <v>60.709999000000003</v>
          </cell>
          <cell r="C951">
            <v>61.639999000000003</v>
          </cell>
          <cell r="D951">
            <v>59.720001000000003</v>
          </cell>
          <cell r="E951">
            <v>61.34</v>
          </cell>
          <cell r="F951">
            <v>61.34</v>
          </cell>
          <cell r="G951">
            <v>340401</v>
          </cell>
        </row>
        <row r="952">
          <cell r="A952">
            <v>43147</v>
          </cell>
          <cell r="B952">
            <v>61.450001</v>
          </cell>
          <cell r="C952">
            <v>61.990001999999997</v>
          </cell>
          <cell r="D952">
            <v>60.880001</v>
          </cell>
          <cell r="E952">
            <v>61.68</v>
          </cell>
          <cell r="F952">
            <v>61.68</v>
          </cell>
          <cell r="G952">
            <v>181179</v>
          </cell>
        </row>
        <row r="953">
          <cell r="A953">
            <v>43149</v>
          </cell>
          <cell r="B953" t="str">
            <v>null</v>
          </cell>
          <cell r="C953" t="str">
            <v>null</v>
          </cell>
          <cell r="D953" t="str">
            <v>null</v>
          </cell>
          <cell r="E953" t="str">
            <v>null</v>
          </cell>
          <cell r="F953" t="str">
            <v>null</v>
          </cell>
          <cell r="G953" t="str">
            <v>null</v>
          </cell>
        </row>
        <row r="954">
          <cell r="A954">
            <v>43151</v>
          </cell>
          <cell r="B954">
            <v>61.630001</v>
          </cell>
          <cell r="C954">
            <v>62.740001999999997</v>
          </cell>
          <cell r="D954">
            <v>61.580002</v>
          </cell>
          <cell r="E954">
            <v>61.900002000000001</v>
          </cell>
          <cell r="F954">
            <v>61.900002000000001</v>
          </cell>
          <cell r="G954">
            <v>794481</v>
          </cell>
        </row>
        <row r="955">
          <cell r="A955">
            <v>43152</v>
          </cell>
          <cell r="B955">
            <v>61.630001</v>
          </cell>
          <cell r="C955">
            <v>61.860000999999997</v>
          </cell>
          <cell r="D955">
            <v>60.919998</v>
          </cell>
          <cell r="E955">
            <v>61.68</v>
          </cell>
          <cell r="F955">
            <v>61.68</v>
          </cell>
          <cell r="G955">
            <v>466924</v>
          </cell>
        </row>
        <row r="956">
          <cell r="A956">
            <v>43153</v>
          </cell>
          <cell r="B956">
            <v>61.34</v>
          </cell>
          <cell r="C956">
            <v>63.09</v>
          </cell>
          <cell r="D956">
            <v>60.75</v>
          </cell>
          <cell r="E956">
            <v>62.77</v>
          </cell>
          <cell r="F956">
            <v>62.77</v>
          </cell>
          <cell r="G956">
            <v>592603</v>
          </cell>
        </row>
        <row r="957">
          <cell r="A957">
            <v>43154</v>
          </cell>
          <cell r="B957">
            <v>62.599997999999999</v>
          </cell>
          <cell r="C957">
            <v>63.73</v>
          </cell>
          <cell r="D957">
            <v>62.330002</v>
          </cell>
          <cell r="E957">
            <v>63.549999</v>
          </cell>
          <cell r="F957">
            <v>63.549999</v>
          </cell>
          <cell r="G957">
            <v>460597</v>
          </cell>
        </row>
        <row r="958">
          <cell r="A958">
            <v>43156</v>
          </cell>
          <cell r="B958" t="str">
            <v>null</v>
          </cell>
          <cell r="C958" t="str">
            <v>null</v>
          </cell>
          <cell r="D958" t="str">
            <v>null</v>
          </cell>
          <cell r="E958" t="str">
            <v>null</v>
          </cell>
          <cell r="F958" t="str">
            <v>null</v>
          </cell>
          <cell r="G958" t="str">
            <v>null</v>
          </cell>
        </row>
        <row r="959">
          <cell r="A959">
            <v>43157</v>
          </cell>
          <cell r="B959">
            <v>63.599997999999999</v>
          </cell>
          <cell r="C959">
            <v>64.239998</v>
          </cell>
          <cell r="D959">
            <v>63.060001</v>
          </cell>
          <cell r="E959">
            <v>63.91</v>
          </cell>
          <cell r="F959">
            <v>63.91</v>
          </cell>
          <cell r="G959">
            <v>469853</v>
          </cell>
        </row>
        <row r="960">
          <cell r="A960">
            <v>43158</v>
          </cell>
          <cell r="B960">
            <v>64.059997999999993</v>
          </cell>
          <cell r="C960">
            <v>64.080001999999993</v>
          </cell>
          <cell r="D960">
            <v>62.639999000000003</v>
          </cell>
          <cell r="E960">
            <v>63.009998000000003</v>
          </cell>
          <cell r="F960">
            <v>63.009998000000003</v>
          </cell>
          <cell r="G960">
            <v>562670</v>
          </cell>
        </row>
        <row r="961">
          <cell r="A961">
            <v>43159</v>
          </cell>
          <cell r="B961">
            <v>62.790000999999997</v>
          </cell>
          <cell r="C961">
            <v>63.439999</v>
          </cell>
          <cell r="D961">
            <v>61.360000999999997</v>
          </cell>
          <cell r="E961">
            <v>61.639999000000003</v>
          </cell>
          <cell r="F961">
            <v>61.639999000000003</v>
          </cell>
          <cell r="G961">
            <v>768409</v>
          </cell>
        </row>
        <row r="962">
          <cell r="A962">
            <v>43160</v>
          </cell>
          <cell r="B962">
            <v>61.549999</v>
          </cell>
          <cell r="C962">
            <v>61.830002</v>
          </cell>
          <cell r="D962">
            <v>60.18</v>
          </cell>
          <cell r="E962">
            <v>60.990001999999997</v>
          </cell>
          <cell r="F962">
            <v>60.990001999999997</v>
          </cell>
          <cell r="G962">
            <v>812505</v>
          </cell>
        </row>
        <row r="963">
          <cell r="A963">
            <v>43161</v>
          </cell>
          <cell r="B963">
            <v>61.34</v>
          </cell>
          <cell r="C963">
            <v>61.599997999999999</v>
          </cell>
          <cell r="D963">
            <v>60.130001</v>
          </cell>
          <cell r="E963">
            <v>61.25</v>
          </cell>
          <cell r="F963">
            <v>61.25</v>
          </cell>
          <cell r="G963">
            <v>613514</v>
          </cell>
        </row>
        <row r="964">
          <cell r="A964">
            <v>43163</v>
          </cell>
          <cell r="B964" t="str">
            <v>null</v>
          </cell>
          <cell r="C964" t="str">
            <v>null</v>
          </cell>
          <cell r="D964" t="str">
            <v>null</v>
          </cell>
          <cell r="E964" t="str">
            <v>null</v>
          </cell>
          <cell r="F964" t="str">
            <v>null</v>
          </cell>
          <cell r="G964" t="str">
            <v>null</v>
          </cell>
        </row>
        <row r="965">
          <cell r="A965">
            <v>43164</v>
          </cell>
          <cell r="B965">
            <v>61.549999</v>
          </cell>
          <cell r="C965">
            <v>62.790000999999997</v>
          </cell>
          <cell r="D965">
            <v>61.099997999999999</v>
          </cell>
          <cell r="E965">
            <v>62.57</v>
          </cell>
          <cell r="F965">
            <v>62.57</v>
          </cell>
          <cell r="G965">
            <v>599266</v>
          </cell>
        </row>
        <row r="966">
          <cell r="A966">
            <v>43165</v>
          </cell>
          <cell r="B966">
            <v>62.580002</v>
          </cell>
          <cell r="C966">
            <v>63.279998999999997</v>
          </cell>
          <cell r="D966">
            <v>62.169998</v>
          </cell>
          <cell r="E966">
            <v>62.599997999999999</v>
          </cell>
          <cell r="F966">
            <v>62.599997999999999</v>
          </cell>
          <cell r="G966">
            <v>634953</v>
          </cell>
        </row>
        <row r="967">
          <cell r="A967">
            <v>43166</v>
          </cell>
          <cell r="B967">
            <v>62.299999</v>
          </cell>
          <cell r="C967">
            <v>62.580002</v>
          </cell>
          <cell r="D967">
            <v>60.580002</v>
          </cell>
          <cell r="E967">
            <v>61.150002000000001</v>
          </cell>
          <cell r="F967">
            <v>61.150002000000001</v>
          </cell>
          <cell r="G967">
            <v>879119</v>
          </cell>
        </row>
        <row r="968">
          <cell r="A968">
            <v>43167</v>
          </cell>
          <cell r="B968">
            <v>61.330002</v>
          </cell>
          <cell r="C968">
            <v>61.400002000000001</v>
          </cell>
          <cell r="D968">
            <v>59.950001</v>
          </cell>
          <cell r="E968">
            <v>60.119999</v>
          </cell>
          <cell r="F968">
            <v>60.119999</v>
          </cell>
          <cell r="G968">
            <v>720510</v>
          </cell>
        </row>
        <row r="969">
          <cell r="A969">
            <v>43168</v>
          </cell>
          <cell r="B969">
            <v>60.27</v>
          </cell>
          <cell r="C969">
            <v>62.18</v>
          </cell>
          <cell r="D969">
            <v>60.139999000000003</v>
          </cell>
          <cell r="E969">
            <v>62.040000999999997</v>
          </cell>
          <cell r="F969">
            <v>62.040000999999997</v>
          </cell>
          <cell r="G969">
            <v>659722</v>
          </cell>
        </row>
        <row r="970">
          <cell r="A970">
            <v>43170</v>
          </cell>
          <cell r="B970" t="str">
            <v>null</v>
          </cell>
          <cell r="C970" t="str">
            <v>null</v>
          </cell>
          <cell r="D970" t="str">
            <v>null</v>
          </cell>
          <cell r="E970" t="str">
            <v>null</v>
          </cell>
          <cell r="F970" t="str">
            <v>null</v>
          </cell>
          <cell r="G970" t="str">
            <v>null</v>
          </cell>
        </row>
        <row r="971">
          <cell r="A971">
            <v>43171</v>
          </cell>
          <cell r="B971">
            <v>62.099997999999999</v>
          </cell>
          <cell r="C971">
            <v>62.330002</v>
          </cell>
          <cell r="D971">
            <v>60.669998</v>
          </cell>
          <cell r="E971">
            <v>61.360000999999997</v>
          </cell>
          <cell r="F971">
            <v>61.360000999999997</v>
          </cell>
          <cell r="G971">
            <v>537990</v>
          </cell>
        </row>
        <row r="972">
          <cell r="A972">
            <v>43172</v>
          </cell>
          <cell r="B972">
            <v>61.369999</v>
          </cell>
          <cell r="C972">
            <v>61.970001000000003</v>
          </cell>
          <cell r="D972">
            <v>60.27</v>
          </cell>
          <cell r="E972">
            <v>60.709999000000003</v>
          </cell>
          <cell r="F972">
            <v>60.709999000000003</v>
          </cell>
          <cell r="G972">
            <v>747738</v>
          </cell>
        </row>
        <row r="973">
          <cell r="A973">
            <v>43173</v>
          </cell>
          <cell r="B973">
            <v>60.869999</v>
          </cell>
          <cell r="C973">
            <v>61.330002</v>
          </cell>
          <cell r="D973">
            <v>60.110000999999997</v>
          </cell>
          <cell r="E973">
            <v>60.959999000000003</v>
          </cell>
          <cell r="F973">
            <v>60.959999000000003</v>
          </cell>
          <cell r="G973">
            <v>665017</v>
          </cell>
        </row>
        <row r="974">
          <cell r="A974">
            <v>43174</v>
          </cell>
          <cell r="B974">
            <v>60.950001</v>
          </cell>
          <cell r="C974">
            <v>61.540000999999997</v>
          </cell>
          <cell r="D974">
            <v>60.82</v>
          </cell>
          <cell r="E974">
            <v>61.189999</v>
          </cell>
          <cell r="F974">
            <v>61.189999</v>
          </cell>
          <cell r="G974">
            <v>430201</v>
          </cell>
        </row>
        <row r="975">
          <cell r="A975">
            <v>43175</v>
          </cell>
          <cell r="B975">
            <v>61.189999</v>
          </cell>
          <cell r="C975">
            <v>62.540000999999997</v>
          </cell>
          <cell r="D975">
            <v>61.080002</v>
          </cell>
          <cell r="E975">
            <v>62.34</v>
          </cell>
          <cell r="F975">
            <v>62.34</v>
          </cell>
          <cell r="G975">
            <v>202493</v>
          </cell>
        </row>
        <row r="976">
          <cell r="A976">
            <v>43177</v>
          </cell>
          <cell r="B976" t="str">
            <v>null</v>
          </cell>
          <cell r="C976" t="str">
            <v>null</v>
          </cell>
          <cell r="D976" t="str">
            <v>null</v>
          </cell>
          <cell r="E976" t="str">
            <v>null</v>
          </cell>
          <cell r="F976" t="str">
            <v>null</v>
          </cell>
          <cell r="G976" t="str">
            <v>null</v>
          </cell>
        </row>
        <row r="977">
          <cell r="A977">
            <v>43178</v>
          </cell>
          <cell r="B977">
            <v>62.23</v>
          </cell>
          <cell r="C977">
            <v>62.349997999999999</v>
          </cell>
          <cell r="D977">
            <v>61.360000999999997</v>
          </cell>
          <cell r="E977">
            <v>62.060001</v>
          </cell>
          <cell r="F977">
            <v>62.060001</v>
          </cell>
          <cell r="G977">
            <v>115962</v>
          </cell>
        </row>
        <row r="978">
          <cell r="A978">
            <v>43179</v>
          </cell>
          <cell r="B978">
            <v>62.099997999999999</v>
          </cell>
          <cell r="C978">
            <v>63.810001</v>
          </cell>
          <cell r="D978">
            <v>62.080002</v>
          </cell>
          <cell r="E978">
            <v>63.400002000000001</v>
          </cell>
          <cell r="F978">
            <v>63.400002000000001</v>
          </cell>
          <cell r="G978">
            <v>717709</v>
          </cell>
        </row>
        <row r="979">
          <cell r="A979">
            <v>43180</v>
          </cell>
          <cell r="B979">
            <v>63.720001000000003</v>
          </cell>
          <cell r="C979">
            <v>65.550003000000004</v>
          </cell>
          <cell r="D979">
            <v>63.580002</v>
          </cell>
          <cell r="E979">
            <v>65.169998000000007</v>
          </cell>
          <cell r="F979">
            <v>65.169998000000007</v>
          </cell>
          <cell r="G979">
            <v>763768</v>
          </cell>
        </row>
        <row r="980">
          <cell r="A980">
            <v>43181</v>
          </cell>
          <cell r="B980">
            <v>65.5</v>
          </cell>
          <cell r="C980">
            <v>65.739998</v>
          </cell>
          <cell r="D980">
            <v>64.139999000000003</v>
          </cell>
          <cell r="E980">
            <v>64.300003000000004</v>
          </cell>
          <cell r="F980">
            <v>64.300003000000004</v>
          </cell>
          <cell r="G980">
            <v>689172</v>
          </cell>
        </row>
        <row r="981">
          <cell r="A981">
            <v>43182</v>
          </cell>
          <cell r="B981">
            <v>64.279999000000004</v>
          </cell>
          <cell r="C981">
            <v>66</v>
          </cell>
          <cell r="D981">
            <v>64.110000999999997</v>
          </cell>
          <cell r="E981">
            <v>65.879997000000003</v>
          </cell>
          <cell r="F981">
            <v>65.879997000000003</v>
          </cell>
          <cell r="G981">
            <v>752994</v>
          </cell>
        </row>
        <row r="982">
          <cell r="A982">
            <v>43184</v>
          </cell>
          <cell r="B982" t="str">
            <v>null</v>
          </cell>
          <cell r="C982" t="str">
            <v>null</v>
          </cell>
          <cell r="D982" t="str">
            <v>null</v>
          </cell>
          <cell r="E982" t="str">
            <v>null</v>
          </cell>
          <cell r="F982" t="str">
            <v>null</v>
          </cell>
          <cell r="G982" t="str">
            <v>null</v>
          </cell>
        </row>
        <row r="983">
          <cell r="A983">
            <v>43185</v>
          </cell>
          <cell r="B983">
            <v>65.900002000000001</v>
          </cell>
          <cell r="C983">
            <v>66.550003000000004</v>
          </cell>
          <cell r="D983">
            <v>65.080001999999993</v>
          </cell>
          <cell r="E983">
            <v>65.550003000000004</v>
          </cell>
          <cell r="F983">
            <v>65.550003000000004</v>
          </cell>
          <cell r="G983">
            <v>585899</v>
          </cell>
        </row>
        <row r="984">
          <cell r="A984">
            <v>43186</v>
          </cell>
          <cell r="B984">
            <v>65.529999000000004</v>
          </cell>
          <cell r="C984">
            <v>66.410004000000001</v>
          </cell>
          <cell r="D984">
            <v>64.529999000000004</v>
          </cell>
          <cell r="E984">
            <v>65.25</v>
          </cell>
          <cell r="F984">
            <v>65.25</v>
          </cell>
          <cell r="G984">
            <v>670811</v>
          </cell>
        </row>
        <row r="985">
          <cell r="A985">
            <v>43187</v>
          </cell>
          <cell r="B985">
            <v>64.699996999999996</v>
          </cell>
          <cell r="C985">
            <v>65.129997000000003</v>
          </cell>
          <cell r="D985">
            <v>63.720001000000003</v>
          </cell>
          <cell r="E985">
            <v>64.379997000000003</v>
          </cell>
          <cell r="F985">
            <v>64.379997000000003</v>
          </cell>
          <cell r="G985">
            <v>697678</v>
          </cell>
        </row>
        <row r="986">
          <cell r="A986">
            <v>43188</v>
          </cell>
          <cell r="B986">
            <v>64.690002000000007</v>
          </cell>
          <cell r="C986">
            <v>65.260002</v>
          </cell>
          <cell r="D986">
            <v>64.160004000000001</v>
          </cell>
          <cell r="E986">
            <v>64.940002000000007</v>
          </cell>
          <cell r="F986">
            <v>64.940002000000007</v>
          </cell>
          <cell r="G986">
            <v>562819</v>
          </cell>
        </row>
        <row r="987">
          <cell r="A987">
            <v>43191</v>
          </cell>
          <cell r="B987" t="str">
            <v>null</v>
          </cell>
          <cell r="C987" t="str">
            <v>null</v>
          </cell>
          <cell r="D987" t="str">
            <v>null</v>
          </cell>
          <cell r="E987" t="str">
            <v>null</v>
          </cell>
          <cell r="F987" t="str">
            <v>null</v>
          </cell>
          <cell r="G987" t="str">
            <v>null</v>
          </cell>
        </row>
        <row r="988">
          <cell r="A988">
            <v>43192</v>
          </cell>
          <cell r="B988">
            <v>64.910004000000001</v>
          </cell>
          <cell r="C988">
            <v>65.419998000000007</v>
          </cell>
          <cell r="D988">
            <v>62.799999</v>
          </cell>
          <cell r="E988">
            <v>63.009998000000003</v>
          </cell>
          <cell r="F988">
            <v>63.009998000000003</v>
          </cell>
          <cell r="G988">
            <v>582742</v>
          </cell>
        </row>
        <row r="989">
          <cell r="A989">
            <v>43193</v>
          </cell>
          <cell r="B989">
            <v>62.889999000000003</v>
          </cell>
          <cell r="C989">
            <v>63.860000999999997</v>
          </cell>
          <cell r="D989">
            <v>62.860000999999997</v>
          </cell>
          <cell r="E989">
            <v>63.509998000000003</v>
          </cell>
          <cell r="F989">
            <v>63.509998000000003</v>
          </cell>
          <cell r="G989">
            <v>527289</v>
          </cell>
        </row>
        <row r="990">
          <cell r="A990">
            <v>43194</v>
          </cell>
          <cell r="B990">
            <v>63.59</v>
          </cell>
          <cell r="C990">
            <v>63.639999000000003</v>
          </cell>
          <cell r="D990">
            <v>62.060001</v>
          </cell>
          <cell r="E990">
            <v>63.369999</v>
          </cell>
          <cell r="F990">
            <v>63.369999</v>
          </cell>
          <cell r="G990">
            <v>760596</v>
          </cell>
        </row>
        <row r="991">
          <cell r="A991">
            <v>43195</v>
          </cell>
          <cell r="B991">
            <v>63.599997999999999</v>
          </cell>
          <cell r="C991">
            <v>64.120002999999997</v>
          </cell>
          <cell r="D991">
            <v>63.07</v>
          </cell>
          <cell r="E991">
            <v>63.540000999999997</v>
          </cell>
          <cell r="F991">
            <v>63.540000999999997</v>
          </cell>
          <cell r="G991">
            <v>588597</v>
          </cell>
        </row>
        <row r="992">
          <cell r="A992">
            <v>43196</v>
          </cell>
          <cell r="B992">
            <v>63.700001</v>
          </cell>
          <cell r="C992">
            <v>63.790000999999997</v>
          </cell>
          <cell r="D992">
            <v>61.810001</v>
          </cell>
          <cell r="E992">
            <v>62.060001</v>
          </cell>
          <cell r="F992">
            <v>62.060001</v>
          </cell>
          <cell r="G992">
            <v>753262</v>
          </cell>
        </row>
        <row r="993">
          <cell r="A993">
            <v>43198</v>
          </cell>
          <cell r="B993" t="str">
            <v>null</v>
          </cell>
          <cell r="C993" t="str">
            <v>null</v>
          </cell>
          <cell r="D993" t="str">
            <v>null</v>
          </cell>
          <cell r="E993" t="str">
            <v>null</v>
          </cell>
          <cell r="F993" t="str">
            <v>null</v>
          </cell>
          <cell r="G993" t="str">
            <v>null</v>
          </cell>
        </row>
        <row r="994">
          <cell r="A994">
            <v>43199</v>
          </cell>
          <cell r="B994">
            <v>62</v>
          </cell>
          <cell r="C994">
            <v>63.610000999999997</v>
          </cell>
          <cell r="D994">
            <v>61.93</v>
          </cell>
          <cell r="E994">
            <v>63.419998</v>
          </cell>
          <cell r="F994">
            <v>63.419998</v>
          </cell>
          <cell r="G994">
            <v>655831</v>
          </cell>
        </row>
        <row r="995">
          <cell r="A995">
            <v>43200</v>
          </cell>
          <cell r="B995">
            <v>63.299999</v>
          </cell>
          <cell r="C995">
            <v>65.860000999999997</v>
          </cell>
          <cell r="D995">
            <v>63.200001</v>
          </cell>
          <cell r="E995">
            <v>65.510002</v>
          </cell>
          <cell r="F995">
            <v>65.510002</v>
          </cell>
          <cell r="G995">
            <v>840280</v>
          </cell>
        </row>
        <row r="996">
          <cell r="A996">
            <v>43201</v>
          </cell>
          <cell r="B996">
            <v>65.589995999999999</v>
          </cell>
          <cell r="C996">
            <v>67.449996999999996</v>
          </cell>
          <cell r="D996">
            <v>65.150002000000001</v>
          </cell>
          <cell r="E996">
            <v>66.819999999999993</v>
          </cell>
          <cell r="F996">
            <v>66.819999999999993</v>
          </cell>
          <cell r="G996">
            <v>963017</v>
          </cell>
        </row>
        <row r="997">
          <cell r="A997">
            <v>43202</v>
          </cell>
          <cell r="B997">
            <v>66.75</v>
          </cell>
          <cell r="C997">
            <v>67.330001999999993</v>
          </cell>
          <cell r="D997">
            <v>66</v>
          </cell>
          <cell r="E997">
            <v>67.069999999999993</v>
          </cell>
          <cell r="F997">
            <v>67.069999999999993</v>
          </cell>
          <cell r="G997">
            <v>687468</v>
          </cell>
        </row>
        <row r="998">
          <cell r="A998">
            <v>43203</v>
          </cell>
          <cell r="B998">
            <v>67.180000000000007</v>
          </cell>
          <cell r="C998">
            <v>67.760002</v>
          </cell>
          <cell r="D998">
            <v>66.699996999999996</v>
          </cell>
          <cell r="E998">
            <v>67.389999000000003</v>
          </cell>
          <cell r="F998">
            <v>67.389999000000003</v>
          </cell>
          <cell r="G998">
            <v>624203</v>
          </cell>
        </row>
        <row r="999">
          <cell r="A999">
            <v>43205</v>
          </cell>
          <cell r="B999" t="str">
            <v>null</v>
          </cell>
          <cell r="C999" t="str">
            <v>null</v>
          </cell>
          <cell r="D999" t="str">
            <v>null</v>
          </cell>
          <cell r="E999" t="str">
            <v>null</v>
          </cell>
          <cell r="F999" t="str">
            <v>null</v>
          </cell>
          <cell r="G999" t="str">
            <v>null</v>
          </cell>
        </row>
        <row r="1000">
          <cell r="A1000">
            <v>43206</v>
          </cell>
          <cell r="B1000">
            <v>67.239998</v>
          </cell>
          <cell r="C1000">
            <v>67.739998</v>
          </cell>
          <cell r="D1000">
            <v>66.129997000000003</v>
          </cell>
          <cell r="E1000">
            <v>66.220000999999996</v>
          </cell>
          <cell r="F1000">
            <v>66.220000999999996</v>
          </cell>
          <cell r="G1000">
            <v>560076</v>
          </cell>
        </row>
        <row r="1001">
          <cell r="A1001">
            <v>43207</v>
          </cell>
          <cell r="B1001">
            <v>66.419998000000007</v>
          </cell>
          <cell r="C1001">
            <v>66.75</v>
          </cell>
          <cell r="D1001">
            <v>65.559997999999993</v>
          </cell>
          <cell r="E1001">
            <v>66.519997000000004</v>
          </cell>
          <cell r="F1001">
            <v>66.519997000000004</v>
          </cell>
          <cell r="G1001">
            <v>486076</v>
          </cell>
        </row>
        <row r="1002">
          <cell r="A1002">
            <v>43208</v>
          </cell>
          <cell r="B1002">
            <v>66.680000000000007</v>
          </cell>
          <cell r="C1002">
            <v>68.910004000000001</v>
          </cell>
          <cell r="D1002">
            <v>66.559997999999993</v>
          </cell>
          <cell r="E1002">
            <v>68.470000999999996</v>
          </cell>
          <cell r="F1002">
            <v>68.470000999999996</v>
          </cell>
          <cell r="G1002">
            <v>221664</v>
          </cell>
        </row>
        <row r="1003">
          <cell r="A1003">
            <v>43209</v>
          </cell>
          <cell r="B1003">
            <v>68.75</v>
          </cell>
          <cell r="C1003">
            <v>69.559997999999993</v>
          </cell>
          <cell r="D1003">
            <v>67.980002999999996</v>
          </cell>
          <cell r="E1003">
            <v>68.290001000000004</v>
          </cell>
          <cell r="F1003">
            <v>68.290001000000004</v>
          </cell>
          <cell r="G1003">
            <v>125993</v>
          </cell>
        </row>
        <row r="1004">
          <cell r="A1004">
            <v>43210</v>
          </cell>
          <cell r="B1004">
            <v>68.260002</v>
          </cell>
          <cell r="C1004">
            <v>68.620002999999997</v>
          </cell>
          <cell r="D1004">
            <v>67.5</v>
          </cell>
          <cell r="E1004">
            <v>68.379997000000003</v>
          </cell>
          <cell r="F1004">
            <v>68.379997000000003</v>
          </cell>
          <cell r="G1004">
            <v>724906</v>
          </cell>
        </row>
        <row r="1005">
          <cell r="A1005">
            <v>43212</v>
          </cell>
          <cell r="B1005" t="str">
            <v>null</v>
          </cell>
          <cell r="C1005" t="str">
            <v>null</v>
          </cell>
          <cell r="D1005" t="str">
            <v>null</v>
          </cell>
          <cell r="E1005" t="str">
            <v>null</v>
          </cell>
          <cell r="F1005" t="str">
            <v>null</v>
          </cell>
          <cell r="G1005" t="str">
            <v>null</v>
          </cell>
        </row>
        <row r="1006">
          <cell r="A1006">
            <v>43213</v>
          </cell>
          <cell r="B1006">
            <v>68.220000999999996</v>
          </cell>
          <cell r="C1006">
            <v>69.029999000000004</v>
          </cell>
          <cell r="D1006">
            <v>67.139999000000003</v>
          </cell>
          <cell r="E1006">
            <v>68.639999000000003</v>
          </cell>
          <cell r="F1006">
            <v>68.639999000000003</v>
          </cell>
          <cell r="G1006">
            <v>740941</v>
          </cell>
        </row>
        <row r="1007">
          <cell r="A1007">
            <v>43214</v>
          </cell>
          <cell r="B1007">
            <v>68.949996999999996</v>
          </cell>
          <cell r="C1007">
            <v>69.379997000000003</v>
          </cell>
          <cell r="D1007">
            <v>67.540001000000004</v>
          </cell>
          <cell r="E1007">
            <v>67.699996999999996</v>
          </cell>
          <cell r="F1007">
            <v>67.699996999999996</v>
          </cell>
          <cell r="G1007">
            <v>832296</v>
          </cell>
        </row>
        <row r="1008">
          <cell r="A1008">
            <v>43215</v>
          </cell>
          <cell r="B1008">
            <v>67.75</v>
          </cell>
          <cell r="C1008">
            <v>68.180000000000007</v>
          </cell>
          <cell r="D1008">
            <v>67.110000999999997</v>
          </cell>
          <cell r="E1008">
            <v>68.050003000000004</v>
          </cell>
          <cell r="F1008">
            <v>68.050003000000004</v>
          </cell>
          <cell r="G1008">
            <v>764049</v>
          </cell>
        </row>
        <row r="1009">
          <cell r="A1009">
            <v>43216</v>
          </cell>
          <cell r="B1009">
            <v>68.029999000000004</v>
          </cell>
          <cell r="C1009">
            <v>68.779999000000004</v>
          </cell>
          <cell r="D1009">
            <v>67.709998999999996</v>
          </cell>
          <cell r="E1009">
            <v>68.190002000000007</v>
          </cell>
          <cell r="F1009">
            <v>68.190002000000007</v>
          </cell>
          <cell r="G1009">
            <v>660549</v>
          </cell>
        </row>
        <row r="1010">
          <cell r="A1010">
            <v>43217</v>
          </cell>
          <cell r="B1010">
            <v>68.209998999999996</v>
          </cell>
          <cell r="C1010">
            <v>68.360000999999997</v>
          </cell>
          <cell r="D1010">
            <v>67.639999000000003</v>
          </cell>
          <cell r="E1010">
            <v>68.099997999999999</v>
          </cell>
          <cell r="F1010">
            <v>68.099997999999999</v>
          </cell>
          <cell r="G1010">
            <v>542549</v>
          </cell>
        </row>
        <row r="1011">
          <cell r="A1011">
            <v>43219</v>
          </cell>
          <cell r="B1011" t="str">
            <v>null</v>
          </cell>
          <cell r="C1011" t="str">
            <v>null</v>
          </cell>
          <cell r="D1011" t="str">
            <v>null</v>
          </cell>
          <cell r="E1011" t="str">
            <v>null</v>
          </cell>
          <cell r="F1011" t="str">
            <v>null</v>
          </cell>
          <cell r="G1011" t="str">
            <v>null</v>
          </cell>
        </row>
        <row r="1012">
          <cell r="A1012">
            <v>43220</v>
          </cell>
          <cell r="B1012">
            <v>68.150002000000001</v>
          </cell>
          <cell r="C1012">
            <v>69.339995999999999</v>
          </cell>
          <cell r="D1012">
            <v>67.169998000000007</v>
          </cell>
          <cell r="E1012">
            <v>68.569999999999993</v>
          </cell>
          <cell r="F1012">
            <v>68.569999999999993</v>
          </cell>
          <cell r="G1012">
            <v>755186</v>
          </cell>
        </row>
        <row r="1013">
          <cell r="A1013">
            <v>43221</v>
          </cell>
          <cell r="B1013">
            <v>68.559997999999993</v>
          </cell>
          <cell r="C1013">
            <v>68.900002000000001</v>
          </cell>
          <cell r="D1013">
            <v>66.849997999999999</v>
          </cell>
          <cell r="E1013">
            <v>67.25</v>
          </cell>
          <cell r="F1013">
            <v>67.25</v>
          </cell>
          <cell r="G1013">
            <v>694771</v>
          </cell>
        </row>
        <row r="1014">
          <cell r="A1014">
            <v>43222</v>
          </cell>
          <cell r="B1014">
            <v>67.489998</v>
          </cell>
          <cell r="C1014">
            <v>68.139999000000003</v>
          </cell>
          <cell r="D1014">
            <v>66.919998000000007</v>
          </cell>
          <cell r="E1014">
            <v>67.930000000000007</v>
          </cell>
          <cell r="F1014">
            <v>67.930000000000007</v>
          </cell>
          <cell r="G1014">
            <v>789367</v>
          </cell>
        </row>
        <row r="1015">
          <cell r="A1015">
            <v>43223</v>
          </cell>
          <cell r="B1015">
            <v>67.680000000000007</v>
          </cell>
          <cell r="C1015">
            <v>68.599997999999999</v>
          </cell>
          <cell r="D1015">
            <v>67.209998999999996</v>
          </cell>
          <cell r="E1015">
            <v>68.430000000000007</v>
          </cell>
          <cell r="F1015">
            <v>68.430000000000007</v>
          </cell>
          <cell r="G1015">
            <v>691219</v>
          </cell>
        </row>
        <row r="1016">
          <cell r="A1016">
            <v>43224</v>
          </cell>
          <cell r="B1016">
            <v>68.5</v>
          </cell>
          <cell r="C1016">
            <v>69.970000999999996</v>
          </cell>
          <cell r="D1016">
            <v>68.120002999999997</v>
          </cell>
          <cell r="E1016">
            <v>69.720000999999996</v>
          </cell>
          <cell r="F1016">
            <v>69.720000999999996</v>
          </cell>
          <cell r="G1016">
            <v>690876</v>
          </cell>
        </row>
        <row r="1017">
          <cell r="A1017">
            <v>43226</v>
          </cell>
          <cell r="B1017" t="str">
            <v>null</v>
          </cell>
          <cell r="C1017" t="str">
            <v>null</v>
          </cell>
          <cell r="D1017" t="str">
            <v>null</v>
          </cell>
          <cell r="E1017" t="str">
            <v>null</v>
          </cell>
          <cell r="F1017" t="str">
            <v>null</v>
          </cell>
          <cell r="G1017" t="str">
            <v>null</v>
          </cell>
        </row>
        <row r="1018">
          <cell r="A1018">
            <v>43227</v>
          </cell>
          <cell r="B1018">
            <v>69.849997999999999</v>
          </cell>
          <cell r="C1018">
            <v>70.839995999999999</v>
          </cell>
          <cell r="D1018">
            <v>69.510002</v>
          </cell>
          <cell r="E1018">
            <v>70.730002999999996</v>
          </cell>
          <cell r="F1018">
            <v>70.730002999999996</v>
          </cell>
          <cell r="G1018">
            <v>758916</v>
          </cell>
        </row>
        <row r="1019">
          <cell r="A1019">
            <v>43228</v>
          </cell>
          <cell r="B1019">
            <v>70.029999000000004</v>
          </cell>
          <cell r="C1019">
            <v>70.400002000000001</v>
          </cell>
          <cell r="D1019">
            <v>67.629997000000003</v>
          </cell>
          <cell r="E1019">
            <v>69.059997999999993</v>
          </cell>
          <cell r="F1019">
            <v>69.059997999999993</v>
          </cell>
          <cell r="G1019">
            <v>1253566</v>
          </cell>
        </row>
        <row r="1020">
          <cell r="A1020">
            <v>43229</v>
          </cell>
          <cell r="B1020">
            <v>70.050003000000004</v>
          </cell>
          <cell r="C1020">
            <v>71.360000999999997</v>
          </cell>
          <cell r="D1020">
            <v>69.849997999999999</v>
          </cell>
          <cell r="E1020">
            <v>71.139999000000003</v>
          </cell>
          <cell r="F1020">
            <v>71.139999000000003</v>
          </cell>
          <cell r="G1020">
            <v>863386</v>
          </cell>
        </row>
        <row r="1021">
          <cell r="A1021">
            <v>43230</v>
          </cell>
          <cell r="B1021">
            <v>71.230002999999996</v>
          </cell>
          <cell r="C1021">
            <v>71.889999000000003</v>
          </cell>
          <cell r="D1021">
            <v>70.559997999999993</v>
          </cell>
          <cell r="E1021">
            <v>71.360000999999997</v>
          </cell>
          <cell r="F1021">
            <v>71.360000999999997</v>
          </cell>
          <cell r="G1021">
            <v>749808</v>
          </cell>
        </row>
        <row r="1022">
          <cell r="A1022">
            <v>43231</v>
          </cell>
          <cell r="B1022">
            <v>71.449996999999996</v>
          </cell>
          <cell r="C1022">
            <v>71.629997000000003</v>
          </cell>
          <cell r="D1022">
            <v>70.449996999999996</v>
          </cell>
          <cell r="E1022">
            <v>70.699996999999996</v>
          </cell>
          <cell r="F1022">
            <v>70.699996999999996</v>
          </cell>
          <cell r="G1022">
            <v>634145</v>
          </cell>
        </row>
        <row r="1023">
          <cell r="A1023">
            <v>43233</v>
          </cell>
          <cell r="B1023" t="str">
            <v>null</v>
          </cell>
          <cell r="C1023" t="str">
            <v>null</v>
          </cell>
          <cell r="D1023" t="str">
            <v>null</v>
          </cell>
          <cell r="E1023" t="str">
            <v>null</v>
          </cell>
          <cell r="F1023" t="str">
            <v>null</v>
          </cell>
          <cell r="G1023" t="str">
            <v>null</v>
          </cell>
        </row>
        <row r="1024">
          <cell r="A1024">
            <v>43234</v>
          </cell>
          <cell r="B1024">
            <v>70.540001000000004</v>
          </cell>
          <cell r="C1024">
            <v>71.260002</v>
          </cell>
          <cell r="D1024">
            <v>70.260002</v>
          </cell>
          <cell r="E1024">
            <v>70.959998999999996</v>
          </cell>
          <cell r="F1024">
            <v>70.959998999999996</v>
          </cell>
          <cell r="G1024">
            <v>592826</v>
          </cell>
        </row>
        <row r="1025">
          <cell r="A1025">
            <v>43235</v>
          </cell>
          <cell r="B1025">
            <v>71.150002000000001</v>
          </cell>
          <cell r="C1025">
            <v>71.919998000000007</v>
          </cell>
          <cell r="D1025">
            <v>70.419998000000007</v>
          </cell>
          <cell r="E1025">
            <v>71.309997999999993</v>
          </cell>
          <cell r="F1025">
            <v>71.309997999999993</v>
          </cell>
          <cell r="G1025">
            <v>815289</v>
          </cell>
        </row>
        <row r="1026">
          <cell r="A1026">
            <v>43236</v>
          </cell>
          <cell r="B1026">
            <v>71.019997000000004</v>
          </cell>
          <cell r="C1026">
            <v>71.589995999999999</v>
          </cell>
          <cell r="D1026">
            <v>70.660004000000001</v>
          </cell>
          <cell r="E1026">
            <v>71.489998</v>
          </cell>
          <cell r="F1026">
            <v>71.489998</v>
          </cell>
          <cell r="G1026">
            <v>574279</v>
          </cell>
        </row>
        <row r="1027">
          <cell r="A1027">
            <v>43237</v>
          </cell>
          <cell r="B1027">
            <v>71.559997999999993</v>
          </cell>
          <cell r="C1027">
            <v>72.300003000000004</v>
          </cell>
          <cell r="D1027">
            <v>71.089995999999999</v>
          </cell>
          <cell r="E1027">
            <v>71.489998</v>
          </cell>
          <cell r="F1027">
            <v>71.489998</v>
          </cell>
          <cell r="G1027">
            <v>562639</v>
          </cell>
        </row>
        <row r="1028">
          <cell r="A1028">
            <v>43238</v>
          </cell>
          <cell r="B1028">
            <v>71.599997999999999</v>
          </cell>
          <cell r="C1028">
            <v>71.75</v>
          </cell>
          <cell r="D1028">
            <v>70.989998</v>
          </cell>
          <cell r="E1028">
            <v>71.279999000000004</v>
          </cell>
          <cell r="F1028">
            <v>71.279999000000004</v>
          </cell>
          <cell r="G1028">
            <v>211785</v>
          </cell>
        </row>
        <row r="1029">
          <cell r="A1029">
            <v>43240</v>
          </cell>
          <cell r="B1029" t="str">
            <v>null</v>
          </cell>
          <cell r="C1029" t="str">
            <v>null</v>
          </cell>
          <cell r="D1029" t="str">
            <v>null</v>
          </cell>
          <cell r="E1029" t="str">
            <v>null</v>
          </cell>
          <cell r="F1029" t="str">
            <v>null</v>
          </cell>
          <cell r="G1029" t="str">
            <v>null</v>
          </cell>
        </row>
        <row r="1030">
          <cell r="A1030">
            <v>43241</v>
          </cell>
          <cell r="B1030">
            <v>71.470000999999996</v>
          </cell>
          <cell r="C1030">
            <v>72.589995999999999</v>
          </cell>
          <cell r="D1030">
            <v>71.25</v>
          </cell>
          <cell r="E1030">
            <v>72.239998</v>
          </cell>
          <cell r="F1030">
            <v>72.239998</v>
          </cell>
          <cell r="G1030">
            <v>119892</v>
          </cell>
        </row>
        <row r="1031">
          <cell r="A1031">
            <v>43242</v>
          </cell>
          <cell r="B1031">
            <v>72.529999000000004</v>
          </cell>
          <cell r="C1031">
            <v>72.830001999999993</v>
          </cell>
          <cell r="D1031">
            <v>71.900002000000001</v>
          </cell>
          <cell r="E1031">
            <v>72.129997000000003</v>
          </cell>
          <cell r="F1031">
            <v>72.129997000000003</v>
          </cell>
          <cell r="G1031">
            <v>723458</v>
          </cell>
        </row>
        <row r="1032">
          <cell r="A1032">
            <v>43243</v>
          </cell>
          <cell r="B1032">
            <v>72.110000999999997</v>
          </cell>
          <cell r="C1032">
            <v>72.260002</v>
          </cell>
          <cell r="D1032">
            <v>71.190002000000007</v>
          </cell>
          <cell r="E1032">
            <v>71.839995999999999</v>
          </cell>
          <cell r="F1032">
            <v>71.839995999999999</v>
          </cell>
          <cell r="G1032">
            <v>702791</v>
          </cell>
        </row>
        <row r="1033">
          <cell r="A1033">
            <v>43244</v>
          </cell>
          <cell r="B1033">
            <v>71.830001999999993</v>
          </cell>
          <cell r="C1033">
            <v>72</v>
          </cell>
          <cell r="D1033">
            <v>70.519997000000004</v>
          </cell>
          <cell r="E1033">
            <v>70.709998999999996</v>
          </cell>
          <cell r="F1033">
            <v>70.709998999999996</v>
          </cell>
          <cell r="G1033">
            <v>640725</v>
          </cell>
        </row>
        <row r="1034">
          <cell r="A1034">
            <v>43245</v>
          </cell>
          <cell r="B1034">
            <v>70.650002000000001</v>
          </cell>
          <cell r="C1034">
            <v>70.800003000000004</v>
          </cell>
          <cell r="D1034">
            <v>67.419998000000007</v>
          </cell>
          <cell r="E1034">
            <v>67.879997000000003</v>
          </cell>
          <cell r="F1034">
            <v>67.879997000000003</v>
          </cell>
          <cell r="G1034">
            <v>955354</v>
          </cell>
        </row>
        <row r="1035">
          <cell r="A1035">
            <v>43247</v>
          </cell>
          <cell r="B1035" t="str">
            <v>null</v>
          </cell>
          <cell r="C1035" t="str">
            <v>null</v>
          </cell>
          <cell r="D1035" t="str">
            <v>null</v>
          </cell>
          <cell r="E1035" t="str">
            <v>null</v>
          </cell>
          <cell r="F1035" t="str">
            <v>null</v>
          </cell>
          <cell r="G1035" t="str">
            <v>null</v>
          </cell>
        </row>
        <row r="1036">
          <cell r="A1036">
            <v>43249</v>
          </cell>
          <cell r="B1036">
            <v>66.489998</v>
          </cell>
          <cell r="C1036">
            <v>67.349997999999999</v>
          </cell>
          <cell r="D1036">
            <v>65.919998000000007</v>
          </cell>
          <cell r="E1036">
            <v>66.730002999999996</v>
          </cell>
          <cell r="F1036">
            <v>66.730002999999996</v>
          </cell>
          <cell r="G1036">
            <v>1059750</v>
          </cell>
        </row>
        <row r="1037">
          <cell r="A1037">
            <v>43250</v>
          </cell>
          <cell r="B1037">
            <v>66.849997999999999</v>
          </cell>
          <cell r="C1037">
            <v>68.669998000000007</v>
          </cell>
          <cell r="D1037">
            <v>66.349997999999999</v>
          </cell>
          <cell r="E1037">
            <v>68.209998999999996</v>
          </cell>
          <cell r="F1037">
            <v>68.209998999999996</v>
          </cell>
          <cell r="G1037">
            <v>726886</v>
          </cell>
        </row>
        <row r="1038">
          <cell r="A1038">
            <v>43251</v>
          </cell>
          <cell r="B1038">
            <v>68.239998</v>
          </cell>
          <cell r="C1038">
            <v>68.300003000000004</v>
          </cell>
          <cell r="D1038">
            <v>66.559997999999993</v>
          </cell>
          <cell r="E1038">
            <v>67.040001000000004</v>
          </cell>
          <cell r="F1038">
            <v>67.040001000000004</v>
          </cell>
          <cell r="G1038">
            <v>917563</v>
          </cell>
        </row>
        <row r="1039">
          <cell r="A1039">
            <v>43252</v>
          </cell>
          <cell r="B1039">
            <v>67.069999999999993</v>
          </cell>
          <cell r="C1039">
            <v>67.339995999999999</v>
          </cell>
          <cell r="D1039">
            <v>65.510002</v>
          </cell>
          <cell r="E1039">
            <v>65.809997999999993</v>
          </cell>
          <cell r="F1039">
            <v>65.809997999999993</v>
          </cell>
          <cell r="G1039">
            <v>781103</v>
          </cell>
        </row>
        <row r="1040">
          <cell r="A1040">
            <v>43254</v>
          </cell>
          <cell r="B1040" t="str">
            <v>null</v>
          </cell>
          <cell r="C1040" t="str">
            <v>null</v>
          </cell>
          <cell r="D1040" t="str">
            <v>null</v>
          </cell>
          <cell r="E1040" t="str">
            <v>null</v>
          </cell>
          <cell r="F1040" t="str">
            <v>null</v>
          </cell>
          <cell r="G1040" t="str">
            <v>null</v>
          </cell>
        </row>
        <row r="1041">
          <cell r="A1041">
            <v>43255</v>
          </cell>
          <cell r="B1041">
            <v>65.709998999999996</v>
          </cell>
          <cell r="C1041">
            <v>66.040001000000004</v>
          </cell>
          <cell r="D1041">
            <v>64.569999999999993</v>
          </cell>
          <cell r="E1041">
            <v>64.75</v>
          </cell>
          <cell r="F1041">
            <v>64.75</v>
          </cell>
          <cell r="G1041">
            <v>696050</v>
          </cell>
        </row>
        <row r="1042">
          <cell r="A1042">
            <v>43256</v>
          </cell>
          <cell r="B1042">
            <v>64.940002000000007</v>
          </cell>
          <cell r="C1042">
            <v>65.569999999999993</v>
          </cell>
          <cell r="D1042">
            <v>64.220000999999996</v>
          </cell>
          <cell r="E1042">
            <v>65.519997000000004</v>
          </cell>
          <cell r="F1042">
            <v>65.519997000000004</v>
          </cell>
          <cell r="G1042">
            <v>714674</v>
          </cell>
        </row>
        <row r="1043">
          <cell r="A1043">
            <v>43257</v>
          </cell>
          <cell r="B1043">
            <v>65.510002</v>
          </cell>
          <cell r="C1043">
            <v>65.959998999999996</v>
          </cell>
          <cell r="D1043">
            <v>64.269997000000004</v>
          </cell>
          <cell r="E1043">
            <v>64.730002999999996</v>
          </cell>
          <cell r="F1043">
            <v>64.730002999999996</v>
          </cell>
          <cell r="G1043">
            <v>708829</v>
          </cell>
        </row>
        <row r="1044">
          <cell r="A1044">
            <v>43258</v>
          </cell>
          <cell r="B1044">
            <v>65.069999999999993</v>
          </cell>
          <cell r="C1044">
            <v>66.069999999999993</v>
          </cell>
          <cell r="D1044">
            <v>64.809997999999993</v>
          </cell>
          <cell r="E1044">
            <v>65.949996999999996</v>
          </cell>
          <cell r="F1044">
            <v>65.949996999999996</v>
          </cell>
          <cell r="G1044">
            <v>675041</v>
          </cell>
        </row>
        <row r="1045">
          <cell r="A1045">
            <v>43259</v>
          </cell>
          <cell r="B1045">
            <v>65.980002999999996</v>
          </cell>
          <cell r="C1045">
            <v>66.239998</v>
          </cell>
          <cell r="D1045">
            <v>65.150002000000001</v>
          </cell>
          <cell r="E1045">
            <v>65.739998</v>
          </cell>
          <cell r="F1045">
            <v>65.739998</v>
          </cell>
          <cell r="G1045">
            <v>571224</v>
          </cell>
        </row>
        <row r="1046">
          <cell r="A1046">
            <v>43261</v>
          </cell>
          <cell r="B1046" t="str">
            <v>null</v>
          </cell>
          <cell r="C1046" t="str">
            <v>null</v>
          </cell>
          <cell r="D1046" t="str">
            <v>null</v>
          </cell>
          <cell r="E1046" t="str">
            <v>null</v>
          </cell>
          <cell r="F1046" t="str">
            <v>null</v>
          </cell>
          <cell r="G1046" t="str">
            <v>null</v>
          </cell>
        </row>
        <row r="1047">
          <cell r="A1047">
            <v>43262</v>
          </cell>
          <cell r="B1047">
            <v>65.559997999999993</v>
          </cell>
          <cell r="C1047">
            <v>66.349997999999999</v>
          </cell>
          <cell r="D1047">
            <v>64.849997999999999</v>
          </cell>
          <cell r="E1047">
            <v>66.099997999999999</v>
          </cell>
          <cell r="F1047">
            <v>66.099997999999999</v>
          </cell>
          <cell r="G1047">
            <v>558281</v>
          </cell>
        </row>
        <row r="1048">
          <cell r="A1048">
            <v>43263</v>
          </cell>
          <cell r="B1048">
            <v>66.050003000000004</v>
          </cell>
          <cell r="C1048">
            <v>66.699996999999996</v>
          </cell>
          <cell r="D1048">
            <v>65.870002999999997</v>
          </cell>
          <cell r="E1048">
            <v>66.360000999999997</v>
          </cell>
          <cell r="F1048">
            <v>66.360000999999997</v>
          </cell>
          <cell r="G1048">
            <v>524411</v>
          </cell>
        </row>
        <row r="1049">
          <cell r="A1049">
            <v>43264</v>
          </cell>
          <cell r="B1049">
            <v>66.010002</v>
          </cell>
          <cell r="C1049">
            <v>66.889999000000003</v>
          </cell>
          <cell r="D1049">
            <v>65.519997000000004</v>
          </cell>
          <cell r="E1049">
            <v>66.639999000000003</v>
          </cell>
          <cell r="F1049">
            <v>66.639999000000003</v>
          </cell>
          <cell r="G1049">
            <v>626398</v>
          </cell>
        </row>
        <row r="1050">
          <cell r="A1050">
            <v>43265</v>
          </cell>
          <cell r="B1050">
            <v>66.620002999999997</v>
          </cell>
          <cell r="C1050">
            <v>67.160004000000001</v>
          </cell>
          <cell r="D1050">
            <v>66.360000999999997</v>
          </cell>
          <cell r="E1050">
            <v>66.889999000000003</v>
          </cell>
          <cell r="F1050">
            <v>66.889999000000003</v>
          </cell>
          <cell r="G1050">
            <v>460168</v>
          </cell>
        </row>
        <row r="1051">
          <cell r="A1051">
            <v>43266</v>
          </cell>
          <cell r="B1051">
            <v>66.620002999999997</v>
          </cell>
          <cell r="C1051">
            <v>67.160004000000001</v>
          </cell>
          <cell r="D1051">
            <v>64.290001000000004</v>
          </cell>
          <cell r="E1051">
            <v>65.059997999999993</v>
          </cell>
          <cell r="F1051">
            <v>65.059997999999993</v>
          </cell>
          <cell r="G1051">
            <v>512591</v>
          </cell>
        </row>
        <row r="1052">
          <cell r="A1052">
            <v>43268</v>
          </cell>
          <cell r="B1052" t="str">
            <v>null</v>
          </cell>
          <cell r="C1052" t="str">
            <v>null</v>
          </cell>
          <cell r="D1052" t="str">
            <v>null</v>
          </cell>
          <cell r="E1052" t="str">
            <v>null</v>
          </cell>
          <cell r="F1052" t="str">
            <v>null</v>
          </cell>
          <cell r="G1052" t="str">
            <v>null</v>
          </cell>
        </row>
        <row r="1053">
          <cell r="A1053">
            <v>43269</v>
          </cell>
          <cell r="B1053">
            <v>64.400002000000001</v>
          </cell>
          <cell r="C1053">
            <v>65.980002999999996</v>
          </cell>
          <cell r="D1053">
            <v>63.59</v>
          </cell>
          <cell r="E1053">
            <v>65.849997999999999</v>
          </cell>
          <cell r="F1053">
            <v>65.849997999999999</v>
          </cell>
          <cell r="G1053">
            <v>218933</v>
          </cell>
        </row>
        <row r="1054">
          <cell r="A1054">
            <v>43270</v>
          </cell>
          <cell r="B1054">
            <v>65.819999999999993</v>
          </cell>
          <cell r="C1054">
            <v>65.900002000000001</v>
          </cell>
          <cell r="D1054">
            <v>64.389999000000003</v>
          </cell>
          <cell r="E1054">
            <v>65.069999999999993</v>
          </cell>
          <cell r="F1054">
            <v>65.069999999999993</v>
          </cell>
          <cell r="G1054">
            <v>122646</v>
          </cell>
        </row>
        <row r="1055">
          <cell r="A1055">
            <v>43271</v>
          </cell>
          <cell r="B1055">
            <v>65.110000999999997</v>
          </cell>
          <cell r="C1055">
            <v>66.529999000000004</v>
          </cell>
          <cell r="D1055">
            <v>65.010002</v>
          </cell>
          <cell r="E1055">
            <v>66.220000999999996</v>
          </cell>
          <cell r="F1055">
            <v>66.220000999999996</v>
          </cell>
          <cell r="G1055">
            <v>801625</v>
          </cell>
        </row>
        <row r="1056">
          <cell r="A1056">
            <v>43272</v>
          </cell>
          <cell r="B1056">
            <v>65.339995999999999</v>
          </cell>
          <cell r="C1056">
            <v>66.220000999999996</v>
          </cell>
          <cell r="D1056">
            <v>64.339995999999999</v>
          </cell>
          <cell r="E1056">
            <v>65.540001000000004</v>
          </cell>
          <cell r="F1056">
            <v>65.540001000000004</v>
          </cell>
          <cell r="G1056">
            <v>760719</v>
          </cell>
        </row>
        <row r="1057">
          <cell r="A1057">
            <v>43273</v>
          </cell>
          <cell r="B1057">
            <v>65.930000000000007</v>
          </cell>
          <cell r="C1057">
            <v>69.379997000000003</v>
          </cell>
          <cell r="D1057">
            <v>65.709998999999996</v>
          </cell>
          <cell r="E1057">
            <v>68.580001999999993</v>
          </cell>
          <cell r="F1057">
            <v>68.580001999999993</v>
          </cell>
          <cell r="G1057">
            <v>1136232</v>
          </cell>
        </row>
        <row r="1058">
          <cell r="A1058">
            <v>43275</v>
          </cell>
          <cell r="B1058" t="str">
            <v>null</v>
          </cell>
          <cell r="C1058" t="str">
            <v>null</v>
          </cell>
          <cell r="D1058" t="str">
            <v>null</v>
          </cell>
          <cell r="E1058" t="str">
            <v>null</v>
          </cell>
          <cell r="F1058" t="str">
            <v>null</v>
          </cell>
          <cell r="G1058" t="str">
            <v>null</v>
          </cell>
        </row>
        <row r="1059">
          <cell r="A1059">
            <v>43276</v>
          </cell>
          <cell r="B1059">
            <v>68.75</v>
          </cell>
          <cell r="C1059">
            <v>69.440002000000007</v>
          </cell>
          <cell r="D1059">
            <v>67.779999000000004</v>
          </cell>
          <cell r="E1059">
            <v>68.080001999999993</v>
          </cell>
          <cell r="F1059">
            <v>68.080001999999993</v>
          </cell>
          <cell r="G1059">
            <v>816207</v>
          </cell>
        </row>
        <row r="1060">
          <cell r="A1060">
            <v>43277</v>
          </cell>
          <cell r="B1060">
            <v>68.209998999999996</v>
          </cell>
          <cell r="C1060">
            <v>70.910004000000001</v>
          </cell>
          <cell r="D1060">
            <v>67.720000999999996</v>
          </cell>
          <cell r="E1060">
            <v>70.529999000000004</v>
          </cell>
          <cell r="F1060">
            <v>70.529999000000004</v>
          </cell>
          <cell r="G1060">
            <v>848537</v>
          </cell>
        </row>
        <row r="1061">
          <cell r="A1061">
            <v>43278</v>
          </cell>
          <cell r="B1061">
            <v>70.680000000000007</v>
          </cell>
          <cell r="C1061">
            <v>73.059997999999993</v>
          </cell>
          <cell r="D1061">
            <v>70.559997999999993</v>
          </cell>
          <cell r="E1061">
            <v>72.760002</v>
          </cell>
          <cell r="F1061">
            <v>72.760002</v>
          </cell>
          <cell r="G1061">
            <v>775155</v>
          </cell>
        </row>
        <row r="1062">
          <cell r="A1062">
            <v>43279</v>
          </cell>
          <cell r="B1062">
            <v>72.269997000000004</v>
          </cell>
          <cell r="C1062">
            <v>74.029999000000004</v>
          </cell>
          <cell r="D1062">
            <v>72.199996999999996</v>
          </cell>
          <cell r="E1062">
            <v>73.449996999999996</v>
          </cell>
          <cell r="F1062">
            <v>73.449996999999996</v>
          </cell>
          <cell r="G1062">
            <v>717347</v>
          </cell>
        </row>
        <row r="1063">
          <cell r="A1063">
            <v>43280</v>
          </cell>
          <cell r="B1063">
            <v>73.330001999999993</v>
          </cell>
          <cell r="C1063">
            <v>74.459998999999996</v>
          </cell>
          <cell r="D1063">
            <v>72.930000000000007</v>
          </cell>
          <cell r="E1063">
            <v>74.150002000000001</v>
          </cell>
          <cell r="F1063">
            <v>74.150002000000001</v>
          </cell>
          <cell r="G1063">
            <v>602399</v>
          </cell>
        </row>
        <row r="1064">
          <cell r="A1064">
            <v>43282</v>
          </cell>
          <cell r="B1064" t="str">
            <v>null</v>
          </cell>
          <cell r="C1064" t="str">
            <v>null</v>
          </cell>
          <cell r="D1064" t="str">
            <v>null</v>
          </cell>
          <cell r="E1064" t="str">
            <v>null</v>
          </cell>
          <cell r="F1064" t="str">
            <v>null</v>
          </cell>
          <cell r="G1064" t="str">
            <v>null</v>
          </cell>
        </row>
        <row r="1065">
          <cell r="A1065">
            <v>43283</v>
          </cell>
          <cell r="B1065">
            <v>73.620002999999997</v>
          </cell>
          <cell r="C1065">
            <v>74.349997999999999</v>
          </cell>
          <cell r="D1065">
            <v>72.510002</v>
          </cell>
          <cell r="E1065">
            <v>73.940002000000007</v>
          </cell>
          <cell r="F1065">
            <v>73.940002000000007</v>
          </cell>
          <cell r="G1065">
            <v>652167</v>
          </cell>
        </row>
        <row r="1066">
          <cell r="A1066">
            <v>43284</v>
          </cell>
          <cell r="B1066" t="str">
            <v>null</v>
          </cell>
          <cell r="C1066" t="str">
            <v>null</v>
          </cell>
          <cell r="D1066" t="str">
            <v>null</v>
          </cell>
          <cell r="E1066" t="str">
            <v>null</v>
          </cell>
          <cell r="F1066" t="str">
            <v>null</v>
          </cell>
          <cell r="G1066" t="str">
            <v>null</v>
          </cell>
        </row>
        <row r="1067">
          <cell r="A1067">
            <v>43286</v>
          </cell>
          <cell r="B1067">
            <v>74.349997999999999</v>
          </cell>
          <cell r="C1067">
            <v>74.800003000000004</v>
          </cell>
          <cell r="D1067">
            <v>72.529999000000004</v>
          </cell>
          <cell r="E1067">
            <v>72.940002000000007</v>
          </cell>
          <cell r="F1067">
            <v>72.940002000000007</v>
          </cell>
          <cell r="G1067">
            <v>841632</v>
          </cell>
        </row>
        <row r="1068">
          <cell r="A1068">
            <v>43287</v>
          </cell>
          <cell r="B1068">
            <v>73.160004000000001</v>
          </cell>
          <cell r="C1068">
            <v>74.010002</v>
          </cell>
          <cell r="D1068">
            <v>72.139999000000003</v>
          </cell>
          <cell r="E1068">
            <v>73.800003000000004</v>
          </cell>
          <cell r="F1068">
            <v>73.800003000000004</v>
          </cell>
          <cell r="G1068">
            <v>611419</v>
          </cell>
        </row>
        <row r="1069">
          <cell r="A1069">
            <v>43289</v>
          </cell>
          <cell r="B1069" t="str">
            <v>null</v>
          </cell>
          <cell r="C1069" t="str">
            <v>null</v>
          </cell>
          <cell r="D1069" t="str">
            <v>null</v>
          </cell>
          <cell r="E1069" t="str">
            <v>null</v>
          </cell>
          <cell r="F1069" t="str">
            <v>null</v>
          </cell>
          <cell r="G1069" t="str">
            <v>null</v>
          </cell>
        </row>
        <row r="1070">
          <cell r="A1070">
            <v>43290</v>
          </cell>
          <cell r="B1070">
            <v>73.870002999999997</v>
          </cell>
          <cell r="C1070">
            <v>74.279999000000004</v>
          </cell>
          <cell r="D1070">
            <v>72.989998</v>
          </cell>
          <cell r="E1070">
            <v>73.849997999999999</v>
          </cell>
          <cell r="F1070">
            <v>73.849997999999999</v>
          </cell>
          <cell r="G1070">
            <v>533003</v>
          </cell>
        </row>
        <row r="1071">
          <cell r="A1071">
            <v>43291</v>
          </cell>
          <cell r="B1071">
            <v>74.040001000000004</v>
          </cell>
          <cell r="C1071">
            <v>74.699996999999996</v>
          </cell>
          <cell r="D1071">
            <v>73.650002000000001</v>
          </cell>
          <cell r="E1071">
            <v>74.110000999999997</v>
          </cell>
          <cell r="F1071">
            <v>74.110000999999997</v>
          </cell>
          <cell r="G1071">
            <v>586829</v>
          </cell>
        </row>
        <row r="1072">
          <cell r="A1072">
            <v>43292</v>
          </cell>
          <cell r="B1072">
            <v>74.199996999999996</v>
          </cell>
          <cell r="C1072">
            <v>74.260002</v>
          </cell>
          <cell r="D1072">
            <v>70.019997000000004</v>
          </cell>
          <cell r="E1072">
            <v>70.379997000000003</v>
          </cell>
          <cell r="F1072">
            <v>70.379997000000003</v>
          </cell>
          <cell r="G1072">
            <v>861726</v>
          </cell>
        </row>
        <row r="1073">
          <cell r="A1073">
            <v>43293</v>
          </cell>
          <cell r="B1073">
            <v>70.599997999999999</v>
          </cell>
          <cell r="C1073">
            <v>71.239998</v>
          </cell>
          <cell r="D1073">
            <v>69.230002999999996</v>
          </cell>
          <cell r="E1073">
            <v>70.330001999999993</v>
          </cell>
          <cell r="F1073">
            <v>70.330001999999993</v>
          </cell>
          <cell r="G1073">
            <v>707887</v>
          </cell>
        </row>
        <row r="1074">
          <cell r="A1074">
            <v>43294</v>
          </cell>
          <cell r="B1074">
            <v>70.379997000000003</v>
          </cell>
          <cell r="C1074">
            <v>71.660004000000001</v>
          </cell>
          <cell r="D1074">
            <v>69.839995999999999</v>
          </cell>
          <cell r="E1074">
            <v>71.010002</v>
          </cell>
          <cell r="F1074">
            <v>71.010002</v>
          </cell>
          <cell r="G1074">
            <v>530277</v>
          </cell>
        </row>
        <row r="1075">
          <cell r="A1075">
            <v>43296</v>
          </cell>
          <cell r="B1075" t="str">
            <v>null</v>
          </cell>
          <cell r="C1075" t="str">
            <v>null</v>
          </cell>
          <cell r="D1075" t="str">
            <v>null</v>
          </cell>
          <cell r="E1075" t="str">
            <v>null</v>
          </cell>
          <cell r="F1075" t="str">
            <v>null</v>
          </cell>
          <cell r="G1075" t="str">
            <v>null</v>
          </cell>
        </row>
        <row r="1076">
          <cell r="A1076">
            <v>43297</v>
          </cell>
          <cell r="B1076">
            <v>70.519997000000004</v>
          </cell>
          <cell r="C1076">
            <v>70.870002999999997</v>
          </cell>
          <cell r="D1076">
            <v>67.580001999999993</v>
          </cell>
          <cell r="E1076">
            <v>68.059997999999993</v>
          </cell>
          <cell r="F1076">
            <v>68.059997999999993</v>
          </cell>
          <cell r="G1076">
            <v>530480</v>
          </cell>
        </row>
        <row r="1077">
          <cell r="A1077">
            <v>43298</v>
          </cell>
          <cell r="B1077">
            <v>68.029999000000004</v>
          </cell>
          <cell r="C1077">
            <v>68.440002000000007</v>
          </cell>
          <cell r="D1077">
            <v>67.029999000000004</v>
          </cell>
          <cell r="E1077">
            <v>68.080001999999993</v>
          </cell>
          <cell r="F1077">
            <v>68.080001999999993</v>
          </cell>
          <cell r="G1077">
            <v>440727</v>
          </cell>
        </row>
        <row r="1078">
          <cell r="A1078">
            <v>43299</v>
          </cell>
          <cell r="B1078">
            <v>67.610000999999997</v>
          </cell>
          <cell r="C1078">
            <v>69.059997999999993</v>
          </cell>
          <cell r="D1078">
            <v>67.040001000000004</v>
          </cell>
          <cell r="E1078">
            <v>68.760002</v>
          </cell>
          <cell r="F1078">
            <v>68.760002</v>
          </cell>
          <cell r="G1078">
            <v>187313</v>
          </cell>
        </row>
        <row r="1079">
          <cell r="A1079">
            <v>43300</v>
          </cell>
          <cell r="B1079">
            <v>69</v>
          </cell>
          <cell r="C1079">
            <v>70.169998000000007</v>
          </cell>
          <cell r="D1079">
            <v>67.800003000000004</v>
          </cell>
          <cell r="E1079">
            <v>69.459998999999996</v>
          </cell>
          <cell r="F1079">
            <v>69.459998999999996</v>
          </cell>
          <cell r="G1079">
            <v>103220</v>
          </cell>
        </row>
        <row r="1080">
          <cell r="A1080">
            <v>43301</v>
          </cell>
          <cell r="B1080">
            <v>69.389999000000003</v>
          </cell>
          <cell r="C1080">
            <v>71.099997999999999</v>
          </cell>
          <cell r="D1080">
            <v>69.370002999999997</v>
          </cell>
          <cell r="E1080">
            <v>70.459998999999996</v>
          </cell>
          <cell r="F1080">
            <v>70.459998999999996</v>
          </cell>
          <cell r="G1080">
            <v>500967</v>
          </cell>
        </row>
        <row r="1081">
          <cell r="A1081">
            <v>43303</v>
          </cell>
          <cell r="B1081" t="str">
            <v>null</v>
          </cell>
          <cell r="C1081" t="str">
            <v>null</v>
          </cell>
          <cell r="D1081" t="str">
            <v>null</v>
          </cell>
          <cell r="E1081" t="str">
            <v>null</v>
          </cell>
          <cell r="F1081" t="str">
            <v>null</v>
          </cell>
          <cell r="G1081" t="str">
            <v>null</v>
          </cell>
        </row>
        <row r="1082">
          <cell r="A1082">
            <v>43304</v>
          </cell>
          <cell r="B1082">
            <v>68.169998000000007</v>
          </cell>
          <cell r="C1082">
            <v>69.309997999999993</v>
          </cell>
          <cell r="D1082">
            <v>67.599997999999999</v>
          </cell>
          <cell r="E1082">
            <v>67.889999000000003</v>
          </cell>
          <cell r="F1082">
            <v>67.889999000000003</v>
          </cell>
          <cell r="G1082">
            <v>555915</v>
          </cell>
        </row>
        <row r="1083">
          <cell r="A1083">
            <v>43305</v>
          </cell>
          <cell r="B1083">
            <v>67.800003000000004</v>
          </cell>
          <cell r="C1083">
            <v>69.050003000000004</v>
          </cell>
          <cell r="D1083">
            <v>67.559997999999993</v>
          </cell>
          <cell r="E1083">
            <v>68.519997000000004</v>
          </cell>
          <cell r="F1083">
            <v>68.519997000000004</v>
          </cell>
          <cell r="G1083">
            <v>524591</v>
          </cell>
        </row>
        <row r="1084">
          <cell r="A1084">
            <v>43306</v>
          </cell>
          <cell r="B1084">
            <v>68.769997000000004</v>
          </cell>
          <cell r="C1084">
            <v>69.699996999999996</v>
          </cell>
          <cell r="D1084">
            <v>68.199996999999996</v>
          </cell>
          <cell r="E1084">
            <v>69.300003000000004</v>
          </cell>
          <cell r="F1084">
            <v>69.300003000000004</v>
          </cell>
          <cell r="G1084">
            <v>622913</v>
          </cell>
        </row>
        <row r="1085">
          <cell r="A1085">
            <v>43307</v>
          </cell>
          <cell r="B1085">
            <v>69.379997000000003</v>
          </cell>
          <cell r="C1085">
            <v>69.919998000000007</v>
          </cell>
          <cell r="D1085">
            <v>68.919998000000007</v>
          </cell>
          <cell r="E1085">
            <v>69.610000999999997</v>
          </cell>
          <cell r="F1085">
            <v>69.610000999999997</v>
          </cell>
          <cell r="G1085">
            <v>489059</v>
          </cell>
        </row>
        <row r="1086">
          <cell r="A1086">
            <v>43308</v>
          </cell>
          <cell r="B1086">
            <v>69.580001999999993</v>
          </cell>
          <cell r="C1086">
            <v>69.769997000000004</v>
          </cell>
          <cell r="D1086">
            <v>68.260002</v>
          </cell>
          <cell r="E1086">
            <v>68.690002000000007</v>
          </cell>
          <cell r="F1086">
            <v>68.690002000000007</v>
          </cell>
          <cell r="G1086">
            <v>460450</v>
          </cell>
        </row>
        <row r="1087">
          <cell r="A1087">
            <v>43310</v>
          </cell>
          <cell r="B1087" t="str">
            <v>null</v>
          </cell>
          <cell r="C1087" t="str">
            <v>null</v>
          </cell>
          <cell r="D1087" t="str">
            <v>null</v>
          </cell>
          <cell r="E1087" t="str">
            <v>null</v>
          </cell>
          <cell r="F1087" t="str">
            <v>null</v>
          </cell>
          <cell r="G1087" t="str">
            <v>null</v>
          </cell>
        </row>
        <row r="1088">
          <cell r="A1088">
            <v>43311</v>
          </cell>
          <cell r="B1088">
            <v>69.010002</v>
          </cell>
          <cell r="C1088">
            <v>70.430000000000007</v>
          </cell>
          <cell r="D1088">
            <v>68.800003000000004</v>
          </cell>
          <cell r="E1088">
            <v>70.129997000000003</v>
          </cell>
          <cell r="F1088">
            <v>70.129997000000003</v>
          </cell>
          <cell r="G1088">
            <v>463011</v>
          </cell>
        </row>
        <row r="1089">
          <cell r="A1089">
            <v>43312</v>
          </cell>
          <cell r="B1089">
            <v>70.050003000000004</v>
          </cell>
          <cell r="C1089">
            <v>70.220000999999996</v>
          </cell>
          <cell r="D1089">
            <v>67.980002999999996</v>
          </cell>
          <cell r="E1089">
            <v>68.760002</v>
          </cell>
          <cell r="F1089">
            <v>68.760002</v>
          </cell>
          <cell r="G1089">
            <v>519070</v>
          </cell>
        </row>
        <row r="1090">
          <cell r="A1090">
            <v>43313</v>
          </cell>
          <cell r="B1090">
            <v>68.430000000000007</v>
          </cell>
          <cell r="C1090">
            <v>68.519997000000004</v>
          </cell>
          <cell r="D1090">
            <v>67.309997999999993</v>
          </cell>
          <cell r="E1090">
            <v>67.660004000000001</v>
          </cell>
          <cell r="F1090">
            <v>67.660004000000001</v>
          </cell>
          <cell r="G1090">
            <v>576561</v>
          </cell>
        </row>
        <row r="1091">
          <cell r="A1091">
            <v>43314</v>
          </cell>
          <cell r="B1091">
            <v>67.860000999999997</v>
          </cell>
          <cell r="C1091">
            <v>69.360000999999997</v>
          </cell>
          <cell r="D1091">
            <v>66.919998000000007</v>
          </cell>
          <cell r="E1091">
            <v>68.959998999999996</v>
          </cell>
          <cell r="F1091">
            <v>68.959998999999996</v>
          </cell>
          <cell r="G1091">
            <v>531071</v>
          </cell>
        </row>
        <row r="1092">
          <cell r="A1092">
            <v>43315</v>
          </cell>
          <cell r="B1092">
            <v>68.989998</v>
          </cell>
          <cell r="C1092">
            <v>69.239998</v>
          </cell>
          <cell r="D1092">
            <v>67.870002999999997</v>
          </cell>
          <cell r="E1092">
            <v>68.489998</v>
          </cell>
          <cell r="F1092">
            <v>68.489998</v>
          </cell>
          <cell r="G1092">
            <v>476615</v>
          </cell>
        </row>
        <row r="1093">
          <cell r="A1093">
            <v>43317</v>
          </cell>
          <cell r="B1093" t="str">
            <v>null</v>
          </cell>
          <cell r="C1093" t="str">
            <v>null</v>
          </cell>
          <cell r="D1093" t="str">
            <v>null</v>
          </cell>
          <cell r="E1093" t="str">
            <v>null</v>
          </cell>
          <cell r="F1093" t="str">
            <v>null</v>
          </cell>
          <cell r="G1093" t="str">
            <v>null</v>
          </cell>
        </row>
        <row r="1094">
          <cell r="A1094">
            <v>43318</v>
          </cell>
          <cell r="B1094">
            <v>68.650002000000001</v>
          </cell>
          <cell r="C1094">
            <v>69.919998000000007</v>
          </cell>
          <cell r="D1094">
            <v>68.5</v>
          </cell>
          <cell r="E1094">
            <v>69.010002</v>
          </cell>
          <cell r="F1094">
            <v>69.010002</v>
          </cell>
          <cell r="G1094">
            <v>495605</v>
          </cell>
        </row>
        <row r="1095">
          <cell r="A1095">
            <v>43319</v>
          </cell>
          <cell r="B1095">
            <v>68.900002000000001</v>
          </cell>
          <cell r="C1095">
            <v>69.830001999999993</v>
          </cell>
          <cell r="D1095">
            <v>68.809997999999993</v>
          </cell>
          <cell r="E1095">
            <v>69.169998000000007</v>
          </cell>
          <cell r="F1095">
            <v>69.169998000000007</v>
          </cell>
          <cell r="G1095">
            <v>485027</v>
          </cell>
        </row>
        <row r="1096">
          <cell r="A1096">
            <v>43320</v>
          </cell>
          <cell r="B1096">
            <v>69.089995999999999</v>
          </cell>
          <cell r="C1096">
            <v>69.370002999999997</v>
          </cell>
          <cell r="D1096">
            <v>66.319999999999993</v>
          </cell>
          <cell r="E1096">
            <v>66.940002000000007</v>
          </cell>
          <cell r="F1096">
            <v>66.940002000000007</v>
          </cell>
          <cell r="G1096">
            <v>760313</v>
          </cell>
        </row>
        <row r="1097">
          <cell r="A1097">
            <v>43321</v>
          </cell>
          <cell r="B1097">
            <v>66.790001000000004</v>
          </cell>
          <cell r="C1097">
            <v>67.410004000000001</v>
          </cell>
          <cell r="D1097">
            <v>66.489998</v>
          </cell>
          <cell r="E1097">
            <v>66.809997999999993</v>
          </cell>
          <cell r="F1097">
            <v>66.809997999999993</v>
          </cell>
          <cell r="G1097">
            <v>509401</v>
          </cell>
        </row>
        <row r="1098">
          <cell r="A1098">
            <v>43322</v>
          </cell>
          <cell r="B1098">
            <v>66.739998</v>
          </cell>
          <cell r="C1098">
            <v>67.870002999999997</v>
          </cell>
          <cell r="D1098">
            <v>66.139999000000003</v>
          </cell>
          <cell r="E1098">
            <v>67.629997000000003</v>
          </cell>
          <cell r="F1098">
            <v>67.629997000000003</v>
          </cell>
          <cell r="G1098">
            <v>524490</v>
          </cell>
        </row>
        <row r="1099">
          <cell r="A1099">
            <v>43324</v>
          </cell>
          <cell r="B1099" t="str">
            <v>null</v>
          </cell>
          <cell r="C1099" t="str">
            <v>null</v>
          </cell>
          <cell r="D1099" t="str">
            <v>null</v>
          </cell>
          <cell r="E1099" t="str">
            <v>null</v>
          </cell>
          <cell r="F1099" t="str">
            <v>null</v>
          </cell>
          <cell r="G1099" t="str">
            <v>null</v>
          </cell>
        </row>
        <row r="1100">
          <cell r="A1100">
            <v>43325</v>
          </cell>
          <cell r="B1100">
            <v>67.779999000000004</v>
          </cell>
          <cell r="C1100">
            <v>67.949996999999996</v>
          </cell>
          <cell r="D1100">
            <v>65.709998999999996</v>
          </cell>
          <cell r="E1100">
            <v>67.199996999999996</v>
          </cell>
          <cell r="F1100">
            <v>67.199996999999996</v>
          </cell>
          <cell r="G1100">
            <v>578219</v>
          </cell>
        </row>
        <row r="1101">
          <cell r="A1101">
            <v>43326</v>
          </cell>
          <cell r="B1101">
            <v>67.419998000000007</v>
          </cell>
          <cell r="C1101">
            <v>68.370002999999997</v>
          </cell>
          <cell r="D1101">
            <v>66.580001999999993</v>
          </cell>
          <cell r="E1101">
            <v>67.040001000000004</v>
          </cell>
          <cell r="F1101">
            <v>67.040001000000004</v>
          </cell>
          <cell r="G1101">
            <v>538484</v>
          </cell>
        </row>
        <row r="1102">
          <cell r="A1102">
            <v>43327</v>
          </cell>
          <cell r="B1102">
            <v>66.620002999999997</v>
          </cell>
          <cell r="C1102">
            <v>66.900002000000001</v>
          </cell>
          <cell r="D1102">
            <v>64.510002</v>
          </cell>
          <cell r="E1102">
            <v>65.010002</v>
          </cell>
          <cell r="F1102">
            <v>65.010002</v>
          </cell>
          <cell r="G1102">
            <v>573473</v>
          </cell>
        </row>
        <row r="1103">
          <cell r="A1103">
            <v>43328</v>
          </cell>
          <cell r="B1103">
            <v>64.949996999999996</v>
          </cell>
          <cell r="C1103">
            <v>65.519997000000004</v>
          </cell>
          <cell r="D1103">
            <v>64.430000000000007</v>
          </cell>
          <cell r="E1103">
            <v>65.459998999999996</v>
          </cell>
          <cell r="F1103">
            <v>65.459998999999996</v>
          </cell>
          <cell r="G1103">
            <v>383380</v>
          </cell>
        </row>
        <row r="1104">
          <cell r="A1104">
            <v>43329</v>
          </cell>
          <cell r="B1104">
            <v>65.470000999999996</v>
          </cell>
          <cell r="C1104">
            <v>66.389999000000003</v>
          </cell>
          <cell r="D1104">
            <v>65.300003000000004</v>
          </cell>
          <cell r="E1104">
            <v>65.910004000000001</v>
          </cell>
          <cell r="F1104">
            <v>65.910004000000001</v>
          </cell>
          <cell r="G1104">
            <v>171403</v>
          </cell>
        </row>
        <row r="1105">
          <cell r="A1105">
            <v>43331</v>
          </cell>
          <cell r="B1105" t="str">
            <v>null</v>
          </cell>
          <cell r="C1105" t="str">
            <v>null</v>
          </cell>
          <cell r="D1105" t="str">
            <v>null</v>
          </cell>
          <cell r="E1105" t="str">
            <v>null</v>
          </cell>
          <cell r="F1105" t="str">
            <v>null</v>
          </cell>
          <cell r="G1105" t="str">
            <v>null</v>
          </cell>
        </row>
        <row r="1106">
          <cell r="A1106">
            <v>43332</v>
          </cell>
          <cell r="B1106">
            <v>65.910004000000001</v>
          </cell>
          <cell r="C1106">
            <v>66.680000000000007</v>
          </cell>
          <cell r="D1106">
            <v>65.589995999999999</v>
          </cell>
          <cell r="E1106">
            <v>66.430000000000007</v>
          </cell>
          <cell r="F1106">
            <v>66.430000000000007</v>
          </cell>
          <cell r="G1106">
            <v>112709</v>
          </cell>
        </row>
        <row r="1107">
          <cell r="A1107">
            <v>43333</v>
          </cell>
          <cell r="B1107">
            <v>66.620002999999997</v>
          </cell>
          <cell r="C1107">
            <v>68.099997999999999</v>
          </cell>
          <cell r="D1107">
            <v>66.519997000000004</v>
          </cell>
          <cell r="E1107">
            <v>67.349997999999999</v>
          </cell>
          <cell r="F1107">
            <v>67.349997999999999</v>
          </cell>
          <cell r="G1107">
            <v>437164</v>
          </cell>
        </row>
        <row r="1108">
          <cell r="A1108">
            <v>43334</v>
          </cell>
          <cell r="B1108">
            <v>66.080001999999993</v>
          </cell>
          <cell r="C1108">
            <v>68.150002000000001</v>
          </cell>
          <cell r="D1108">
            <v>65.980002999999996</v>
          </cell>
          <cell r="E1108">
            <v>67.860000999999997</v>
          </cell>
          <cell r="F1108">
            <v>67.860000999999997</v>
          </cell>
          <cell r="G1108">
            <v>581899</v>
          </cell>
        </row>
        <row r="1109">
          <cell r="A1109">
            <v>43335</v>
          </cell>
          <cell r="B1109">
            <v>68.069999999999993</v>
          </cell>
          <cell r="C1109">
            <v>68.120002999999997</v>
          </cell>
          <cell r="D1109">
            <v>67.319999999999993</v>
          </cell>
          <cell r="E1109">
            <v>67.830001999999993</v>
          </cell>
          <cell r="F1109">
            <v>67.830001999999993</v>
          </cell>
          <cell r="G1109">
            <v>450690</v>
          </cell>
        </row>
        <row r="1110">
          <cell r="A1110">
            <v>43336</v>
          </cell>
          <cell r="B1110">
            <v>67.900002000000001</v>
          </cell>
          <cell r="C1110">
            <v>69.309997999999993</v>
          </cell>
          <cell r="D1110">
            <v>67.779999000000004</v>
          </cell>
          <cell r="E1110">
            <v>68.720000999999996</v>
          </cell>
          <cell r="F1110">
            <v>68.720000999999996</v>
          </cell>
          <cell r="G1110">
            <v>517796</v>
          </cell>
        </row>
        <row r="1111">
          <cell r="A1111">
            <v>43338</v>
          </cell>
          <cell r="B1111" t="str">
            <v>null</v>
          </cell>
          <cell r="C1111" t="str">
            <v>null</v>
          </cell>
          <cell r="D1111" t="str">
            <v>null</v>
          </cell>
          <cell r="E1111" t="str">
            <v>null</v>
          </cell>
          <cell r="F1111" t="str">
            <v>null</v>
          </cell>
          <cell r="G1111" t="str">
            <v>null</v>
          </cell>
        </row>
        <row r="1112">
          <cell r="A1112">
            <v>43339</v>
          </cell>
          <cell r="B1112">
            <v>68.569999999999993</v>
          </cell>
          <cell r="C1112">
            <v>68.970000999999996</v>
          </cell>
          <cell r="D1112">
            <v>68.339995999999999</v>
          </cell>
          <cell r="E1112">
            <v>68.870002999999997</v>
          </cell>
          <cell r="F1112">
            <v>68.870002999999997</v>
          </cell>
          <cell r="G1112">
            <v>332612</v>
          </cell>
        </row>
        <row r="1113">
          <cell r="A1113">
            <v>43340</v>
          </cell>
          <cell r="B1113">
            <v>68.930000000000007</v>
          </cell>
          <cell r="C1113">
            <v>69.199996999999996</v>
          </cell>
          <cell r="D1113">
            <v>68.209998999999996</v>
          </cell>
          <cell r="E1113">
            <v>68.529999000000004</v>
          </cell>
          <cell r="F1113">
            <v>68.529999000000004</v>
          </cell>
          <cell r="G1113">
            <v>426833</v>
          </cell>
        </row>
        <row r="1114">
          <cell r="A1114">
            <v>43341</v>
          </cell>
          <cell r="B1114">
            <v>68.540001000000004</v>
          </cell>
          <cell r="C1114">
            <v>69.760002</v>
          </cell>
          <cell r="D1114">
            <v>68.370002999999997</v>
          </cell>
          <cell r="E1114">
            <v>69.510002</v>
          </cell>
          <cell r="F1114">
            <v>69.510002</v>
          </cell>
          <cell r="G1114">
            <v>497095</v>
          </cell>
        </row>
        <row r="1115">
          <cell r="A1115">
            <v>43342</v>
          </cell>
          <cell r="B1115">
            <v>69.709998999999996</v>
          </cell>
          <cell r="C1115">
            <v>70.5</v>
          </cell>
          <cell r="D1115">
            <v>69.550003000000004</v>
          </cell>
          <cell r="E1115">
            <v>70.25</v>
          </cell>
          <cell r="F1115">
            <v>70.25</v>
          </cell>
          <cell r="G1115">
            <v>445584</v>
          </cell>
        </row>
        <row r="1116">
          <cell r="A1116">
            <v>43343</v>
          </cell>
          <cell r="B1116">
            <v>70.059997999999993</v>
          </cell>
          <cell r="C1116">
            <v>70.360000999999997</v>
          </cell>
          <cell r="D1116">
            <v>69.639999000000003</v>
          </cell>
          <cell r="E1116">
            <v>69.800003000000004</v>
          </cell>
          <cell r="F1116">
            <v>69.800003000000004</v>
          </cell>
          <cell r="G1116">
            <v>419739</v>
          </cell>
        </row>
        <row r="1117">
          <cell r="A1117">
            <v>43345</v>
          </cell>
          <cell r="B1117" t="str">
            <v>null</v>
          </cell>
          <cell r="C1117" t="str">
            <v>null</v>
          </cell>
          <cell r="D1117" t="str">
            <v>null</v>
          </cell>
          <cell r="E1117" t="str">
            <v>null</v>
          </cell>
          <cell r="F1117" t="str">
            <v>null</v>
          </cell>
          <cell r="G1117" t="str">
            <v>null</v>
          </cell>
        </row>
        <row r="1118">
          <cell r="A1118">
            <v>43347</v>
          </cell>
          <cell r="B1118">
            <v>70.120002999999997</v>
          </cell>
          <cell r="C1118">
            <v>71.400002000000001</v>
          </cell>
          <cell r="D1118">
            <v>69.080001999999993</v>
          </cell>
          <cell r="E1118">
            <v>69.870002999999997</v>
          </cell>
          <cell r="F1118">
            <v>69.870002999999997</v>
          </cell>
          <cell r="G1118">
            <v>785981</v>
          </cell>
        </row>
        <row r="1119">
          <cell r="A1119">
            <v>43348</v>
          </cell>
          <cell r="B1119">
            <v>69.430000000000007</v>
          </cell>
          <cell r="C1119">
            <v>69.589995999999999</v>
          </cell>
          <cell r="D1119">
            <v>68.559997999999993</v>
          </cell>
          <cell r="E1119">
            <v>68.720000999999996</v>
          </cell>
          <cell r="F1119">
            <v>68.720000999999996</v>
          </cell>
          <cell r="G1119">
            <v>542104</v>
          </cell>
        </row>
        <row r="1120">
          <cell r="A1120">
            <v>43349</v>
          </cell>
          <cell r="B1120">
            <v>68.639999000000003</v>
          </cell>
          <cell r="C1120">
            <v>69.019997000000004</v>
          </cell>
          <cell r="D1120">
            <v>67</v>
          </cell>
          <cell r="E1120">
            <v>67.769997000000004</v>
          </cell>
          <cell r="F1120">
            <v>67.769997000000004</v>
          </cell>
          <cell r="G1120">
            <v>633824</v>
          </cell>
        </row>
        <row r="1121">
          <cell r="A1121">
            <v>43350</v>
          </cell>
          <cell r="B1121">
            <v>67.879997000000003</v>
          </cell>
          <cell r="C1121">
            <v>68.080001999999993</v>
          </cell>
          <cell r="D1121">
            <v>66.860000999999997</v>
          </cell>
          <cell r="E1121">
            <v>67.75</v>
          </cell>
          <cell r="F1121">
            <v>67.75</v>
          </cell>
          <cell r="G1121">
            <v>530895</v>
          </cell>
        </row>
        <row r="1122">
          <cell r="A1122">
            <v>43352</v>
          </cell>
          <cell r="B1122" t="str">
            <v>null</v>
          </cell>
          <cell r="C1122" t="str">
            <v>null</v>
          </cell>
          <cell r="D1122" t="str">
            <v>null</v>
          </cell>
          <cell r="E1122" t="str">
            <v>null</v>
          </cell>
          <cell r="F1122" t="str">
            <v>null</v>
          </cell>
          <cell r="G1122" t="str">
            <v>null</v>
          </cell>
        </row>
        <row r="1123">
          <cell r="A1123">
            <v>43353</v>
          </cell>
          <cell r="B1123">
            <v>67.819999999999993</v>
          </cell>
          <cell r="C1123">
            <v>68.519997000000004</v>
          </cell>
          <cell r="D1123">
            <v>67.330001999999993</v>
          </cell>
          <cell r="E1123">
            <v>67.540001000000004</v>
          </cell>
          <cell r="F1123">
            <v>67.540001000000004</v>
          </cell>
          <cell r="G1123">
            <v>571174</v>
          </cell>
        </row>
        <row r="1124">
          <cell r="A1124">
            <v>43354</v>
          </cell>
          <cell r="B1124">
            <v>67.529999000000004</v>
          </cell>
          <cell r="C1124">
            <v>70.010002</v>
          </cell>
          <cell r="D1124">
            <v>67.480002999999996</v>
          </cell>
          <cell r="E1124">
            <v>69.25</v>
          </cell>
          <cell r="F1124">
            <v>69.25</v>
          </cell>
          <cell r="G1124">
            <v>676869</v>
          </cell>
        </row>
        <row r="1125">
          <cell r="A1125">
            <v>43355</v>
          </cell>
          <cell r="B1125">
            <v>69.889999000000003</v>
          </cell>
          <cell r="C1125">
            <v>71.260002</v>
          </cell>
          <cell r="D1125">
            <v>69.5</v>
          </cell>
          <cell r="E1125">
            <v>70.370002999999997</v>
          </cell>
          <cell r="F1125">
            <v>70.370002999999997</v>
          </cell>
          <cell r="G1125">
            <v>800543</v>
          </cell>
        </row>
        <row r="1126">
          <cell r="A1126">
            <v>43356</v>
          </cell>
          <cell r="B1126">
            <v>70.239998</v>
          </cell>
          <cell r="C1126">
            <v>70.279999000000004</v>
          </cell>
          <cell r="D1126">
            <v>68.349997999999999</v>
          </cell>
          <cell r="E1126">
            <v>68.589995999999999</v>
          </cell>
          <cell r="F1126">
            <v>68.589995999999999</v>
          </cell>
          <cell r="G1126">
            <v>684937</v>
          </cell>
        </row>
        <row r="1127">
          <cell r="A1127">
            <v>43357</v>
          </cell>
          <cell r="B1127">
            <v>68.790001000000004</v>
          </cell>
          <cell r="C1127">
            <v>69.910004000000001</v>
          </cell>
          <cell r="D1127">
            <v>67.940002000000007</v>
          </cell>
          <cell r="E1127">
            <v>68.989998</v>
          </cell>
          <cell r="F1127">
            <v>68.989998</v>
          </cell>
          <cell r="G1127">
            <v>611075</v>
          </cell>
        </row>
        <row r="1128">
          <cell r="A1128">
            <v>43359</v>
          </cell>
          <cell r="B1128" t="str">
            <v>null</v>
          </cell>
          <cell r="C1128" t="str">
            <v>null</v>
          </cell>
          <cell r="D1128" t="str">
            <v>null</v>
          </cell>
          <cell r="E1128" t="str">
            <v>null</v>
          </cell>
          <cell r="F1128" t="str">
            <v>null</v>
          </cell>
          <cell r="G1128" t="str">
            <v>null</v>
          </cell>
        </row>
        <row r="1129">
          <cell r="A1129">
            <v>43360</v>
          </cell>
          <cell r="B1129">
            <v>68.930000000000007</v>
          </cell>
          <cell r="C1129">
            <v>69.720000999999996</v>
          </cell>
          <cell r="D1129">
            <v>68.529999000000004</v>
          </cell>
          <cell r="E1129">
            <v>68.910004000000001</v>
          </cell>
          <cell r="F1129">
            <v>68.910004000000001</v>
          </cell>
          <cell r="G1129">
            <v>422294</v>
          </cell>
        </row>
        <row r="1130">
          <cell r="A1130">
            <v>43361</v>
          </cell>
          <cell r="B1130">
            <v>68.800003000000004</v>
          </cell>
          <cell r="C1130">
            <v>70.419998000000007</v>
          </cell>
          <cell r="D1130">
            <v>68.529999000000004</v>
          </cell>
          <cell r="E1130">
            <v>69.849997999999999</v>
          </cell>
          <cell r="F1130">
            <v>69.849997999999999</v>
          </cell>
          <cell r="G1130">
            <v>234202</v>
          </cell>
        </row>
        <row r="1131">
          <cell r="A1131">
            <v>43362</v>
          </cell>
          <cell r="B1131">
            <v>69.709998999999996</v>
          </cell>
          <cell r="C1131">
            <v>71.5</v>
          </cell>
          <cell r="D1131">
            <v>69.650002000000001</v>
          </cell>
          <cell r="E1131">
            <v>71.120002999999997</v>
          </cell>
          <cell r="F1131">
            <v>71.120002999999997</v>
          </cell>
          <cell r="G1131">
            <v>125208</v>
          </cell>
        </row>
        <row r="1132">
          <cell r="A1132">
            <v>43363</v>
          </cell>
          <cell r="B1132">
            <v>71.389999000000003</v>
          </cell>
          <cell r="C1132">
            <v>71.809997999999993</v>
          </cell>
          <cell r="D1132">
            <v>70.730002999999996</v>
          </cell>
          <cell r="E1132">
            <v>70.800003000000004</v>
          </cell>
          <cell r="F1132">
            <v>70.800003000000004</v>
          </cell>
          <cell r="G1132">
            <v>607520</v>
          </cell>
        </row>
        <row r="1133">
          <cell r="A1133">
            <v>43364</v>
          </cell>
          <cell r="B1133">
            <v>70.199996999999996</v>
          </cell>
          <cell r="C1133">
            <v>71.800003000000004</v>
          </cell>
          <cell r="D1133">
            <v>69.980002999999996</v>
          </cell>
          <cell r="E1133">
            <v>70.779999000000004</v>
          </cell>
          <cell r="F1133">
            <v>70.779999000000004</v>
          </cell>
          <cell r="G1133">
            <v>855943</v>
          </cell>
        </row>
        <row r="1134">
          <cell r="A1134">
            <v>43366</v>
          </cell>
          <cell r="B1134" t="str">
            <v>null</v>
          </cell>
          <cell r="C1134" t="str">
            <v>null</v>
          </cell>
          <cell r="D1134" t="str">
            <v>null</v>
          </cell>
          <cell r="E1134" t="str">
            <v>null</v>
          </cell>
          <cell r="F1134" t="str">
            <v>null</v>
          </cell>
          <cell r="G1134" t="str">
            <v>null</v>
          </cell>
        </row>
        <row r="1135">
          <cell r="A1135">
            <v>43367</v>
          </cell>
          <cell r="B1135">
            <v>71.139999000000003</v>
          </cell>
          <cell r="C1135">
            <v>72.739998</v>
          </cell>
          <cell r="D1135">
            <v>71.139999000000003</v>
          </cell>
          <cell r="E1135">
            <v>72.080001999999993</v>
          </cell>
          <cell r="F1135">
            <v>72.080001999999993</v>
          </cell>
          <cell r="G1135">
            <v>576894</v>
          </cell>
        </row>
        <row r="1136">
          <cell r="A1136">
            <v>43368</v>
          </cell>
          <cell r="B1136">
            <v>72.25</v>
          </cell>
          <cell r="C1136">
            <v>72.779999000000004</v>
          </cell>
          <cell r="D1136">
            <v>71.889999000000003</v>
          </cell>
          <cell r="E1136">
            <v>72.279999000000004</v>
          </cell>
          <cell r="F1136">
            <v>72.279999000000004</v>
          </cell>
          <cell r="G1136">
            <v>551280</v>
          </cell>
        </row>
        <row r="1137">
          <cell r="A1137">
            <v>43369</v>
          </cell>
          <cell r="B1137">
            <v>72.089995999999999</v>
          </cell>
          <cell r="C1137">
            <v>72.379997000000003</v>
          </cell>
          <cell r="D1137">
            <v>71.470000999999996</v>
          </cell>
          <cell r="E1137">
            <v>71.569999999999993</v>
          </cell>
          <cell r="F1137">
            <v>71.569999999999993</v>
          </cell>
          <cell r="G1137">
            <v>464463</v>
          </cell>
        </row>
        <row r="1138">
          <cell r="A1138">
            <v>43370</v>
          </cell>
          <cell r="B1138">
            <v>72.010002</v>
          </cell>
          <cell r="C1138">
            <v>72.599997999999999</v>
          </cell>
          <cell r="D1138">
            <v>71.709998999999996</v>
          </cell>
          <cell r="E1138">
            <v>72.120002999999997</v>
          </cell>
          <cell r="F1138">
            <v>72.120002999999997</v>
          </cell>
          <cell r="G1138">
            <v>454549</v>
          </cell>
        </row>
        <row r="1139">
          <cell r="A1139">
            <v>43371</v>
          </cell>
          <cell r="B1139">
            <v>72.180000000000007</v>
          </cell>
          <cell r="C1139">
            <v>73.730002999999996</v>
          </cell>
          <cell r="D1139">
            <v>71.879997000000003</v>
          </cell>
          <cell r="E1139">
            <v>73.25</v>
          </cell>
          <cell r="F1139">
            <v>73.25</v>
          </cell>
          <cell r="G1139">
            <v>544047</v>
          </cell>
        </row>
        <row r="1140">
          <cell r="A1140">
            <v>43373</v>
          </cell>
          <cell r="B1140" t="str">
            <v>null</v>
          </cell>
          <cell r="C1140" t="str">
            <v>null</v>
          </cell>
          <cell r="D1140" t="str">
            <v>null</v>
          </cell>
          <cell r="E1140" t="str">
            <v>null</v>
          </cell>
          <cell r="F1140" t="str">
            <v>null</v>
          </cell>
          <cell r="G1140" t="str">
            <v>null</v>
          </cell>
        </row>
        <row r="1141">
          <cell r="A1141">
            <v>43374</v>
          </cell>
          <cell r="B1141">
            <v>73.290001000000004</v>
          </cell>
          <cell r="C1141">
            <v>75.769997000000004</v>
          </cell>
          <cell r="D1141">
            <v>72.949996999999996</v>
          </cell>
          <cell r="E1141">
            <v>75.300003000000004</v>
          </cell>
          <cell r="F1141">
            <v>75.300003000000004</v>
          </cell>
          <cell r="G1141">
            <v>601451</v>
          </cell>
        </row>
        <row r="1142">
          <cell r="A1142">
            <v>43375</v>
          </cell>
          <cell r="B1142">
            <v>75.419998000000007</v>
          </cell>
          <cell r="C1142">
            <v>75.910004000000001</v>
          </cell>
          <cell r="D1142">
            <v>74.930000000000007</v>
          </cell>
          <cell r="E1142">
            <v>75.230002999999996</v>
          </cell>
          <cell r="F1142">
            <v>75.230002999999996</v>
          </cell>
          <cell r="G1142">
            <v>463615</v>
          </cell>
        </row>
        <row r="1143">
          <cell r="A1143">
            <v>43376</v>
          </cell>
          <cell r="B1143">
            <v>75.120002999999997</v>
          </cell>
          <cell r="C1143">
            <v>76.900002000000001</v>
          </cell>
          <cell r="D1143">
            <v>74.300003000000004</v>
          </cell>
          <cell r="E1143">
            <v>76.410004000000001</v>
          </cell>
          <cell r="F1143">
            <v>76.410004000000001</v>
          </cell>
          <cell r="G1143">
            <v>698817</v>
          </cell>
        </row>
        <row r="1144">
          <cell r="A1144">
            <v>43377</v>
          </cell>
          <cell r="B1144">
            <v>76.180000000000007</v>
          </cell>
          <cell r="C1144">
            <v>76.470000999999996</v>
          </cell>
          <cell r="D1144">
            <v>73.879997000000003</v>
          </cell>
          <cell r="E1144">
            <v>74.330001999999993</v>
          </cell>
          <cell r="F1144">
            <v>74.330001999999993</v>
          </cell>
          <cell r="G1144">
            <v>687949</v>
          </cell>
        </row>
        <row r="1145">
          <cell r="A1145">
            <v>43378</v>
          </cell>
          <cell r="B1145">
            <v>74.669998000000007</v>
          </cell>
          <cell r="C1145">
            <v>75.220000999999996</v>
          </cell>
          <cell r="D1145">
            <v>73.839995999999999</v>
          </cell>
          <cell r="E1145">
            <v>74.339995999999999</v>
          </cell>
          <cell r="F1145">
            <v>74.339995999999999</v>
          </cell>
          <cell r="G1145">
            <v>613218</v>
          </cell>
        </row>
        <row r="1146">
          <cell r="A1146">
            <v>43380</v>
          </cell>
          <cell r="B1146" t="str">
            <v>null</v>
          </cell>
          <cell r="C1146" t="str">
            <v>null</v>
          </cell>
          <cell r="D1146" t="str">
            <v>null</v>
          </cell>
          <cell r="E1146" t="str">
            <v>null</v>
          </cell>
          <cell r="F1146" t="str">
            <v>null</v>
          </cell>
          <cell r="G1146" t="str">
            <v>null</v>
          </cell>
        </row>
        <row r="1147">
          <cell r="A1147">
            <v>43381</v>
          </cell>
          <cell r="B1147">
            <v>74.400002000000001</v>
          </cell>
          <cell r="C1147">
            <v>74.580001999999993</v>
          </cell>
          <cell r="D1147">
            <v>73.069999999999993</v>
          </cell>
          <cell r="E1147">
            <v>74.290001000000004</v>
          </cell>
          <cell r="F1147">
            <v>74.290001000000004</v>
          </cell>
          <cell r="G1147">
            <v>554938</v>
          </cell>
        </row>
        <row r="1148">
          <cell r="A1148">
            <v>43382</v>
          </cell>
          <cell r="B1148">
            <v>74.209998999999996</v>
          </cell>
          <cell r="C1148">
            <v>75.279999000000004</v>
          </cell>
          <cell r="D1148">
            <v>74</v>
          </cell>
          <cell r="E1148">
            <v>74.959998999999996</v>
          </cell>
          <cell r="F1148">
            <v>74.959998999999996</v>
          </cell>
          <cell r="G1148">
            <v>623537</v>
          </cell>
        </row>
        <row r="1149">
          <cell r="A1149">
            <v>43383</v>
          </cell>
          <cell r="B1149">
            <v>74.660004000000001</v>
          </cell>
          <cell r="C1149">
            <v>75.080001999999993</v>
          </cell>
          <cell r="D1149">
            <v>72.379997000000003</v>
          </cell>
          <cell r="E1149">
            <v>73.169998000000007</v>
          </cell>
          <cell r="F1149">
            <v>73.169998000000007</v>
          </cell>
          <cell r="G1149">
            <v>652737</v>
          </cell>
        </row>
        <row r="1150">
          <cell r="A1150">
            <v>43384</v>
          </cell>
          <cell r="B1150">
            <v>72.680000000000007</v>
          </cell>
          <cell r="C1150">
            <v>72.760002</v>
          </cell>
          <cell r="D1150">
            <v>70.510002</v>
          </cell>
          <cell r="E1150">
            <v>70.970000999999996</v>
          </cell>
          <cell r="F1150">
            <v>70.970000999999996</v>
          </cell>
          <cell r="G1150">
            <v>783962</v>
          </cell>
        </row>
        <row r="1151">
          <cell r="A1151">
            <v>43385</v>
          </cell>
          <cell r="B1151">
            <v>70.989998</v>
          </cell>
          <cell r="C1151">
            <v>72.010002</v>
          </cell>
          <cell r="D1151">
            <v>70.639999000000003</v>
          </cell>
          <cell r="E1151">
            <v>71.339995999999999</v>
          </cell>
          <cell r="F1151">
            <v>71.339995999999999</v>
          </cell>
          <cell r="G1151">
            <v>626668</v>
          </cell>
        </row>
        <row r="1152">
          <cell r="A1152">
            <v>43387</v>
          </cell>
          <cell r="B1152" t="str">
            <v>null</v>
          </cell>
          <cell r="C1152" t="str">
            <v>null</v>
          </cell>
          <cell r="D1152" t="str">
            <v>null</v>
          </cell>
          <cell r="E1152" t="str">
            <v>null</v>
          </cell>
          <cell r="F1152" t="str">
            <v>null</v>
          </cell>
          <cell r="G1152" t="str">
            <v>null</v>
          </cell>
        </row>
        <row r="1153">
          <cell r="A1153">
            <v>43388</v>
          </cell>
          <cell r="B1153">
            <v>71.849997999999999</v>
          </cell>
          <cell r="C1153">
            <v>72.699996999999996</v>
          </cell>
          <cell r="D1153">
            <v>70.849997999999999</v>
          </cell>
          <cell r="E1153">
            <v>71.779999000000004</v>
          </cell>
          <cell r="F1153">
            <v>71.779999000000004</v>
          </cell>
          <cell r="G1153">
            <v>568610</v>
          </cell>
        </row>
        <row r="1154">
          <cell r="A1154">
            <v>43389</v>
          </cell>
          <cell r="B1154">
            <v>71.720000999999996</v>
          </cell>
          <cell r="C1154">
            <v>72.290001000000004</v>
          </cell>
          <cell r="D1154">
            <v>71.019997000000004</v>
          </cell>
          <cell r="E1154">
            <v>71.919998000000007</v>
          </cell>
          <cell r="F1154">
            <v>71.919998000000007</v>
          </cell>
          <cell r="G1154">
            <v>535003</v>
          </cell>
        </row>
        <row r="1155">
          <cell r="A1155">
            <v>43390</v>
          </cell>
          <cell r="B1155">
            <v>72.169998000000007</v>
          </cell>
          <cell r="C1155">
            <v>72.430000000000007</v>
          </cell>
          <cell r="D1155">
            <v>69.430000000000007</v>
          </cell>
          <cell r="E1155">
            <v>69.75</v>
          </cell>
          <cell r="F1155">
            <v>69.75</v>
          </cell>
          <cell r="G1155">
            <v>651584</v>
          </cell>
        </row>
        <row r="1156">
          <cell r="A1156">
            <v>43391</v>
          </cell>
          <cell r="B1156">
            <v>70.029999000000004</v>
          </cell>
          <cell r="C1156">
            <v>70.029999000000004</v>
          </cell>
          <cell r="D1156">
            <v>68.470000999999996</v>
          </cell>
          <cell r="E1156">
            <v>68.650002000000001</v>
          </cell>
          <cell r="F1156">
            <v>68.650002000000001</v>
          </cell>
          <cell r="G1156">
            <v>215337</v>
          </cell>
        </row>
        <row r="1157">
          <cell r="A1157">
            <v>43392</v>
          </cell>
          <cell r="B1157">
            <v>68.680000000000007</v>
          </cell>
          <cell r="C1157">
            <v>69.769997000000004</v>
          </cell>
          <cell r="D1157">
            <v>68.559997999999993</v>
          </cell>
          <cell r="E1157">
            <v>69.120002999999997</v>
          </cell>
          <cell r="F1157">
            <v>69.120002999999997</v>
          </cell>
          <cell r="G1157">
            <v>108311</v>
          </cell>
        </row>
        <row r="1158">
          <cell r="A1158">
            <v>43394</v>
          </cell>
          <cell r="B1158" t="str">
            <v>null</v>
          </cell>
          <cell r="C1158" t="str">
            <v>null</v>
          </cell>
          <cell r="D1158" t="str">
            <v>null</v>
          </cell>
          <cell r="E1158" t="str">
            <v>null</v>
          </cell>
          <cell r="F1158" t="str">
            <v>null</v>
          </cell>
          <cell r="G1158" t="str">
            <v>null</v>
          </cell>
        </row>
        <row r="1159">
          <cell r="A1159">
            <v>43395</v>
          </cell>
          <cell r="B1159">
            <v>69.410004000000001</v>
          </cell>
          <cell r="C1159">
            <v>69.650002000000001</v>
          </cell>
          <cell r="D1159">
            <v>68.269997000000004</v>
          </cell>
          <cell r="E1159">
            <v>69.169998000000007</v>
          </cell>
          <cell r="F1159">
            <v>69.169998000000007</v>
          </cell>
          <cell r="G1159">
            <v>513770</v>
          </cell>
        </row>
        <row r="1160">
          <cell r="A1160">
            <v>43396</v>
          </cell>
          <cell r="B1160">
            <v>69.550003000000004</v>
          </cell>
          <cell r="C1160">
            <v>69.660004000000001</v>
          </cell>
          <cell r="D1160">
            <v>65.739998</v>
          </cell>
          <cell r="E1160">
            <v>66.430000000000007</v>
          </cell>
          <cell r="F1160">
            <v>66.430000000000007</v>
          </cell>
          <cell r="G1160">
            <v>853265</v>
          </cell>
        </row>
        <row r="1161">
          <cell r="A1161">
            <v>43397</v>
          </cell>
          <cell r="B1161">
            <v>66.169998000000007</v>
          </cell>
          <cell r="C1161">
            <v>67.720000999999996</v>
          </cell>
          <cell r="D1161">
            <v>66.050003000000004</v>
          </cell>
          <cell r="E1161">
            <v>66.819999999999993</v>
          </cell>
          <cell r="F1161">
            <v>66.819999999999993</v>
          </cell>
          <cell r="G1161">
            <v>775963</v>
          </cell>
        </row>
        <row r="1162">
          <cell r="A1162">
            <v>43398</v>
          </cell>
          <cell r="B1162">
            <v>66.360000999999997</v>
          </cell>
          <cell r="C1162">
            <v>67.650002000000001</v>
          </cell>
          <cell r="D1162">
            <v>65.989998</v>
          </cell>
          <cell r="E1162">
            <v>67.330001999999993</v>
          </cell>
          <cell r="F1162">
            <v>67.330001999999993</v>
          </cell>
          <cell r="G1162">
            <v>573096</v>
          </cell>
        </row>
        <row r="1163">
          <cell r="A1163">
            <v>43399</v>
          </cell>
          <cell r="B1163">
            <v>66.949996999999996</v>
          </cell>
          <cell r="C1163">
            <v>67.879997000000003</v>
          </cell>
          <cell r="D1163">
            <v>66.199996999999996</v>
          </cell>
          <cell r="E1163">
            <v>67.589995999999999</v>
          </cell>
          <cell r="F1163">
            <v>67.589995999999999</v>
          </cell>
          <cell r="G1163">
            <v>595211</v>
          </cell>
        </row>
        <row r="1164">
          <cell r="A1164">
            <v>43401</v>
          </cell>
          <cell r="B1164" t="str">
            <v>null</v>
          </cell>
          <cell r="C1164" t="str">
            <v>null</v>
          </cell>
          <cell r="D1164" t="str">
            <v>null</v>
          </cell>
          <cell r="E1164" t="str">
            <v>null</v>
          </cell>
          <cell r="F1164" t="str">
            <v>null</v>
          </cell>
          <cell r="G1164" t="str">
            <v>null</v>
          </cell>
        </row>
        <row r="1165">
          <cell r="A1165">
            <v>43402</v>
          </cell>
          <cell r="B1165">
            <v>67.550003000000004</v>
          </cell>
          <cell r="C1165">
            <v>67.949996999999996</v>
          </cell>
          <cell r="D1165">
            <v>66.290001000000004</v>
          </cell>
          <cell r="E1165">
            <v>67.040001000000004</v>
          </cell>
          <cell r="F1165">
            <v>67.040001000000004</v>
          </cell>
          <cell r="G1165">
            <v>477487</v>
          </cell>
        </row>
        <row r="1166">
          <cell r="A1166">
            <v>43403</v>
          </cell>
          <cell r="B1166">
            <v>66.680000000000007</v>
          </cell>
          <cell r="C1166">
            <v>67.260002</v>
          </cell>
          <cell r="D1166">
            <v>65.330001999999993</v>
          </cell>
          <cell r="E1166">
            <v>66.180000000000007</v>
          </cell>
          <cell r="F1166">
            <v>66.180000000000007</v>
          </cell>
          <cell r="G1166">
            <v>680441</v>
          </cell>
        </row>
        <row r="1167">
          <cell r="A1167">
            <v>43404</v>
          </cell>
          <cell r="B1167">
            <v>66.319999999999993</v>
          </cell>
          <cell r="C1167">
            <v>67</v>
          </cell>
          <cell r="D1167">
            <v>64.809997999999993</v>
          </cell>
          <cell r="E1167">
            <v>65.309997999999993</v>
          </cell>
          <cell r="F1167">
            <v>65.309997999999993</v>
          </cell>
          <cell r="G1167">
            <v>666487</v>
          </cell>
        </row>
        <row r="1168">
          <cell r="A1168">
            <v>43405</v>
          </cell>
          <cell r="B1168">
            <v>64.879997000000003</v>
          </cell>
          <cell r="C1168">
            <v>65.389999000000003</v>
          </cell>
          <cell r="D1168">
            <v>63.110000999999997</v>
          </cell>
          <cell r="E1168">
            <v>63.689999</v>
          </cell>
          <cell r="F1168">
            <v>63.689999</v>
          </cell>
          <cell r="G1168">
            <v>790286</v>
          </cell>
        </row>
        <row r="1169">
          <cell r="A1169">
            <v>43406</v>
          </cell>
          <cell r="B1169">
            <v>63.5</v>
          </cell>
          <cell r="C1169">
            <v>63.950001</v>
          </cell>
          <cell r="D1169">
            <v>62.630001</v>
          </cell>
          <cell r="E1169">
            <v>63.139999000000003</v>
          </cell>
          <cell r="F1169">
            <v>63.139999000000003</v>
          </cell>
          <cell r="G1169">
            <v>708906</v>
          </cell>
        </row>
        <row r="1170">
          <cell r="A1170">
            <v>43408</v>
          </cell>
          <cell r="B1170" t="str">
            <v>null</v>
          </cell>
          <cell r="C1170" t="str">
            <v>null</v>
          </cell>
          <cell r="D1170" t="str">
            <v>null</v>
          </cell>
          <cell r="E1170" t="str">
            <v>null</v>
          </cell>
          <cell r="F1170" t="str">
            <v>null</v>
          </cell>
          <cell r="G1170" t="str">
            <v>null</v>
          </cell>
        </row>
        <row r="1171">
          <cell r="A1171">
            <v>43409</v>
          </cell>
          <cell r="B1171">
            <v>62.990001999999997</v>
          </cell>
          <cell r="C1171">
            <v>64.139999000000003</v>
          </cell>
          <cell r="D1171">
            <v>62.52</v>
          </cell>
          <cell r="E1171">
            <v>63.099997999999999</v>
          </cell>
          <cell r="F1171">
            <v>63.099997999999999</v>
          </cell>
          <cell r="G1171">
            <v>609129</v>
          </cell>
        </row>
        <row r="1172">
          <cell r="A1172">
            <v>43410</v>
          </cell>
          <cell r="B1172">
            <v>62.700001</v>
          </cell>
          <cell r="C1172">
            <v>63.32</v>
          </cell>
          <cell r="D1172">
            <v>61.310001</v>
          </cell>
          <cell r="E1172">
            <v>62.209999000000003</v>
          </cell>
          <cell r="F1172">
            <v>62.209999000000003</v>
          </cell>
          <cell r="G1172">
            <v>761240</v>
          </cell>
        </row>
        <row r="1173">
          <cell r="A1173">
            <v>43411</v>
          </cell>
          <cell r="B1173">
            <v>61.740001999999997</v>
          </cell>
          <cell r="C1173">
            <v>63.18</v>
          </cell>
          <cell r="D1173">
            <v>61.200001</v>
          </cell>
          <cell r="E1173">
            <v>61.669998</v>
          </cell>
          <cell r="F1173">
            <v>61.669998</v>
          </cell>
          <cell r="G1173">
            <v>866628</v>
          </cell>
        </row>
        <row r="1174">
          <cell r="A1174">
            <v>43412</v>
          </cell>
          <cell r="B1174">
            <v>61.639999000000003</v>
          </cell>
          <cell r="C1174">
            <v>62.419998</v>
          </cell>
          <cell r="D1174">
            <v>60.400002000000001</v>
          </cell>
          <cell r="E1174">
            <v>60.669998</v>
          </cell>
          <cell r="F1174">
            <v>60.669998</v>
          </cell>
          <cell r="G1174">
            <v>764546</v>
          </cell>
        </row>
        <row r="1175">
          <cell r="A1175">
            <v>43413</v>
          </cell>
          <cell r="B1175">
            <v>60.75</v>
          </cell>
          <cell r="C1175">
            <v>60.790000999999997</v>
          </cell>
          <cell r="D1175">
            <v>59.259998000000003</v>
          </cell>
          <cell r="E1175">
            <v>60.189999</v>
          </cell>
          <cell r="F1175">
            <v>60.189999</v>
          </cell>
          <cell r="G1175">
            <v>821729</v>
          </cell>
        </row>
        <row r="1176">
          <cell r="A1176">
            <v>43415</v>
          </cell>
          <cell r="B1176" t="str">
            <v>null</v>
          </cell>
          <cell r="C1176" t="str">
            <v>null</v>
          </cell>
          <cell r="D1176" t="str">
            <v>null</v>
          </cell>
          <cell r="E1176" t="str">
            <v>null</v>
          </cell>
          <cell r="F1176" t="str">
            <v>null</v>
          </cell>
          <cell r="G1176" t="str">
            <v>null</v>
          </cell>
        </row>
        <row r="1177">
          <cell r="A1177">
            <v>43416</v>
          </cell>
          <cell r="B1177">
            <v>60.700001</v>
          </cell>
          <cell r="C1177">
            <v>61.279998999999997</v>
          </cell>
          <cell r="D1177">
            <v>58.68</v>
          </cell>
          <cell r="E1177">
            <v>59.93</v>
          </cell>
          <cell r="F1177">
            <v>59.93</v>
          </cell>
          <cell r="G1177">
            <v>806219</v>
          </cell>
        </row>
        <row r="1178">
          <cell r="A1178">
            <v>43417</v>
          </cell>
          <cell r="B1178">
            <v>58.880001</v>
          </cell>
          <cell r="C1178">
            <v>59.349997999999999</v>
          </cell>
          <cell r="D1178">
            <v>54.75</v>
          </cell>
          <cell r="E1178">
            <v>55.689999</v>
          </cell>
          <cell r="F1178">
            <v>55.689999</v>
          </cell>
          <cell r="G1178">
            <v>1095643</v>
          </cell>
        </row>
        <row r="1179">
          <cell r="A1179">
            <v>43418</v>
          </cell>
          <cell r="B1179">
            <v>55.27</v>
          </cell>
          <cell r="C1179">
            <v>57.369999</v>
          </cell>
          <cell r="D1179">
            <v>55.130001</v>
          </cell>
          <cell r="E1179">
            <v>56.25</v>
          </cell>
          <cell r="F1179">
            <v>56.25</v>
          </cell>
          <cell r="G1179">
            <v>844696</v>
          </cell>
        </row>
        <row r="1180">
          <cell r="A1180">
            <v>43419</v>
          </cell>
          <cell r="B1180">
            <v>56.02</v>
          </cell>
          <cell r="C1180">
            <v>57.259998000000003</v>
          </cell>
          <cell r="D1180">
            <v>55.59</v>
          </cell>
          <cell r="E1180">
            <v>56.459999000000003</v>
          </cell>
          <cell r="F1180">
            <v>56.459999000000003</v>
          </cell>
          <cell r="G1180">
            <v>256499</v>
          </cell>
        </row>
        <row r="1181">
          <cell r="A1181">
            <v>43420</v>
          </cell>
          <cell r="B1181">
            <v>56.580002</v>
          </cell>
          <cell r="C1181">
            <v>57.959999000000003</v>
          </cell>
          <cell r="D1181">
            <v>55.889999000000003</v>
          </cell>
          <cell r="E1181">
            <v>56.459999000000003</v>
          </cell>
          <cell r="F1181">
            <v>56.459999000000003</v>
          </cell>
          <cell r="G1181">
            <v>159001</v>
          </cell>
        </row>
        <row r="1182">
          <cell r="A1182">
            <v>43422</v>
          </cell>
          <cell r="B1182" t="str">
            <v>null</v>
          </cell>
          <cell r="C1182" t="str">
            <v>null</v>
          </cell>
          <cell r="D1182" t="str">
            <v>null</v>
          </cell>
          <cell r="E1182" t="str">
            <v>null</v>
          </cell>
          <cell r="F1182" t="str">
            <v>null</v>
          </cell>
          <cell r="G1182" t="str">
            <v>null</v>
          </cell>
        </row>
        <row r="1183">
          <cell r="A1183">
            <v>43423</v>
          </cell>
          <cell r="B1183">
            <v>56.720001000000003</v>
          </cell>
          <cell r="C1183">
            <v>57.330002</v>
          </cell>
          <cell r="D1183">
            <v>55.080002</v>
          </cell>
          <cell r="E1183">
            <v>56.759998000000003</v>
          </cell>
          <cell r="F1183">
            <v>56.759998000000003</v>
          </cell>
          <cell r="G1183">
            <v>699684</v>
          </cell>
        </row>
        <row r="1184">
          <cell r="A1184">
            <v>43424</v>
          </cell>
          <cell r="B1184">
            <v>57.389999000000003</v>
          </cell>
          <cell r="C1184">
            <v>57.439999</v>
          </cell>
          <cell r="D1184">
            <v>52.77</v>
          </cell>
          <cell r="E1184">
            <v>53.43</v>
          </cell>
          <cell r="F1184">
            <v>53.43</v>
          </cell>
          <cell r="G1184">
            <v>983120</v>
          </cell>
        </row>
        <row r="1185">
          <cell r="A1185">
            <v>43425</v>
          </cell>
          <cell r="B1185">
            <v>53.389999000000003</v>
          </cell>
          <cell r="C1185">
            <v>55.860000999999997</v>
          </cell>
          <cell r="D1185">
            <v>53.389999000000003</v>
          </cell>
          <cell r="E1185">
            <v>54.630001</v>
          </cell>
          <cell r="F1185">
            <v>54.630001</v>
          </cell>
          <cell r="G1185">
            <v>734277</v>
          </cell>
        </row>
        <row r="1186">
          <cell r="A1186">
            <v>43427</v>
          </cell>
          <cell r="B1186" t="str">
            <v>null</v>
          </cell>
          <cell r="C1186" t="str">
            <v>null</v>
          </cell>
          <cell r="D1186" t="str">
            <v>null</v>
          </cell>
          <cell r="E1186" t="str">
            <v>null</v>
          </cell>
          <cell r="F1186" t="str">
            <v>null</v>
          </cell>
          <cell r="G1186" t="str">
            <v>null</v>
          </cell>
        </row>
        <row r="1187">
          <cell r="A1187">
            <v>43429</v>
          </cell>
          <cell r="B1187" t="str">
            <v>null</v>
          </cell>
          <cell r="C1187" t="str">
            <v>null</v>
          </cell>
          <cell r="D1187" t="str">
            <v>null</v>
          </cell>
          <cell r="E1187" t="str">
            <v>null</v>
          </cell>
          <cell r="F1187" t="str">
            <v>null</v>
          </cell>
          <cell r="G1187" t="str">
            <v>null</v>
          </cell>
        </row>
        <row r="1188">
          <cell r="A1188">
            <v>43430</v>
          </cell>
          <cell r="B1188">
            <v>50.619999</v>
          </cell>
          <cell r="C1188">
            <v>52.25</v>
          </cell>
          <cell r="D1188">
            <v>50.099997999999999</v>
          </cell>
          <cell r="E1188">
            <v>51.630001</v>
          </cell>
          <cell r="F1188">
            <v>51.630001</v>
          </cell>
          <cell r="G1188">
            <v>663108</v>
          </cell>
        </row>
        <row r="1189">
          <cell r="A1189">
            <v>43431</v>
          </cell>
          <cell r="B1189">
            <v>51.540000999999997</v>
          </cell>
          <cell r="C1189">
            <v>52.380001</v>
          </cell>
          <cell r="D1189">
            <v>50.299999</v>
          </cell>
          <cell r="E1189">
            <v>51.560001</v>
          </cell>
          <cell r="F1189">
            <v>51.560001</v>
          </cell>
          <cell r="G1189">
            <v>764010</v>
          </cell>
        </row>
        <row r="1190">
          <cell r="A1190">
            <v>43432</v>
          </cell>
          <cell r="B1190">
            <v>52.09</v>
          </cell>
          <cell r="C1190">
            <v>52.560001</v>
          </cell>
          <cell r="D1190">
            <v>50.060001</v>
          </cell>
          <cell r="E1190">
            <v>50.290000999999997</v>
          </cell>
          <cell r="F1190">
            <v>50.290000999999997</v>
          </cell>
          <cell r="G1190">
            <v>831688</v>
          </cell>
        </row>
        <row r="1191">
          <cell r="A1191">
            <v>43433</v>
          </cell>
          <cell r="B1191">
            <v>50.310001</v>
          </cell>
          <cell r="C1191">
            <v>52.200001</v>
          </cell>
          <cell r="D1191">
            <v>49.41</v>
          </cell>
          <cell r="E1191">
            <v>51.450001</v>
          </cell>
          <cell r="F1191">
            <v>51.450001</v>
          </cell>
          <cell r="G1191">
            <v>812721</v>
          </cell>
        </row>
        <row r="1192">
          <cell r="A1192">
            <v>43434</v>
          </cell>
          <cell r="B1192">
            <v>51.27</v>
          </cell>
          <cell r="C1192">
            <v>51.790000999999997</v>
          </cell>
          <cell r="D1192">
            <v>49.650002000000001</v>
          </cell>
          <cell r="E1192">
            <v>50.93</v>
          </cell>
          <cell r="F1192">
            <v>50.93</v>
          </cell>
          <cell r="G1192">
            <v>796714</v>
          </cell>
        </row>
        <row r="1193">
          <cell r="A1193">
            <v>43436</v>
          </cell>
          <cell r="B1193" t="str">
            <v>null</v>
          </cell>
          <cell r="C1193" t="str">
            <v>null</v>
          </cell>
          <cell r="D1193" t="str">
            <v>null</v>
          </cell>
          <cell r="E1193" t="str">
            <v>null</v>
          </cell>
          <cell r="F1193" t="str">
            <v>null</v>
          </cell>
          <cell r="G1193" t="str">
            <v>null</v>
          </cell>
        </row>
        <row r="1194">
          <cell r="A1194">
            <v>43437</v>
          </cell>
          <cell r="B1194">
            <v>52.450001</v>
          </cell>
          <cell r="C1194">
            <v>53.849997999999999</v>
          </cell>
          <cell r="D1194">
            <v>52.029998999999997</v>
          </cell>
          <cell r="E1194">
            <v>52.950001</v>
          </cell>
          <cell r="F1194">
            <v>52.950001</v>
          </cell>
          <cell r="G1194">
            <v>758010</v>
          </cell>
        </row>
        <row r="1195">
          <cell r="A1195">
            <v>43438</v>
          </cell>
          <cell r="B1195">
            <v>53.130001</v>
          </cell>
          <cell r="C1195">
            <v>54.549999</v>
          </cell>
          <cell r="D1195">
            <v>52.43</v>
          </cell>
          <cell r="E1195">
            <v>53.25</v>
          </cell>
          <cell r="F1195">
            <v>53.25</v>
          </cell>
          <cell r="G1195">
            <v>738130</v>
          </cell>
        </row>
        <row r="1196">
          <cell r="A1196">
            <v>43440</v>
          </cell>
          <cell r="B1196">
            <v>52.93</v>
          </cell>
          <cell r="C1196">
            <v>53.299999</v>
          </cell>
          <cell r="D1196">
            <v>50.080002</v>
          </cell>
          <cell r="E1196">
            <v>51.490001999999997</v>
          </cell>
          <cell r="F1196">
            <v>51.490001999999997</v>
          </cell>
          <cell r="G1196">
            <v>987266</v>
          </cell>
        </row>
        <row r="1197">
          <cell r="A1197">
            <v>43441</v>
          </cell>
          <cell r="B1197">
            <v>51.759998000000003</v>
          </cell>
          <cell r="C1197">
            <v>54.220001000000003</v>
          </cell>
          <cell r="D1197">
            <v>50.599997999999999</v>
          </cell>
          <cell r="E1197">
            <v>52.610000999999997</v>
          </cell>
          <cell r="F1197">
            <v>52.610000999999997</v>
          </cell>
          <cell r="G1197">
            <v>987717</v>
          </cell>
        </row>
        <row r="1198">
          <cell r="A1198">
            <v>43443</v>
          </cell>
          <cell r="B1198" t="str">
            <v>null</v>
          </cell>
          <cell r="C1198" t="str">
            <v>null</v>
          </cell>
          <cell r="D1198" t="str">
            <v>null</v>
          </cell>
          <cell r="E1198" t="str">
            <v>null</v>
          </cell>
          <cell r="F1198" t="str">
            <v>null</v>
          </cell>
          <cell r="G1198" t="str">
            <v>null</v>
          </cell>
        </row>
        <row r="1199">
          <cell r="A1199">
            <v>43444</v>
          </cell>
          <cell r="B1199">
            <v>52.029998999999997</v>
          </cell>
          <cell r="C1199">
            <v>52.810001</v>
          </cell>
          <cell r="D1199">
            <v>50.529998999999997</v>
          </cell>
          <cell r="E1199">
            <v>51</v>
          </cell>
          <cell r="F1199">
            <v>51</v>
          </cell>
          <cell r="G1199">
            <v>733225</v>
          </cell>
        </row>
        <row r="1200">
          <cell r="A1200">
            <v>43445</v>
          </cell>
          <cell r="B1200">
            <v>50.889999000000003</v>
          </cell>
          <cell r="C1200">
            <v>52.43</v>
          </cell>
          <cell r="D1200">
            <v>50.700001</v>
          </cell>
          <cell r="E1200">
            <v>51.650002000000001</v>
          </cell>
          <cell r="F1200">
            <v>51.650002000000001</v>
          </cell>
          <cell r="G1200">
            <v>665262</v>
          </cell>
        </row>
        <row r="1201">
          <cell r="A1201">
            <v>43446</v>
          </cell>
          <cell r="B1201">
            <v>51.950001</v>
          </cell>
          <cell r="C1201">
            <v>52.880001</v>
          </cell>
          <cell r="D1201">
            <v>50.939999</v>
          </cell>
          <cell r="E1201">
            <v>51.150002000000001</v>
          </cell>
          <cell r="F1201">
            <v>51.150002000000001</v>
          </cell>
          <cell r="G1201">
            <v>730810</v>
          </cell>
        </row>
        <row r="1202">
          <cell r="A1202">
            <v>43447</v>
          </cell>
          <cell r="B1202">
            <v>51.200001</v>
          </cell>
          <cell r="C1202">
            <v>53.27</v>
          </cell>
          <cell r="D1202">
            <v>50.349997999999999</v>
          </cell>
          <cell r="E1202">
            <v>52.580002</v>
          </cell>
          <cell r="F1202">
            <v>52.580002</v>
          </cell>
          <cell r="G1202">
            <v>733627</v>
          </cell>
        </row>
        <row r="1203">
          <cell r="A1203">
            <v>43448</v>
          </cell>
          <cell r="B1203">
            <v>52.830002</v>
          </cell>
          <cell r="C1203">
            <v>52.950001</v>
          </cell>
          <cell r="D1203">
            <v>50.84</v>
          </cell>
          <cell r="E1203">
            <v>51.200001</v>
          </cell>
          <cell r="F1203">
            <v>51.200001</v>
          </cell>
          <cell r="G1203">
            <v>526839</v>
          </cell>
        </row>
        <row r="1204">
          <cell r="A1204">
            <v>43450</v>
          </cell>
          <cell r="B1204" t="str">
            <v>null</v>
          </cell>
          <cell r="C1204" t="str">
            <v>null</v>
          </cell>
          <cell r="D1204" t="str">
            <v>null</v>
          </cell>
          <cell r="E1204" t="str">
            <v>null</v>
          </cell>
          <cell r="F1204" t="str">
            <v>null</v>
          </cell>
          <cell r="G1204" t="str">
            <v>null</v>
          </cell>
        </row>
        <row r="1205">
          <cell r="A1205">
            <v>43451</v>
          </cell>
          <cell r="B1205">
            <v>51.25</v>
          </cell>
          <cell r="C1205">
            <v>51.869999</v>
          </cell>
          <cell r="D1205">
            <v>49.009998000000003</v>
          </cell>
          <cell r="E1205">
            <v>49.880001</v>
          </cell>
          <cell r="F1205">
            <v>49.880001</v>
          </cell>
          <cell r="G1205">
            <v>211257</v>
          </cell>
        </row>
        <row r="1206">
          <cell r="A1206">
            <v>43452</v>
          </cell>
          <cell r="B1206">
            <v>49.16</v>
          </cell>
          <cell r="C1206">
            <v>49.59</v>
          </cell>
          <cell r="D1206">
            <v>45.790000999999997</v>
          </cell>
          <cell r="E1206">
            <v>46.240001999999997</v>
          </cell>
          <cell r="F1206">
            <v>46.240001999999997</v>
          </cell>
          <cell r="G1206">
            <v>120101</v>
          </cell>
        </row>
        <row r="1207">
          <cell r="A1207">
            <v>43453</v>
          </cell>
          <cell r="B1207">
            <v>45.93</v>
          </cell>
          <cell r="C1207">
            <v>48</v>
          </cell>
          <cell r="D1207">
            <v>45.93</v>
          </cell>
          <cell r="E1207">
            <v>47.200001</v>
          </cell>
          <cell r="F1207">
            <v>47.200001</v>
          </cell>
          <cell r="G1207">
            <v>817721</v>
          </cell>
        </row>
        <row r="1208">
          <cell r="A1208">
            <v>43454</v>
          </cell>
          <cell r="B1208">
            <v>47.389999000000003</v>
          </cell>
          <cell r="C1208">
            <v>47.509998000000003</v>
          </cell>
          <cell r="D1208">
            <v>45.669998</v>
          </cell>
          <cell r="E1208">
            <v>45.880001</v>
          </cell>
          <cell r="F1208">
            <v>45.880001</v>
          </cell>
          <cell r="G1208">
            <v>794130</v>
          </cell>
        </row>
        <row r="1209">
          <cell r="A1209">
            <v>43455</v>
          </cell>
          <cell r="B1209">
            <v>46.25</v>
          </cell>
          <cell r="C1209">
            <v>46.77</v>
          </cell>
          <cell r="D1209">
            <v>45.130001</v>
          </cell>
          <cell r="E1209">
            <v>45.59</v>
          </cell>
          <cell r="F1209">
            <v>45.59</v>
          </cell>
          <cell r="G1209">
            <v>694003</v>
          </cell>
        </row>
        <row r="1210">
          <cell r="A1210">
            <v>43457</v>
          </cell>
          <cell r="B1210" t="str">
            <v>null</v>
          </cell>
          <cell r="C1210" t="str">
            <v>null</v>
          </cell>
          <cell r="D1210" t="str">
            <v>null</v>
          </cell>
          <cell r="E1210" t="str">
            <v>null</v>
          </cell>
          <cell r="F1210" t="str">
            <v>null</v>
          </cell>
          <cell r="G1210" t="str">
            <v>null</v>
          </cell>
        </row>
        <row r="1211">
          <cell r="A1211">
            <v>43458</v>
          </cell>
          <cell r="B1211" t="str">
            <v>null</v>
          </cell>
          <cell r="C1211" t="str">
            <v>null</v>
          </cell>
          <cell r="D1211" t="str">
            <v>null</v>
          </cell>
          <cell r="E1211" t="str">
            <v>null</v>
          </cell>
          <cell r="F1211" t="str">
            <v>null</v>
          </cell>
          <cell r="G1211" t="str">
            <v>null</v>
          </cell>
        </row>
        <row r="1212">
          <cell r="A1212">
            <v>43460</v>
          </cell>
          <cell r="B1212">
            <v>42.849997999999999</v>
          </cell>
          <cell r="C1212">
            <v>47</v>
          </cell>
          <cell r="D1212">
            <v>42.52</v>
          </cell>
          <cell r="E1212">
            <v>46.220001000000003</v>
          </cell>
          <cell r="F1212">
            <v>46.220001000000003</v>
          </cell>
          <cell r="G1212">
            <v>698408</v>
          </cell>
        </row>
        <row r="1213">
          <cell r="A1213">
            <v>43461</v>
          </cell>
          <cell r="B1213">
            <v>46.580002</v>
          </cell>
          <cell r="C1213">
            <v>46.700001</v>
          </cell>
          <cell r="D1213">
            <v>44.369999</v>
          </cell>
          <cell r="E1213">
            <v>44.610000999999997</v>
          </cell>
          <cell r="F1213">
            <v>44.610000999999997</v>
          </cell>
          <cell r="G1213">
            <v>665590</v>
          </cell>
        </row>
        <row r="1214">
          <cell r="A1214">
            <v>43462</v>
          </cell>
          <cell r="B1214">
            <v>45.439999</v>
          </cell>
          <cell r="C1214">
            <v>46.220001000000003</v>
          </cell>
          <cell r="D1214">
            <v>44.419998</v>
          </cell>
          <cell r="E1214">
            <v>45.330002</v>
          </cell>
          <cell r="F1214">
            <v>45.330002</v>
          </cell>
          <cell r="G1214">
            <v>564385</v>
          </cell>
        </row>
        <row r="1215">
          <cell r="A1215">
            <v>43464</v>
          </cell>
          <cell r="B1215" t="str">
            <v>null</v>
          </cell>
          <cell r="C1215" t="str">
            <v>null</v>
          </cell>
          <cell r="D1215" t="str">
            <v>null</v>
          </cell>
          <cell r="E1215" t="str">
            <v>null</v>
          </cell>
          <cell r="F1215" t="str">
            <v>null</v>
          </cell>
          <cell r="G1215" t="str">
            <v>null</v>
          </cell>
        </row>
        <row r="1216">
          <cell r="A1216">
            <v>43465</v>
          </cell>
          <cell r="B1216">
            <v>45.220001000000003</v>
          </cell>
          <cell r="C1216">
            <v>46.529998999999997</v>
          </cell>
          <cell r="D1216">
            <v>44.73</v>
          </cell>
          <cell r="E1216">
            <v>45.41</v>
          </cell>
          <cell r="F1216">
            <v>45.41</v>
          </cell>
          <cell r="G1216">
            <v>476970</v>
          </cell>
        </row>
        <row r="1217">
          <cell r="A1217">
            <v>43467</v>
          </cell>
          <cell r="B1217">
            <v>45.799999</v>
          </cell>
          <cell r="C1217">
            <v>47.779998999999997</v>
          </cell>
          <cell r="D1217">
            <v>44.349997999999999</v>
          </cell>
          <cell r="E1217">
            <v>46.540000999999997</v>
          </cell>
          <cell r="F1217">
            <v>46.540000999999997</v>
          </cell>
          <cell r="G1217">
            <v>850480</v>
          </cell>
        </row>
        <row r="1218">
          <cell r="A1218">
            <v>43468</v>
          </cell>
          <cell r="B1218">
            <v>46.259998000000003</v>
          </cell>
          <cell r="C1218">
            <v>47.490001999999997</v>
          </cell>
          <cell r="D1218">
            <v>45.349997999999999</v>
          </cell>
          <cell r="E1218">
            <v>47.09</v>
          </cell>
          <cell r="F1218">
            <v>47.09</v>
          </cell>
          <cell r="G1218">
            <v>788718</v>
          </cell>
        </row>
        <row r="1219">
          <cell r="A1219">
            <v>43469</v>
          </cell>
          <cell r="B1219">
            <v>46.900002000000001</v>
          </cell>
          <cell r="C1219">
            <v>49.220001000000003</v>
          </cell>
          <cell r="D1219">
            <v>46.650002000000001</v>
          </cell>
          <cell r="E1219">
            <v>47.959999000000003</v>
          </cell>
          <cell r="F1219">
            <v>47.959999000000003</v>
          </cell>
          <cell r="G1219">
            <v>817277</v>
          </cell>
        </row>
        <row r="1220">
          <cell r="A1220">
            <v>43471</v>
          </cell>
          <cell r="B1220" t="str">
            <v>null</v>
          </cell>
          <cell r="C1220" t="str">
            <v>null</v>
          </cell>
          <cell r="D1220" t="str">
            <v>null</v>
          </cell>
          <cell r="E1220" t="str">
            <v>null</v>
          </cell>
          <cell r="F1220" t="str">
            <v>null</v>
          </cell>
          <cell r="G1220" t="str">
            <v>null</v>
          </cell>
        </row>
        <row r="1221">
          <cell r="A1221">
            <v>43472</v>
          </cell>
          <cell r="B1221">
            <v>48.299999</v>
          </cell>
          <cell r="C1221">
            <v>49.790000999999997</v>
          </cell>
          <cell r="D1221">
            <v>48.110000999999997</v>
          </cell>
          <cell r="E1221">
            <v>48.52</v>
          </cell>
          <cell r="F1221">
            <v>48.52</v>
          </cell>
          <cell r="G1221">
            <v>819939</v>
          </cell>
        </row>
        <row r="1222">
          <cell r="A1222">
            <v>43473</v>
          </cell>
          <cell r="B1222">
            <v>48.73</v>
          </cell>
          <cell r="C1222">
            <v>49.950001</v>
          </cell>
          <cell r="D1222">
            <v>48.310001</v>
          </cell>
          <cell r="E1222">
            <v>49.779998999999997</v>
          </cell>
          <cell r="F1222">
            <v>49.779998999999997</v>
          </cell>
          <cell r="G1222">
            <v>765981</v>
          </cell>
        </row>
        <row r="1223">
          <cell r="A1223">
            <v>43474</v>
          </cell>
          <cell r="B1223">
            <v>49.799999</v>
          </cell>
          <cell r="C1223">
            <v>52.580002</v>
          </cell>
          <cell r="D1223">
            <v>49.709999000000003</v>
          </cell>
          <cell r="E1223">
            <v>52.360000999999997</v>
          </cell>
          <cell r="F1223">
            <v>52.360000999999997</v>
          </cell>
          <cell r="G1223">
            <v>891922</v>
          </cell>
        </row>
        <row r="1224">
          <cell r="A1224">
            <v>43475</v>
          </cell>
          <cell r="B1224">
            <v>52.18</v>
          </cell>
          <cell r="C1224">
            <v>52.779998999999997</v>
          </cell>
          <cell r="D1224">
            <v>51.369999</v>
          </cell>
          <cell r="E1224">
            <v>52.59</v>
          </cell>
          <cell r="F1224">
            <v>52.59</v>
          </cell>
          <cell r="G1224">
            <v>821782</v>
          </cell>
        </row>
        <row r="1225">
          <cell r="A1225">
            <v>43476</v>
          </cell>
          <cell r="B1225">
            <v>52.279998999999997</v>
          </cell>
          <cell r="C1225">
            <v>53.310001</v>
          </cell>
          <cell r="D1225">
            <v>51.18</v>
          </cell>
          <cell r="E1225">
            <v>51.59</v>
          </cell>
          <cell r="F1225">
            <v>51.59</v>
          </cell>
          <cell r="G1225">
            <v>812339</v>
          </cell>
        </row>
        <row r="1226">
          <cell r="A1226">
            <v>43478</v>
          </cell>
          <cell r="B1226" t="str">
            <v>null</v>
          </cell>
          <cell r="C1226" t="str">
            <v>null</v>
          </cell>
          <cell r="D1226" t="str">
            <v>null</v>
          </cell>
          <cell r="E1226" t="str">
            <v>null</v>
          </cell>
          <cell r="F1226" t="str">
            <v>null</v>
          </cell>
          <cell r="G1226" t="str">
            <v>null</v>
          </cell>
        </row>
        <row r="1227">
          <cell r="A1227">
            <v>43479</v>
          </cell>
          <cell r="B1227">
            <v>51.73</v>
          </cell>
          <cell r="C1227">
            <v>52.110000999999997</v>
          </cell>
          <cell r="D1227">
            <v>50.380001</v>
          </cell>
          <cell r="E1227">
            <v>50.509998000000003</v>
          </cell>
          <cell r="F1227">
            <v>50.509998000000003</v>
          </cell>
          <cell r="G1227">
            <v>791527</v>
          </cell>
        </row>
        <row r="1228">
          <cell r="A1228">
            <v>43480</v>
          </cell>
          <cell r="B1228">
            <v>50.779998999999997</v>
          </cell>
          <cell r="C1228">
            <v>52.299999</v>
          </cell>
          <cell r="D1228">
            <v>50.639999000000003</v>
          </cell>
          <cell r="E1228">
            <v>52.110000999999997</v>
          </cell>
          <cell r="F1228">
            <v>52.110000999999997</v>
          </cell>
          <cell r="G1228">
            <v>664183</v>
          </cell>
        </row>
        <row r="1229">
          <cell r="A1229">
            <v>43481</v>
          </cell>
          <cell r="B1229">
            <v>52</v>
          </cell>
          <cell r="C1229">
            <v>52.52</v>
          </cell>
          <cell r="D1229">
            <v>51.259998000000003</v>
          </cell>
          <cell r="E1229">
            <v>52.310001</v>
          </cell>
          <cell r="F1229">
            <v>52.310001</v>
          </cell>
          <cell r="G1229">
            <v>694182</v>
          </cell>
        </row>
        <row r="1230">
          <cell r="A1230">
            <v>43482</v>
          </cell>
          <cell r="B1230">
            <v>52.299999</v>
          </cell>
          <cell r="C1230">
            <v>52.580002</v>
          </cell>
          <cell r="D1230">
            <v>50.98</v>
          </cell>
          <cell r="E1230">
            <v>52.07</v>
          </cell>
          <cell r="F1230">
            <v>52.07</v>
          </cell>
          <cell r="G1230">
            <v>288560</v>
          </cell>
        </row>
        <row r="1231">
          <cell r="A1231">
            <v>43483</v>
          </cell>
          <cell r="B1231">
            <v>52.23</v>
          </cell>
          <cell r="C1231">
            <v>53.919998</v>
          </cell>
          <cell r="D1231">
            <v>52.09</v>
          </cell>
          <cell r="E1231">
            <v>53.799999</v>
          </cell>
          <cell r="F1231">
            <v>53.799999</v>
          </cell>
          <cell r="G1231">
            <v>193099</v>
          </cell>
        </row>
        <row r="1232">
          <cell r="A1232">
            <v>43485</v>
          </cell>
          <cell r="B1232" t="str">
            <v>null</v>
          </cell>
          <cell r="C1232" t="str">
            <v>null</v>
          </cell>
          <cell r="D1232" t="str">
            <v>null</v>
          </cell>
          <cell r="E1232" t="str">
            <v>null</v>
          </cell>
          <cell r="F1232" t="str">
            <v>null</v>
          </cell>
          <cell r="G1232" t="str">
            <v>null</v>
          </cell>
        </row>
        <row r="1233">
          <cell r="A1233">
            <v>43487</v>
          </cell>
          <cell r="B1233">
            <v>53.73</v>
          </cell>
          <cell r="C1233">
            <v>54.240001999999997</v>
          </cell>
          <cell r="D1233">
            <v>51.799999</v>
          </cell>
          <cell r="E1233">
            <v>52.57</v>
          </cell>
          <cell r="F1233">
            <v>52.57</v>
          </cell>
          <cell r="G1233">
            <v>951158</v>
          </cell>
        </row>
        <row r="1234">
          <cell r="A1234">
            <v>43488</v>
          </cell>
          <cell r="B1234">
            <v>52.950001</v>
          </cell>
          <cell r="C1234">
            <v>53.639999000000003</v>
          </cell>
          <cell r="D1234">
            <v>51.860000999999997</v>
          </cell>
          <cell r="E1234">
            <v>52.619999</v>
          </cell>
          <cell r="F1234">
            <v>52.619999</v>
          </cell>
          <cell r="G1234">
            <v>702866</v>
          </cell>
        </row>
        <row r="1235">
          <cell r="A1235">
            <v>43489</v>
          </cell>
          <cell r="B1235">
            <v>52.450001</v>
          </cell>
          <cell r="C1235">
            <v>53.470001000000003</v>
          </cell>
          <cell r="D1235">
            <v>52.07</v>
          </cell>
          <cell r="E1235">
            <v>53.130001</v>
          </cell>
          <cell r="F1235">
            <v>53.130001</v>
          </cell>
          <cell r="G1235">
            <v>714415</v>
          </cell>
        </row>
        <row r="1236">
          <cell r="A1236">
            <v>43490</v>
          </cell>
          <cell r="B1236">
            <v>53.169998</v>
          </cell>
          <cell r="C1236">
            <v>53.939999</v>
          </cell>
          <cell r="D1236">
            <v>52.91</v>
          </cell>
          <cell r="E1236">
            <v>53.689999</v>
          </cell>
          <cell r="F1236">
            <v>53.689999</v>
          </cell>
          <cell r="G1236">
            <v>593385</v>
          </cell>
        </row>
        <row r="1237">
          <cell r="A1237">
            <v>43492</v>
          </cell>
          <cell r="B1237" t="str">
            <v>null</v>
          </cell>
          <cell r="C1237" t="str">
            <v>null</v>
          </cell>
          <cell r="D1237" t="str">
            <v>null</v>
          </cell>
          <cell r="E1237" t="str">
            <v>null</v>
          </cell>
          <cell r="F1237" t="str">
            <v>null</v>
          </cell>
          <cell r="G1237" t="str">
            <v>null</v>
          </cell>
        </row>
        <row r="1238">
          <cell r="A1238">
            <v>43493</v>
          </cell>
          <cell r="B1238">
            <v>53.560001</v>
          </cell>
          <cell r="C1238">
            <v>53.639999000000003</v>
          </cell>
          <cell r="D1238">
            <v>51.330002</v>
          </cell>
          <cell r="E1238">
            <v>51.990001999999997</v>
          </cell>
          <cell r="F1238">
            <v>51.990001999999997</v>
          </cell>
          <cell r="G1238">
            <v>650667</v>
          </cell>
        </row>
        <row r="1239">
          <cell r="A1239">
            <v>43494</v>
          </cell>
          <cell r="B1239">
            <v>52.119999</v>
          </cell>
          <cell r="C1239">
            <v>53.93</v>
          </cell>
          <cell r="D1239">
            <v>51.84</v>
          </cell>
          <cell r="E1239">
            <v>53.310001</v>
          </cell>
          <cell r="F1239">
            <v>53.310001</v>
          </cell>
          <cell r="G1239">
            <v>660527</v>
          </cell>
        </row>
        <row r="1240">
          <cell r="A1240">
            <v>43495</v>
          </cell>
          <cell r="B1240">
            <v>53.240001999999997</v>
          </cell>
          <cell r="C1240">
            <v>54.93</v>
          </cell>
          <cell r="D1240">
            <v>53.09</v>
          </cell>
          <cell r="E1240">
            <v>54.23</v>
          </cell>
          <cell r="F1240">
            <v>54.23</v>
          </cell>
          <cell r="G1240">
            <v>731312</v>
          </cell>
        </row>
        <row r="1241">
          <cell r="A1241">
            <v>43496</v>
          </cell>
          <cell r="B1241">
            <v>54.279998999999997</v>
          </cell>
          <cell r="C1241">
            <v>55.369999</v>
          </cell>
          <cell r="D1241">
            <v>53.619999</v>
          </cell>
          <cell r="E1241">
            <v>53.790000999999997</v>
          </cell>
          <cell r="F1241">
            <v>53.790000999999997</v>
          </cell>
          <cell r="G1241">
            <v>718650</v>
          </cell>
        </row>
        <row r="1242">
          <cell r="A1242">
            <v>43497</v>
          </cell>
          <cell r="B1242">
            <v>54.009998000000003</v>
          </cell>
          <cell r="C1242">
            <v>55.66</v>
          </cell>
          <cell r="D1242">
            <v>53.369999</v>
          </cell>
          <cell r="E1242">
            <v>55.259998000000003</v>
          </cell>
          <cell r="F1242">
            <v>55.259998000000003</v>
          </cell>
          <cell r="G1242">
            <v>689566</v>
          </cell>
        </row>
        <row r="1243">
          <cell r="A1243">
            <v>43499</v>
          </cell>
          <cell r="B1243" t="str">
            <v>null</v>
          </cell>
          <cell r="C1243" t="str">
            <v>null</v>
          </cell>
          <cell r="D1243" t="str">
            <v>null</v>
          </cell>
          <cell r="E1243" t="str">
            <v>null</v>
          </cell>
          <cell r="F1243" t="str">
            <v>null</v>
          </cell>
          <cell r="G1243" t="str">
            <v>null</v>
          </cell>
        </row>
        <row r="1244">
          <cell r="A1244">
            <v>43500</v>
          </cell>
          <cell r="B1244">
            <v>55.32</v>
          </cell>
          <cell r="C1244">
            <v>55.75</v>
          </cell>
          <cell r="D1244">
            <v>53.290000999999997</v>
          </cell>
          <cell r="E1244">
            <v>54.560001</v>
          </cell>
          <cell r="F1244">
            <v>54.560001</v>
          </cell>
          <cell r="G1244">
            <v>622472</v>
          </cell>
        </row>
        <row r="1245">
          <cell r="A1245">
            <v>43501</v>
          </cell>
          <cell r="B1245">
            <v>54.860000999999997</v>
          </cell>
          <cell r="C1245">
            <v>55.209999000000003</v>
          </cell>
          <cell r="D1245">
            <v>53.470001000000003</v>
          </cell>
          <cell r="E1245">
            <v>53.66</v>
          </cell>
          <cell r="F1245">
            <v>53.66</v>
          </cell>
          <cell r="G1245">
            <v>609756</v>
          </cell>
        </row>
        <row r="1246">
          <cell r="A1246">
            <v>43502</v>
          </cell>
          <cell r="B1246">
            <v>53.73</v>
          </cell>
          <cell r="C1246">
            <v>54.299999</v>
          </cell>
          <cell r="D1246">
            <v>52.860000999999997</v>
          </cell>
          <cell r="E1246">
            <v>54.009998000000003</v>
          </cell>
          <cell r="F1246">
            <v>54.009998000000003</v>
          </cell>
          <cell r="G1246">
            <v>606720</v>
          </cell>
        </row>
        <row r="1247">
          <cell r="A1247">
            <v>43503</v>
          </cell>
          <cell r="B1247">
            <v>53.939999</v>
          </cell>
          <cell r="C1247">
            <v>54.209999000000003</v>
          </cell>
          <cell r="D1247">
            <v>51.799999</v>
          </cell>
          <cell r="E1247">
            <v>52.639999000000003</v>
          </cell>
          <cell r="F1247">
            <v>52.639999000000003</v>
          </cell>
          <cell r="G1247">
            <v>749010</v>
          </cell>
        </row>
        <row r="1248">
          <cell r="A1248">
            <v>43504</v>
          </cell>
          <cell r="B1248">
            <v>52.59</v>
          </cell>
          <cell r="C1248">
            <v>52.990001999999997</v>
          </cell>
          <cell r="D1248">
            <v>52.080002</v>
          </cell>
          <cell r="E1248">
            <v>52.720001000000003</v>
          </cell>
          <cell r="F1248">
            <v>52.720001000000003</v>
          </cell>
          <cell r="G1248">
            <v>621003</v>
          </cell>
        </row>
        <row r="1249">
          <cell r="A1249">
            <v>43506</v>
          </cell>
          <cell r="B1249" t="str">
            <v>null</v>
          </cell>
          <cell r="C1249" t="str">
            <v>null</v>
          </cell>
          <cell r="D1249" t="str">
            <v>null</v>
          </cell>
          <cell r="E1249" t="str">
            <v>null</v>
          </cell>
          <cell r="F1249" t="str">
            <v>null</v>
          </cell>
          <cell r="G1249" t="str">
            <v>null</v>
          </cell>
        </row>
        <row r="1250">
          <cell r="A1250">
            <v>43507</v>
          </cell>
          <cell r="B1250">
            <v>52.66</v>
          </cell>
          <cell r="C1250">
            <v>52.779998999999997</v>
          </cell>
          <cell r="D1250">
            <v>51.23</v>
          </cell>
          <cell r="E1250">
            <v>52.41</v>
          </cell>
          <cell r="F1250">
            <v>52.41</v>
          </cell>
          <cell r="G1250">
            <v>750242</v>
          </cell>
        </row>
        <row r="1251">
          <cell r="A1251">
            <v>43508</v>
          </cell>
          <cell r="B1251">
            <v>52.470001000000003</v>
          </cell>
          <cell r="C1251">
            <v>54.049999</v>
          </cell>
          <cell r="D1251">
            <v>52.290000999999997</v>
          </cell>
          <cell r="E1251">
            <v>53.099997999999999</v>
          </cell>
          <cell r="F1251">
            <v>53.099997999999999</v>
          </cell>
          <cell r="G1251">
            <v>708312</v>
          </cell>
        </row>
        <row r="1252">
          <cell r="A1252">
            <v>43509</v>
          </cell>
          <cell r="B1252">
            <v>53.349997999999999</v>
          </cell>
          <cell r="C1252">
            <v>54.599997999999999</v>
          </cell>
          <cell r="D1252">
            <v>53.27</v>
          </cell>
          <cell r="E1252">
            <v>53.900002000000001</v>
          </cell>
          <cell r="F1252">
            <v>53.900002000000001</v>
          </cell>
          <cell r="G1252">
            <v>706552</v>
          </cell>
        </row>
        <row r="1253">
          <cell r="A1253">
            <v>43510</v>
          </cell>
          <cell r="B1253">
            <v>53.959999000000003</v>
          </cell>
          <cell r="C1253">
            <v>54.68</v>
          </cell>
          <cell r="D1253">
            <v>53.080002</v>
          </cell>
          <cell r="E1253">
            <v>54.41</v>
          </cell>
          <cell r="F1253">
            <v>54.41</v>
          </cell>
          <cell r="G1253">
            <v>623546</v>
          </cell>
        </row>
        <row r="1254">
          <cell r="A1254">
            <v>43511</v>
          </cell>
          <cell r="B1254">
            <v>54.48</v>
          </cell>
          <cell r="C1254">
            <v>55.869999</v>
          </cell>
          <cell r="D1254">
            <v>54.240001999999997</v>
          </cell>
          <cell r="E1254">
            <v>55.59</v>
          </cell>
          <cell r="F1254">
            <v>55.59</v>
          </cell>
          <cell r="G1254">
            <v>276907</v>
          </cell>
        </row>
        <row r="1255">
          <cell r="A1255">
            <v>43513</v>
          </cell>
          <cell r="B1255" t="str">
            <v>null</v>
          </cell>
          <cell r="C1255" t="str">
            <v>null</v>
          </cell>
          <cell r="D1255" t="str">
            <v>null</v>
          </cell>
          <cell r="E1255" t="str">
            <v>null</v>
          </cell>
          <cell r="F1255" t="str">
            <v>null</v>
          </cell>
          <cell r="G1255" t="str">
            <v>null</v>
          </cell>
        </row>
        <row r="1256">
          <cell r="A1256">
            <v>43515</v>
          </cell>
          <cell r="B1256">
            <v>55.779998999999997</v>
          </cell>
          <cell r="C1256">
            <v>56.330002</v>
          </cell>
          <cell r="D1256">
            <v>55.290000999999997</v>
          </cell>
          <cell r="E1256">
            <v>56.09</v>
          </cell>
          <cell r="F1256">
            <v>56.09</v>
          </cell>
          <cell r="G1256">
            <v>153728</v>
          </cell>
        </row>
        <row r="1257">
          <cell r="A1257">
            <v>43516</v>
          </cell>
          <cell r="B1257">
            <v>55.939999</v>
          </cell>
          <cell r="C1257">
            <v>57.549999</v>
          </cell>
          <cell r="D1257">
            <v>55.48</v>
          </cell>
          <cell r="E1257">
            <v>56.919998</v>
          </cell>
          <cell r="F1257">
            <v>56.919998</v>
          </cell>
          <cell r="G1257">
            <v>685111</v>
          </cell>
        </row>
        <row r="1258">
          <cell r="A1258">
            <v>43517</v>
          </cell>
          <cell r="B1258">
            <v>57.240001999999997</v>
          </cell>
          <cell r="C1258">
            <v>57.610000999999997</v>
          </cell>
          <cell r="D1258">
            <v>56.639999000000003</v>
          </cell>
          <cell r="E1258">
            <v>56.959999000000003</v>
          </cell>
          <cell r="F1258">
            <v>56.959999000000003</v>
          </cell>
          <cell r="G1258">
            <v>546202</v>
          </cell>
        </row>
        <row r="1259">
          <cell r="A1259">
            <v>43518</v>
          </cell>
          <cell r="B1259">
            <v>56.84</v>
          </cell>
          <cell r="C1259">
            <v>57.810001</v>
          </cell>
          <cell r="D1259">
            <v>56.709999000000003</v>
          </cell>
          <cell r="E1259">
            <v>57.259998000000003</v>
          </cell>
          <cell r="F1259">
            <v>57.259998000000003</v>
          </cell>
          <cell r="G1259">
            <v>513439</v>
          </cell>
        </row>
        <row r="1260">
          <cell r="A1260">
            <v>43520</v>
          </cell>
          <cell r="B1260" t="str">
            <v>null</v>
          </cell>
          <cell r="C1260" t="str">
            <v>null</v>
          </cell>
          <cell r="D1260" t="str">
            <v>null</v>
          </cell>
          <cell r="E1260" t="str">
            <v>null</v>
          </cell>
          <cell r="F1260" t="str">
            <v>null</v>
          </cell>
          <cell r="G1260" t="str">
            <v>null</v>
          </cell>
        </row>
        <row r="1261">
          <cell r="A1261">
            <v>43521</v>
          </cell>
          <cell r="B1261">
            <v>57.169998</v>
          </cell>
          <cell r="C1261">
            <v>57.529998999999997</v>
          </cell>
          <cell r="D1261">
            <v>55.080002</v>
          </cell>
          <cell r="E1261">
            <v>55.48</v>
          </cell>
          <cell r="F1261">
            <v>55.48</v>
          </cell>
          <cell r="G1261">
            <v>723012</v>
          </cell>
        </row>
        <row r="1262">
          <cell r="A1262">
            <v>43522</v>
          </cell>
          <cell r="B1262">
            <v>55.459999000000003</v>
          </cell>
          <cell r="C1262">
            <v>56.080002</v>
          </cell>
          <cell r="D1262">
            <v>55.02</v>
          </cell>
          <cell r="E1262">
            <v>55.5</v>
          </cell>
          <cell r="F1262">
            <v>55.5</v>
          </cell>
          <cell r="G1262">
            <v>538919</v>
          </cell>
        </row>
        <row r="1263">
          <cell r="A1263">
            <v>43523</v>
          </cell>
          <cell r="B1263">
            <v>55.950001</v>
          </cell>
          <cell r="C1263">
            <v>57.389999000000003</v>
          </cell>
          <cell r="D1263">
            <v>55.720001000000003</v>
          </cell>
          <cell r="E1263">
            <v>56.939999</v>
          </cell>
          <cell r="F1263">
            <v>56.939999</v>
          </cell>
          <cell r="G1263">
            <v>577227</v>
          </cell>
        </row>
        <row r="1264">
          <cell r="A1264">
            <v>43524</v>
          </cell>
          <cell r="B1264">
            <v>57</v>
          </cell>
          <cell r="C1264">
            <v>57.43</v>
          </cell>
          <cell r="D1264">
            <v>56.43</v>
          </cell>
          <cell r="E1264">
            <v>57.220001000000003</v>
          </cell>
          <cell r="F1264">
            <v>57.220001000000003</v>
          </cell>
          <cell r="G1264">
            <v>496678</v>
          </cell>
        </row>
        <row r="1265">
          <cell r="A1265">
            <v>43525</v>
          </cell>
          <cell r="B1265">
            <v>57.220001000000003</v>
          </cell>
          <cell r="C1265">
            <v>57.880001</v>
          </cell>
          <cell r="D1265">
            <v>55.57</v>
          </cell>
          <cell r="E1265">
            <v>55.799999</v>
          </cell>
          <cell r="F1265">
            <v>55.799999</v>
          </cell>
          <cell r="G1265">
            <v>684186</v>
          </cell>
        </row>
        <row r="1266">
          <cell r="A1266">
            <v>43527</v>
          </cell>
          <cell r="B1266" t="str">
            <v>null</v>
          </cell>
          <cell r="C1266" t="str">
            <v>null</v>
          </cell>
          <cell r="D1266" t="str">
            <v>null</v>
          </cell>
          <cell r="E1266" t="str">
            <v>null</v>
          </cell>
          <cell r="F1266" t="str">
            <v>null</v>
          </cell>
          <cell r="G1266" t="str">
            <v>null</v>
          </cell>
        </row>
        <row r="1267">
          <cell r="A1267">
            <v>43528</v>
          </cell>
          <cell r="B1267">
            <v>55.830002</v>
          </cell>
          <cell r="C1267">
            <v>57</v>
          </cell>
          <cell r="D1267">
            <v>55.810001</v>
          </cell>
          <cell r="E1267">
            <v>56.59</v>
          </cell>
          <cell r="F1267">
            <v>56.59</v>
          </cell>
          <cell r="G1267">
            <v>549396</v>
          </cell>
        </row>
        <row r="1268">
          <cell r="A1268">
            <v>43529</v>
          </cell>
          <cell r="B1268">
            <v>56.450001</v>
          </cell>
          <cell r="C1268">
            <v>57.189999</v>
          </cell>
          <cell r="D1268">
            <v>56.09</v>
          </cell>
          <cell r="E1268">
            <v>56.560001</v>
          </cell>
          <cell r="F1268">
            <v>56.560001</v>
          </cell>
          <cell r="G1268">
            <v>538399</v>
          </cell>
        </row>
        <row r="1269">
          <cell r="A1269">
            <v>43530</v>
          </cell>
          <cell r="B1269">
            <v>56.279998999999997</v>
          </cell>
          <cell r="C1269">
            <v>56.400002000000001</v>
          </cell>
          <cell r="D1269">
            <v>55.419998</v>
          </cell>
          <cell r="E1269">
            <v>56.220001000000003</v>
          </cell>
          <cell r="F1269">
            <v>56.220001000000003</v>
          </cell>
          <cell r="G1269">
            <v>637677</v>
          </cell>
        </row>
        <row r="1270">
          <cell r="A1270">
            <v>43531</v>
          </cell>
          <cell r="B1270">
            <v>56.200001</v>
          </cell>
          <cell r="C1270">
            <v>56.990001999999997</v>
          </cell>
          <cell r="D1270">
            <v>56.080002</v>
          </cell>
          <cell r="E1270">
            <v>56.66</v>
          </cell>
          <cell r="F1270">
            <v>56.66</v>
          </cell>
          <cell r="G1270">
            <v>628824</v>
          </cell>
        </row>
        <row r="1271">
          <cell r="A1271">
            <v>43532</v>
          </cell>
          <cell r="B1271">
            <v>56.43</v>
          </cell>
          <cell r="C1271">
            <v>56.509998000000003</v>
          </cell>
          <cell r="D1271">
            <v>54.52</v>
          </cell>
          <cell r="E1271">
            <v>56.07</v>
          </cell>
          <cell r="F1271">
            <v>56.07</v>
          </cell>
          <cell r="G1271">
            <v>747358</v>
          </cell>
        </row>
        <row r="1272">
          <cell r="A1272">
            <v>43534</v>
          </cell>
          <cell r="B1272" t="str">
            <v>null</v>
          </cell>
          <cell r="C1272" t="str">
            <v>null</v>
          </cell>
          <cell r="D1272" t="str">
            <v>null</v>
          </cell>
          <cell r="E1272" t="str">
            <v>null</v>
          </cell>
          <cell r="F1272" t="str">
            <v>null</v>
          </cell>
          <cell r="G1272" t="str">
            <v>null</v>
          </cell>
        </row>
        <row r="1273">
          <cell r="A1273">
            <v>43535</v>
          </cell>
          <cell r="B1273">
            <v>56.07</v>
          </cell>
          <cell r="C1273">
            <v>57.009998000000003</v>
          </cell>
          <cell r="D1273">
            <v>55.959999000000003</v>
          </cell>
          <cell r="E1273">
            <v>56.790000999999997</v>
          </cell>
          <cell r="F1273">
            <v>56.790000999999997</v>
          </cell>
          <cell r="G1273">
            <v>597156</v>
          </cell>
        </row>
        <row r="1274">
          <cell r="A1274">
            <v>43536</v>
          </cell>
          <cell r="B1274">
            <v>56.759998000000003</v>
          </cell>
          <cell r="C1274">
            <v>57.549999</v>
          </cell>
          <cell r="D1274">
            <v>56.740001999999997</v>
          </cell>
          <cell r="E1274">
            <v>56.869999</v>
          </cell>
          <cell r="F1274">
            <v>56.869999</v>
          </cell>
          <cell r="G1274">
            <v>652798</v>
          </cell>
        </row>
        <row r="1275">
          <cell r="A1275">
            <v>43537</v>
          </cell>
          <cell r="B1275">
            <v>57.09</v>
          </cell>
          <cell r="C1275">
            <v>58.48</v>
          </cell>
          <cell r="D1275">
            <v>57.009998000000003</v>
          </cell>
          <cell r="E1275">
            <v>58.259998000000003</v>
          </cell>
          <cell r="F1275">
            <v>58.259998000000003</v>
          </cell>
          <cell r="G1275">
            <v>610616</v>
          </cell>
        </row>
        <row r="1276">
          <cell r="A1276">
            <v>43538</v>
          </cell>
          <cell r="B1276">
            <v>58.349997999999999</v>
          </cell>
          <cell r="C1276">
            <v>58.740001999999997</v>
          </cell>
          <cell r="D1276">
            <v>58</v>
          </cell>
          <cell r="E1276">
            <v>58.610000999999997</v>
          </cell>
          <cell r="F1276">
            <v>58.610000999999997</v>
          </cell>
          <cell r="G1276">
            <v>567604</v>
          </cell>
        </row>
        <row r="1277">
          <cell r="A1277">
            <v>43539</v>
          </cell>
          <cell r="B1277">
            <v>58.509998000000003</v>
          </cell>
          <cell r="C1277">
            <v>58.950001</v>
          </cell>
          <cell r="D1277">
            <v>57.740001999999997</v>
          </cell>
          <cell r="E1277">
            <v>58.52</v>
          </cell>
          <cell r="F1277">
            <v>58.52</v>
          </cell>
          <cell r="G1277">
            <v>507393</v>
          </cell>
        </row>
        <row r="1278">
          <cell r="A1278">
            <v>43541</v>
          </cell>
          <cell r="B1278" t="str">
            <v>null</v>
          </cell>
          <cell r="C1278" t="str">
            <v>null</v>
          </cell>
          <cell r="D1278" t="str">
            <v>null</v>
          </cell>
          <cell r="E1278" t="str">
            <v>null</v>
          </cell>
          <cell r="F1278" t="str">
            <v>null</v>
          </cell>
          <cell r="G1278" t="str">
            <v>null</v>
          </cell>
        </row>
        <row r="1279">
          <cell r="A1279">
            <v>43542</v>
          </cell>
          <cell r="B1279">
            <v>58.450001</v>
          </cell>
          <cell r="C1279">
            <v>59.23</v>
          </cell>
          <cell r="D1279">
            <v>58.049999</v>
          </cell>
          <cell r="E1279">
            <v>59.09</v>
          </cell>
          <cell r="F1279">
            <v>59.09</v>
          </cell>
          <cell r="G1279">
            <v>157241</v>
          </cell>
        </row>
        <row r="1280">
          <cell r="A1280">
            <v>43543</v>
          </cell>
          <cell r="B1280">
            <v>59.009998000000003</v>
          </cell>
          <cell r="C1280">
            <v>59.57</v>
          </cell>
          <cell r="D1280">
            <v>58.619999</v>
          </cell>
          <cell r="E1280">
            <v>59.029998999999997</v>
          </cell>
          <cell r="F1280">
            <v>59.029998999999997</v>
          </cell>
          <cell r="G1280">
            <v>114822</v>
          </cell>
        </row>
        <row r="1281">
          <cell r="A1281">
            <v>43544</v>
          </cell>
          <cell r="B1281">
            <v>59.02</v>
          </cell>
          <cell r="C1281">
            <v>60.119999</v>
          </cell>
          <cell r="D1281">
            <v>58.389999000000003</v>
          </cell>
          <cell r="E1281">
            <v>59.830002</v>
          </cell>
          <cell r="F1281">
            <v>59.830002</v>
          </cell>
          <cell r="G1281">
            <v>786342</v>
          </cell>
        </row>
        <row r="1282">
          <cell r="A1282">
            <v>43545</v>
          </cell>
          <cell r="B1282">
            <v>59.990001999999997</v>
          </cell>
          <cell r="C1282">
            <v>60.389999000000003</v>
          </cell>
          <cell r="D1282">
            <v>59.66</v>
          </cell>
          <cell r="E1282">
            <v>59.98</v>
          </cell>
          <cell r="F1282">
            <v>59.98</v>
          </cell>
          <cell r="G1282">
            <v>655380</v>
          </cell>
        </row>
        <row r="1283">
          <cell r="A1283">
            <v>43546</v>
          </cell>
          <cell r="B1283">
            <v>59.869999</v>
          </cell>
          <cell r="C1283">
            <v>60.07</v>
          </cell>
          <cell r="D1283">
            <v>58.279998999999997</v>
          </cell>
          <cell r="E1283">
            <v>59.040000999999997</v>
          </cell>
          <cell r="F1283">
            <v>59.040000999999997</v>
          </cell>
          <cell r="G1283">
            <v>738840</v>
          </cell>
        </row>
        <row r="1284">
          <cell r="A1284">
            <v>43548</v>
          </cell>
          <cell r="B1284" t="str">
            <v>null</v>
          </cell>
          <cell r="C1284" t="str">
            <v>null</v>
          </cell>
          <cell r="D1284" t="str">
            <v>null</v>
          </cell>
          <cell r="E1284" t="str">
            <v>null</v>
          </cell>
          <cell r="F1284" t="str">
            <v>null</v>
          </cell>
          <cell r="G1284" t="str">
            <v>null</v>
          </cell>
        </row>
        <row r="1285">
          <cell r="A1285">
            <v>43549</v>
          </cell>
          <cell r="B1285">
            <v>58.98</v>
          </cell>
          <cell r="C1285">
            <v>59.349997999999999</v>
          </cell>
          <cell r="D1285">
            <v>58.169998</v>
          </cell>
          <cell r="E1285">
            <v>58.82</v>
          </cell>
          <cell r="F1285">
            <v>58.82</v>
          </cell>
          <cell r="G1285">
            <v>705399</v>
          </cell>
        </row>
        <row r="1286">
          <cell r="A1286">
            <v>43550</v>
          </cell>
          <cell r="B1286">
            <v>59.119999</v>
          </cell>
          <cell r="C1286">
            <v>60.380001</v>
          </cell>
          <cell r="D1286">
            <v>59.040000999999997</v>
          </cell>
          <cell r="E1286">
            <v>59.939999</v>
          </cell>
          <cell r="F1286">
            <v>59.939999</v>
          </cell>
          <cell r="G1286">
            <v>685988</v>
          </cell>
        </row>
        <row r="1287">
          <cell r="A1287">
            <v>43551</v>
          </cell>
          <cell r="B1287">
            <v>60.029998999999997</v>
          </cell>
          <cell r="C1287">
            <v>60.220001000000003</v>
          </cell>
          <cell r="D1287">
            <v>58.810001</v>
          </cell>
          <cell r="E1287">
            <v>59.41</v>
          </cell>
          <cell r="F1287">
            <v>59.41</v>
          </cell>
          <cell r="G1287">
            <v>732150</v>
          </cell>
        </row>
        <row r="1288">
          <cell r="A1288">
            <v>43552</v>
          </cell>
          <cell r="B1288">
            <v>59.400002000000001</v>
          </cell>
          <cell r="C1288">
            <v>59.560001</v>
          </cell>
          <cell r="D1288">
            <v>58.200001</v>
          </cell>
          <cell r="E1288">
            <v>59.299999</v>
          </cell>
          <cell r="F1288">
            <v>59.299999</v>
          </cell>
          <cell r="G1288">
            <v>712209</v>
          </cell>
        </row>
        <row r="1289">
          <cell r="A1289">
            <v>43553</v>
          </cell>
          <cell r="B1289">
            <v>59.529998999999997</v>
          </cell>
          <cell r="C1289">
            <v>60.73</v>
          </cell>
          <cell r="D1289">
            <v>59.41</v>
          </cell>
          <cell r="E1289">
            <v>60.139999000000003</v>
          </cell>
          <cell r="F1289">
            <v>60.139999000000003</v>
          </cell>
          <cell r="G1289">
            <v>705559</v>
          </cell>
        </row>
        <row r="1290">
          <cell r="A1290">
            <v>43555</v>
          </cell>
          <cell r="B1290" t="str">
            <v>null</v>
          </cell>
          <cell r="C1290" t="str">
            <v>null</v>
          </cell>
          <cell r="D1290" t="str">
            <v>null</v>
          </cell>
          <cell r="E1290" t="str">
            <v>null</v>
          </cell>
          <cell r="F1290" t="str">
            <v>null</v>
          </cell>
          <cell r="G1290" t="str">
            <v>null</v>
          </cell>
        </row>
        <row r="1291">
          <cell r="A1291">
            <v>43556</v>
          </cell>
          <cell r="B1291">
            <v>60.240001999999997</v>
          </cell>
          <cell r="C1291">
            <v>61.799999</v>
          </cell>
          <cell r="D1291">
            <v>60.130001</v>
          </cell>
          <cell r="E1291">
            <v>61.59</v>
          </cell>
          <cell r="F1291">
            <v>61.59</v>
          </cell>
          <cell r="G1291">
            <v>670808</v>
          </cell>
        </row>
        <row r="1292">
          <cell r="A1292">
            <v>43557</v>
          </cell>
          <cell r="B1292">
            <v>61.810001</v>
          </cell>
          <cell r="C1292">
            <v>62.75</v>
          </cell>
          <cell r="D1292">
            <v>61.599997999999999</v>
          </cell>
          <cell r="E1292">
            <v>62.580002</v>
          </cell>
          <cell r="F1292">
            <v>62.580002</v>
          </cell>
          <cell r="G1292">
            <v>793227</v>
          </cell>
        </row>
        <row r="1293">
          <cell r="A1293">
            <v>43558</v>
          </cell>
          <cell r="B1293">
            <v>62.639999000000003</v>
          </cell>
          <cell r="C1293">
            <v>62.990001999999997</v>
          </cell>
          <cell r="D1293">
            <v>62.049999</v>
          </cell>
          <cell r="E1293">
            <v>62.459999000000003</v>
          </cell>
          <cell r="F1293">
            <v>62.459999000000003</v>
          </cell>
          <cell r="G1293">
            <v>799672</v>
          </cell>
        </row>
        <row r="1294">
          <cell r="A1294">
            <v>43559</v>
          </cell>
          <cell r="B1294">
            <v>62.5</v>
          </cell>
          <cell r="C1294">
            <v>62.77</v>
          </cell>
          <cell r="D1294">
            <v>61.889999000000003</v>
          </cell>
          <cell r="E1294">
            <v>62.099997999999999</v>
          </cell>
          <cell r="F1294">
            <v>62.099997999999999</v>
          </cell>
          <cell r="G1294">
            <v>684973</v>
          </cell>
        </row>
        <row r="1295">
          <cell r="A1295">
            <v>43560</v>
          </cell>
          <cell r="B1295">
            <v>62.18</v>
          </cell>
          <cell r="C1295">
            <v>63.34</v>
          </cell>
          <cell r="D1295">
            <v>61.82</v>
          </cell>
          <cell r="E1295">
            <v>63.080002</v>
          </cell>
          <cell r="F1295">
            <v>63.080002</v>
          </cell>
          <cell r="G1295">
            <v>686862</v>
          </cell>
        </row>
        <row r="1296">
          <cell r="A1296">
            <v>43562</v>
          </cell>
          <cell r="B1296" t="str">
            <v>null</v>
          </cell>
          <cell r="C1296" t="str">
            <v>null</v>
          </cell>
          <cell r="D1296" t="str">
            <v>null</v>
          </cell>
          <cell r="E1296" t="str">
            <v>null</v>
          </cell>
          <cell r="F1296" t="str">
            <v>null</v>
          </cell>
          <cell r="G1296" t="str">
            <v>null</v>
          </cell>
        </row>
        <row r="1297">
          <cell r="A1297">
            <v>43563</v>
          </cell>
          <cell r="B1297">
            <v>63.330002</v>
          </cell>
          <cell r="C1297">
            <v>64.480002999999996</v>
          </cell>
          <cell r="D1297">
            <v>63.130001</v>
          </cell>
          <cell r="E1297">
            <v>64.400002000000001</v>
          </cell>
          <cell r="F1297">
            <v>64.400002000000001</v>
          </cell>
          <cell r="G1297">
            <v>895767</v>
          </cell>
        </row>
        <row r="1298">
          <cell r="A1298">
            <v>43564</v>
          </cell>
          <cell r="B1298">
            <v>64.400002000000001</v>
          </cell>
          <cell r="C1298">
            <v>64.790001000000004</v>
          </cell>
          <cell r="D1298">
            <v>63.68</v>
          </cell>
          <cell r="E1298">
            <v>63.98</v>
          </cell>
          <cell r="F1298">
            <v>63.98</v>
          </cell>
          <cell r="G1298">
            <v>790677</v>
          </cell>
        </row>
        <row r="1299">
          <cell r="A1299">
            <v>43565</v>
          </cell>
          <cell r="B1299">
            <v>64.220000999999996</v>
          </cell>
          <cell r="C1299">
            <v>64.699996999999996</v>
          </cell>
          <cell r="D1299">
            <v>64.050003000000004</v>
          </cell>
          <cell r="E1299">
            <v>64.610000999999997</v>
          </cell>
          <cell r="F1299">
            <v>64.610000999999997</v>
          </cell>
          <cell r="G1299">
            <v>722216</v>
          </cell>
        </row>
        <row r="1300">
          <cell r="A1300">
            <v>43566</v>
          </cell>
          <cell r="B1300">
            <v>64.480002999999996</v>
          </cell>
          <cell r="C1300">
            <v>64.489998</v>
          </cell>
          <cell r="D1300">
            <v>63.310001</v>
          </cell>
          <cell r="E1300">
            <v>63.580002</v>
          </cell>
          <cell r="F1300">
            <v>63.580002</v>
          </cell>
          <cell r="G1300">
            <v>760504</v>
          </cell>
        </row>
        <row r="1301">
          <cell r="A1301">
            <v>43567</v>
          </cell>
          <cell r="B1301">
            <v>63.709999000000003</v>
          </cell>
          <cell r="C1301">
            <v>64.650002000000001</v>
          </cell>
          <cell r="D1301">
            <v>63.66</v>
          </cell>
          <cell r="E1301">
            <v>63.889999000000003</v>
          </cell>
          <cell r="F1301">
            <v>63.889999000000003</v>
          </cell>
          <cell r="G1301">
            <v>625588</v>
          </cell>
        </row>
        <row r="1302">
          <cell r="A1302">
            <v>43569</v>
          </cell>
          <cell r="B1302" t="str">
            <v>null</v>
          </cell>
          <cell r="C1302" t="str">
            <v>null</v>
          </cell>
          <cell r="D1302" t="str">
            <v>null</v>
          </cell>
          <cell r="E1302" t="str">
            <v>null</v>
          </cell>
          <cell r="F1302" t="str">
            <v>null</v>
          </cell>
          <cell r="G1302" t="str">
            <v>null</v>
          </cell>
        </row>
        <row r="1303">
          <cell r="A1303">
            <v>43570</v>
          </cell>
          <cell r="B1303">
            <v>63.759998000000003</v>
          </cell>
          <cell r="C1303">
            <v>63.84</v>
          </cell>
          <cell r="D1303">
            <v>63.029998999999997</v>
          </cell>
          <cell r="E1303">
            <v>63.400002000000001</v>
          </cell>
          <cell r="F1303">
            <v>63.400002000000001</v>
          </cell>
          <cell r="G1303">
            <v>555858</v>
          </cell>
        </row>
        <row r="1304">
          <cell r="A1304">
            <v>43571</v>
          </cell>
          <cell r="B1304">
            <v>63.57</v>
          </cell>
          <cell r="C1304">
            <v>64.370002999999997</v>
          </cell>
          <cell r="D1304">
            <v>62.990001999999997</v>
          </cell>
          <cell r="E1304">
            <v>64.050003000000004</v>
          </cell>
          <cell r="F1304">
            <v>64.050003000000004</v>
          </cell>
          <cell r="G1304">
            <v>547469</v>
          </cell>
        </row>
        <row r="1305">
          <cell r="A1305">
            <v>43572</v>
          </cell>
          <cell r="B1305">
            <v>64.319999999999993</v>
          </cell>
          <cell r="C1305">
            <v>64.610000999999997</v>
          </cell>
          <cell r="D1305">
            <v>63.66</v>
          </cell>
          <cell r="E1305">
            <v>63.759998000000003</v>
          </cell>
          <cell r="F1305">
            <v>63.759998000000003</v>
          </cell>
          <cell r="G1305">
            <v>235376</v>
          </cell>
        </row>
        <row r="1306">
          <cell r="A1306">
            <v>43573</v>
          </cell>
          <cell r="B1306">
            <v>63.75</v>
          </cell>
          <cell r="C1306">
            <v>64.160004000000001</v>
          </cell>
          <cell r="D1306">
            <v>63.459999000000003</v>
          </cell>
          <cell r="E1306">
            <v>64</v>
          </cell>
          <cell r="F1306">
            <v>64</v>
          </cell>
          <cell r="G1306">
            <v>148238</v>
          </cell>
        </row>
        <row r="1307">
          <cell r="A1307">
            <v>43576</v>
          </cell>
          <cell r="B1307" t="str">
            <v>null</v>
          </cell>
          <cell r="C1307" t="str">
            <v>null</v>
          </cell>
          <cell r="D1307" t="str">
            <v>null</v>
          </cell>
          <cell r="E1307" t="str">
            <v>null</v>
          </cell>
          <cell r="F1307" t="str">
            <v>null</v>
          </cell>
          <cell r="G1307" t="str">
            <v>null</v>
          </cell>
        </row>
        <row r="1308">
          <cell r="A1308">
            <v>43577</v>
          </cell>
          <cell r="B1308">
            <v>64</v>
          </cell>
          <cell r="C1308">
            <v>65.919998000000007</v>
          </cell>
          <cell r="D1308">
            <v>64</v>
          </cell>
          <cell r="E1308">
            <v>65.699996999999996</v>
          </cell>
          <cell r="F1308">
            <v>65.699996999999996</v>
          </cell>
          <cell r="G1308">
            <v>763527</v>
          </cell>
        </row>
        <row r="1309">
          <cell r="A1309">
            <v>43578</v>
          </cell>
          <cell r="B1309">
            <v>65.75</v>
          </cell>
          <cell r="C1309">
            <v>66.599997999999999</v>
          </cell>
          <cell r="D1309">
            <v>65.580001999999993</v>
          </cell>
          <cell r="E1309">
            <v>66.300003000000004</v>
          </cell>
          <cell r="F1309">
            <v>66.300003000000004</v>
          </cell>
          <cell r="G1309">
            <v>700598</v>
          </cell>
        </row>
        <row r="1310">
          <cell r="A1310">
            <v>43579</v>
          </cell>
          <cell r="B1310">
            <v>66.169998000000007</v>
          </cell>
          <cell r="C1310">
            <v>66.430000000000007</v>
          </cell>
          <cell r="D1310">
            <v>65.660004000000001</v>
          </cell>
          <cell r="E1310">
            <v>65.889999000000003</v>
          </cell>
          <cell r="F1310">
            <v>65.889999000000003</v>
          </cell>
          <cell r="G1310">
            <v>678386</v>
          </cell>
        </row>
        <row r="1311">
          <cell r="A1311">
            <v>43580</v>
          </cell>
          <cell r="B1311">
            <v>65.809997999999993</v>
          </cell>
          <cell r="C1311">
            <v>66.279999000000004</v>
          </cell>
          <cell r="D1311">
            <v>64.900002000000001</v>
          </cell>
          <cell r="E1311">
            <v>65.209998999999996</v>
          </cell>
          <cell r="F1311">
            <v>65.209998999999996</v>
          </cell>
          <cell r="G1311">
            <v>603001</v>
          </cell>
        </row>
        <row r="1312">
          <cell r="A1312">
            <v>43581</v>
          </cell>
          <cell r="B1312">
            <v>65.129997000000003</v>
          </cell>
          <cell r="C1312">
            <v>65.180000000000007</v>
          </cell>
          <cell r="D1312">
            <v>62.279998999999997</v>
          </cell>
          <cell r="E1312">
            <v>63.299999</v>
          </cell>
          <cell r="F1312">
            <v>63.299999</v>
          </cell>
          <cell r="G1312">
            <v>1000836</v>
          </cell>
        </row>
        <row r="1313">
          <cell r="A1313">
            <v>43583</v>
          </cell>
          <cell r="B1313" t="str">
            <v>null</v>
          </cell>
          <cell r="C1313" t="str">
            <v>null</v>
          </cell>
          <cell r="D1313" t="str">
            <v>null</v>
          </cell>
          <cell r="E1313" t="str">
            <v>null</v>
          </cell>
          <cell r="F1313" t="str">
            <v>null</v>
          </cell>
          <cell r="G1313" t="str">
            <v>null</v>
          </cell>
        </row>
        <row r="1314">
          <cell r="A1314">
            <v>43584</v>
          </cell>
          <cell r="B1314">
            <v>62.950001</v>
          </cell>
          <cell r="C1314">
            <v>63.689999</v>
          </cell>
          <cell r="D1314">
            <v>62.459999000000003</v>
          </cell>
          <cell r="E1314">
            <v>63.5</v>
          </cell>
          <cell r="F1314">
            <v>63.5</v>
          </cell>
          <cell r="G1314">
            <v>654076</v>
          </cell>
        </row>
        <row r="1315">
          <cell r="A1315">
            <v>43585</v>
          </cell>
          <cell r="B1315">
            <v>63.580002</v>
          </cell>
          <cell r="C1315">
            <v>64.75</v>
          </cell>
          <cell r="D1315">
            <v>63.299999</v>
          </cell>
          <cell r="E1315">
            <v>63.91</v>
          </cell>
          <cell r="F1315">
            <v>63.91</v>
          </cell>
          <cell r="G1315">
            <v>750494</v>
          </cell>
        </row>
        <row r="1316">
          <cell r="A1316">
            <v>43586</v>
          </cell>
          <cell r="B1316">
            <v>63.400002000000001</v>
          </cell>
          <cell r="C1316">
            <v>63.93</v>
          </cell>
          <cell r="D1316">
            <v>62.77</v>
          </cell>
          <cell r="E1316">
            <v>63.599997999999999</v>
          </cell>
          <cell r="F1316">
            <v>63.599997999999999</v>
          </cell>
          <cell r="G1316">
            <v>676872</v>
          </cell>
        </row>
        <row r="1317">
          <cell r="A1317">
            <v>43587</v>
          </cell>
          <cell r="B1317">
            <v>63.610000999999997</v>
          </cell>
          <cell r="C1317">
            <v>63.68</v>
          </cell>
          <cell r="D1317">
            <v>60.950001</v>
          </cell>
          <cell r="E1317">
            <v>61.810001</v>
          </cell>
          <cell r="F1317">
            <v>61.810001</v>
          </cell>
          <cell r="G1317">
            <v>914661</v>
          </cell>
        </row>
        <row r="1318">
          <cell r="A1318">
            <v>43588</v>
          </cell>
          <cell r="B1318">
            <v>61.549999</v>
          </cell>
          <cell r="C1318">
            <v>62.52</v>
          </cell>
          <cell r="D1318">
            <v>61.299999</v>
          </cell>
          <cell r="E1318">
            <v>61.939999</v>
          </cell>
          <cell r="F1318">
            <v>61.939999</v>
          </cell>
          <cell r="G1318">
            <v>646866</v>
          </cell>
        </row>
        <row r="1319">
          <cell r="A1319">
            <v>43590</v>
          </cell>
          <cell r="B1319" t="str">
            <v>null</v>
          </cell>
          <cell r="C1319" t="str">
            <v>null</v>
          </cell>
          <cell r="D1319" t="str">
            <v>null</v>
          </cell>
          <cell r="E1319" t="str">
            <v>null</v>
          </cell>
          <cell r="F1319" t="str">
            <v>null</v>
          </cell>
          <cell r="G1319" t="str">
            <v>null</v>
          </cell>
        </row>
        <row r="1320">
          <cell r="A1320">
            <v>43591</v>
          </cell>
          <cell r="B1320">
            <v>61.43</v>
          </cell>
          <cell r="C1320">
            <v>62.950001</v>
          </cell>
          <cell r="D1320">
            <v>60.040000999999997</v>
          </cell>
          <cell r="E1320">
            <v>62.25</v>
          </cell>
          <cell r="F1320">
            <v>62.25</v>
          </cell>
          <cell r="G1320">
            <v>768810</v>
          </cell>
        </row>
        <row r="1321">
          <cell r="A1321">
            <v>43592</v>
          </cell>
          <cell r="B1321">
            <v>62.169998</v>
          </cell>
          <cell r="C1321">
            <v>62.490001999999997</v>
          </cell>
          <cell r="D1321">
            <v>60.66</v>
          </cell>
          <cell r="E1321">
            <v>61.400002000000001</v>
          </cell>
          <cell r="F1321">
            <v>61.400002000000001</v>
          </cell>
          <cell r="G1321">
            <v>842810</v>
          </cell>
        </row>
        <row r="1322">
          <cell r="A1322">
            <v>43593</v>
          </cell>
          <cell r="B1322">
            <v>61.439999</v>
          </cell>
          <cell r="C1322">
            <v>62.369999</v>
          </cell>
          <cell r="D1322">
            <v>61.07</v>
          </cell>
          <cell r="E1322">
            <v>62.119999</v>
          </cell>
          <cell r="F1322">
            <v>62.119999</v>
          </cell>
          <cell r="G1322">
            <v>791769</v>
          </cell>
        </row>
        <row r="1323">
          <cell r="A1323">
            <v>43594</v>
          </cell>
          <cell r="B1323">
            <v>62.02</v>
          </cell>
          <cell r="C1323">
            <v>62.209999000000003</v>
          </cell>
          <cell r="D1323">
            <v>60.919998</v>
          </cell>
          <cell r="E1323">
            <v>61.700001</v>
          </cell>
          <cell r="F1323">
            <v>61.700001</v>
          </cell>
          <cell r="G1323">
            <v>769583</v>
          </cell>
        </row>
        <row r="1324">
          <cell r="A1324">
            <v>43595</v>
          </cell>
          <cell r="B1324">
            <v>61.639999000000003</v>
          </cell>
          <cell r="C1324">
            <v>62.490001999999997</v>
          </cell>
          <cell r="D1324">
            <v>61.419998</v>
          </cell>
          <cell r="E1324">
            <v>61.66</v>
          </cell>
          <cell r="F1324">
            <v>61.66</v>
          </cell>
          <cell r="G1324">
            <v>786494</v>
          </cell>
        </row>
        <row r="1325">
          <cell r="A1325">
            <v>43597</v>
          </cell>
          <cell r="B1325" t="str">
            <v>null</v>
          </cell>
          <cell r="C1325" t="str">
            <v>null</v>
          </cell>
          <cell r="D1325" t="str">
            <v>null</v>
          </cell>
          <cell r="E1325" t="str">
            <v>null</v>
          </cell>
          <cell r="F1325" t="str">
            <v>null</v>
          </cell>
          <cell r="G1325" t="str">
            <v>null</v>
          </cell>
        </row>
        <row r="1326">
          <cell r="A1326">
            <v>43598</v>
          </cell>
          <cell r="B1326">
            <v>61.650002000000001</v>
          </cell>
          <cell r="C1326">
            <v>63.330002</v>
          </cell>
          <cell r="D1326">
            <v>60.639999000000003</v>
          </cell>
          <cell r="E1326">
            <v>61.040000999999997</v>
          </cell>
          <cell r="F1326">
            <v>61.040000999999997</v>
          </cell>
          <cell r="G1326">
            <v>1003106</v>
          </cell>
        </row>
        <row r="1327">
          <cell r="A1327">
            <v>43599</v>
          </cell>
          <cell r="B1327">
            <v>60.860000999999997</v>
          </cell>
          <cell r="C1327">
            <v>62.110000999999997</v>
          </cell>
          <cell r="D1327">
            <v>60.689999</v>
          </cell>
          <cell r="E1327">
            <v>61.779998999999997</v>
          </cell>
          <cell r="F1327">
            <v>61.779998999999997</v>
          </cell>
          <cell r="G1327">
            <v>751668</v>
          </cell>
        </row>
        <row r="1328">
          <cell r="A1328">
            <v>43600</v>
          </cell>
          <cell r="B1328">
            <v>61.369999</v>
          </cell>
          <cell r="C1328">
            <v>62.34</v>
          </cell>
          <cell r="D1328">
            <v>60.849997999999999</v>
          </cell>
          <cell r="E1328">
            <v>62.02</v>
          </cell>
          <cell r="F1328">
            <v>62.02</v>
          </cell>
          <cell r="G1328">
            <v>723001</v>
          </cell>
        </row>
        <row r="1329">
          <cell r="A1329">
            <v>43601</v>
          </cell>
          <cell r="B1329">
            <v>62.119999</v>
          </cell>
          <cell r="C1329">
            <v>63.48</v>
          </cell>
          <cell r="D1329">
            <v>62.080002</v>
          </cell>
          <cell r="E1329">
            <v>62.869999</v>
          </cell>
          <cell r="F1329">
            <v>62.869999</v>
          </cell>
          <cell r="G1329">
            <v>545679</v>
          </cell>
        </row>
        <row r="1330">
          <cell r="A1330">
            <v>43602</v>
          </cell>
          <cell r="B1330">
            <v>63.119999</v>
          </cell>
          <cell r="C1330">
            <v>63.639999000000003</v>
          </cell>
          <cell r="D1330">
            <v>62.52</v>
          </cell>
          <cell r="E1330">
            <v>62.759998000000003</v>
          </cell>
          <cell r="F1330">
            <v>62.759998000000003</v>
          </cell>
          <cell r="G1330">
            <v>215802</v>
          </cell>
        </row>
        <row r="1331">
          <cell r="A1331">
            <v>43604</v>
          </cell>
          <cell r="B1331" t="str">
            <v>null</v>
          </cell>
          <cell r="C1331" t="str">
            <v>null</v>
          </cell>
          <cell r="D1331" t="str">
            <v>null</v>
          </cell>
          <cell r="E1331" t="str">
            <v>null</v>
          </cell>
          <cell r="F1331" t="str">
            <v>null</v>
          </cell>
          <cell r="G1331" t="str">
            <v>null</v>
          </cell>
        </row>
        <row r="1332">
          <cell r="A1332">
            <v>43605</v>
          </cell>
          <cell r="B1332">
            <v>63.529998999999997</v>
          </cell>
          <cell r="C1332">
            <v>63.810001</v>
          </cell>
          <cell r="D1332">
            <v>62.450001</v>
          </cell>
          <cell r="E1332">
            <v>63.099997999999999</v>
          </cell>
          <cell r="F1332">
            <v>63.099997999999999</v>
          </cell>
          <cell r="G1332">
            <v>131888</v>
          </cell>
        </row>
        <row r="1333">
          <cell r="A1333">
            <v>43606</v>
          </cell>
          <cell r="B1333">
            <v>63.279998999999997</v>
          </cell>
          <cell r="C1333">
            <v>63.599997999999999</v>
          </cell>
          <cell r="D1333">
            <v>62.75</v>
          </cell>
          <cell r="E1333">
            <v>62.990001999999997</v>
          </cell>
          <cell r="F1333">
            <v>62.990001999999997</v>
          </cell>
          <cell r="G1333">
            <v>641680</v>
          </cell>
        </row>
        <row r="1334">
          <cell r="A1334">
            <v>43607</v>
          </cell>
          <cell r="B1334">
            <v>62.639999000000003</v>
          </cell>
          <cell r="C1334">
            <v>62.779998999999997</v>
          </cell>
          <cell r="D1334">
            <v>61.029998999999997</v>
          </cell>
          <cell r="E1334">
            <v>61.419998</v>
          </cell>
          <cell r="F1334">
            <v>61.419998</v>
          </cell>
          <cell r="G1334">
            <v>766728</v>
          </cell>
        </row>
        <row r="1335">
          <cell r="A1335">
            <v>43608</v>
          </cell>
          <cell r="B1335">
            <v>61.27</v>
          </cell>
          <cell r="C1335">
            <v>61.290000999999997</v>
          </cell>
          <cell r="D1335">
            <v>57.330002</v>
          </cell>
          <cell r="E1335">
            <v>57.91</v>
          </cell>
          <cell r="F1335">
            <v>57.91</v>
          </cell>
          <cell r="G1335">
            <v>1108052</v>
          </cell>
        </row>
        <row r="1336">
          <cell r="A1336">
            <v>43609</v>
          </cell>
          <cell r="B1336">
            <v>58.209999000000003</v>
          </cell>
          <cell r="C1336">
            <v>59.099997999999999</v>
          </cell>
          <cell r="D1336">
            <v>57.5</v>
          </cell>
          <cell r="E1336">
            <v>58.630001</v>
          </cell>
          <cell r="F1336">
            <v>58.630001</v>
          </cell>
          <cell r="G1336">
            <v>758099</v>
          </cell>
        </row>
        <row r="1337">
          <cell r="A1337">
            <v>43611</v>
          </cell>
          <cell r="B1337" t="str">
            <v>null</v>
          </cell>
          <cell r="C1337" t="str">
            <v>null</v>
          </cell>
          <cell r="D1337" t="str">
            <v>null</v>
          </cell>
          <cell r="E1337" t="str">
            <v>null</v>
          </cell>
          <cell r="F1337" t="str">
            <v>null</v>
          </cell>
          <cell r="G1337" t="str">
            <v>null</v>
          </cell>
        </row>
        <row r="1338">
          <cell r="A1338">
            <v>43613</v>
          </cell>
          <cell r="B1338">
            <v>58.939999</v>
          </cell>
          <cell r="C1338">
            <v>59.57</v>
          </cell>
          <cell r="D1338">
            <v>58.130001</v>
          </cell>
          <cell r="E1338">
            <v>59.139999000000003</v>
          </cell>
          <cell r="F1338">
            <v>59.139999000000003</v>
          </cell>
          <cell r="G1338">
            <v>1020323</v>
          </cell>
        </row>
        <row r="1339">
          <cell r="A1339">
            <v>43614</v>
          </cell>
          <cell r="B1339">
            <v>59.07</v>
          </cell>
          <cell r="C1339">
            <v>59.139999000000003</v>
          </cell>
          <cell r="D1339">
            <v>56.880001</v>
          </cell>
          <cell r="E1339">
            <v>58.810001</v>
          </cell>
          <cell r="F1339">
            <v>58.810001</v>
          </cell>
          <cell r="G1339">
            <v>1124959</v>
          </cell>
        </row>
        <row r="1340">
          <cell r="A1340">
            <v>43615</v>
          </cell>
          <cell r="B1340">
            <v>59.119999</v>
          </cell>
          <cell r="C1340">
            <v>59.700001</v>
          </cell>
          <cell r="D1340">
            <v>56.330002</v>
          </cell>
          <cell r="E1340">
            <v>56.59</v>
          </cell>
          <cell r="F1340">
            <v>56.59</v>
          </cell>
          <cell r="G1340">
            <v>842281</v>
          </cell>
        </row>
        <row r="1341">
          <cell r="A1341">
            <v>43616</v>
          </cell>
          <cell r="B1341">
            <v>56.459999000000003</v>
          </cell>
          <cell r="C1341">
            <v>56.610000999999997</v>
          </cell>
          <cell r="D1341">
            <v>53.049999</v>
          </cell>
          <cell r="E1341">
            <v>53.5</v>
          </cell>
          <cell r="F1341">
            <v>53.5</v>
          </cell>
          <cell r="G1341">
            <v>1031488</v>
          </cell>
        </row>
        <row r="1342">
          <cell r="A1342">
            <v>43618</v>
          </cell>
          <cell r="B1342" t="str">
            <v>null</v>
          </cell>
          <cell r="C1342" t="str">
            <v>null</v>
          </cell>
          <cell r="D1342" t="str">
            <v>null</v>
          </cell>
          <cell r="E1342" t="str">
            <v>null</v>
          </cell>
          <cell r="F1342" t="str">
            <v>null</v>
          </cell>
          <cell r="G1342" t="str">
            <v>null</v>
          </cell>
        </row>
        <row r="1343">
          <cell r="A1343">
            <v>43619</v>
          </cell>
          <cell r="B1343">
            <v>53.419998</v>
          </cell>
          <cell r="C1343">
            <v>54.630001</v>
          </cell>
          <cell r="D1343">
            <v>52.110000999999997</v>
          </cell>
          <cell r="E1343">
            <v>53.25</v>
          </cell>
          <cell r="F1343">
            <v>53.25</v>
          </cell>
          <cell r="G1343">
            <v>984308</v>
          </cell>
        </row>
        <row r="1344">
          <cell r="A1344">
            <v>43620</v>
          </cell>
          <cell r="B1344">
            <v>52.889999000000003</v>
          </cell>
          <cell r="C1344">
            <v>53.779998999999997</v>
          </cell>
          <cell r="D1344">
            <v>52.43</v>
          </cell>
          <cell r="E1344">
            <v>53.48</v>
          </cell>
          <cell r="F1344">
            <v>53.48</v>
          </cell>
          <cell r="G1344">
            <v>831625</v>
          </cell>
        </row>
        <row r="1345">
          <cell r="A1345">
            <v>43621</v>
          </cell>
          <cell r="B1345">
            <v>52.860000999999997</v>
          </cell>
          <cell r="C1345">
            <v>53.41</v>
          </cell>
          <cell r="D1345">
            <v>50.599997999999999</v>
          </cell>
          <cell r="E1345">
            <v>51.68</v>
          </cell>
          <cell r="F1345">
            <v>51.68</v>
          </cell>
          <cell r="G1345">
            <v>943186</v>
          </cell>
        </row>
        <row r="1346">
          <cell r="A1346">
            <v>43622</v>
          </cell>
          <cell r="B1346">
            <v>51.66</v>
          </cell>
          <cell r="C1346">
            <v>53.299999</v>
          </cell>
          <cell r="D1346">
            <v>51.169998</v>
          </cell>
          <cell r="E1346">
            <v>52.59</v>
          </cell>
          <cell r="F1346">
            <v>52.59</v>
          </cell>
          <cell r="G1346">
            <v>790067</v>
          </cell>
        </row>
        <row r="1347">
          <cell r="A1347">
            <v>43623</v>
          </cell>
          <cell r="B1347">
            <v>53.099997999999999</v>
          </cell>
          <cell r="C1347">
            <v>54.32</v>
          </cell>
          <cell r="D1347">
            <v>52.619999</v>
          </cell>
          <cell r="E1347">
            <v>53.990001999999997</v>
          </cell>
          <cell r="F1347">
            <v>53.990001999999997</v>
          </cell>
          <cell r="G1347">
            <v>828133</v>
          </cell>
        </row>
        <row r="1348">
          <cell r="A1348">
            <v>43625</v>
          </cell>
          <cell r="B1348" t="str">
            <v>null</v>
          </cell>
          <cell r="C1348" t="str">
            <v>null</v>
          </cell>
          <cell r="D1348" t="str">
            <v>null</v>
          </cell>
          <cell r="E1348" t="str">
            <v>null</v>
          </cell>
          <cell r="F1348" t="str">
            <v>null</v>
          </cell>
          <cell r="G1348" t="str">
            <v>null</v>
          </cell>
        </row>
        <row r="1349">
          <cell r="A1349">
            <v>43626</v>
          </cell>
          <cell r="B1349">
            <v>54.240001999999997</v>
          </cell>
          <cell r="C1349">
            <v>54.84</v>
          </cell>
          <cell r="D1349">
            <v>53.049999</v>
          </cell>
          <cell r="E1349">
            <v>53.259998000000003</v>
          </cell>
          <cell r="F1349">
            <v>53.259998000000003</v>
          </cell>
          <cell r="G1349">
            <v>687146</v>
          </cell>
        </row>
        <row r="1350">
          <cell r="A1350">
            <v>43627</v>
          </cell>
          <cell r="B1350">
            <v>53.43</v>
          </cell>
          <cell r="C1350">
            <v>54.040000999999997</v>
          </cell>
          <cell r="D1350">
            <v>52.91</v>
          </cell>
          <cell r="E1350">
            <v>53.27</v>
          </cell>
          <cell r="F1350">
            <v>53.27</v>
          </cell>
          <cell r="G1350">
            <v>642940</v>
          </cell>
        </row>
        <row r="1351">
          <cell r="A1351">
            <v>43628</v>
          </cell>
          <cell r="B1351">
            <v>53.040000999999997</v>
          </cell>
          <cell r="C1351">
            <v>53.049999</v>
          </cell>
          <cell r="D1351">
            <v>50.720001000000003</v>
          </cell>
          <cell r="E1351">
            <v>51.139999000000003</v>
          </cell>
          <cell r="F1351">
            <v>51.139999000000003</v>
          </cell>
          <cell r="G1351">
            <v>786105</v>
          </cell>
        </row>
        <row r="1352">
          <cell r="A1352">
            <v>43629</v>
          </cell>
          <cell r="B1352">
            <v>51.07</v>
          </cell>
          <cell r="C1352">
            <v>53.450001</v>
          </cell>
          <cell r="D1352">
            <v>50.919998</v>
          </cell>
          <cell r="E1352">
            <v>52.279998999999997</v>
          </cell>
          <cell r="F1352">
            <v>52.279998999999997</v>
          </cell>
          <cell r="G1352">
            <v>945024</v>
          </cell>
        </row>
        <row r="1353">
          <cell r="A1353">
            <v>43630</v>
          </cell>
          <cell r="B1353">
            <v>52.18</v>
          </cell>
          <cell r="C1353">
            <v>52.98</v>
          </cell>
          <cell r="D1353">
            <v>51.700001</v>
          </cell>
          <cell r="E1353">
            <v>52.509998000000003</v>
          </cell>
          <cell r="F1353">
            <v>52.509998000000003</v>
          </cell>
          <cell r="G1353">
            <v>574229</v>
          </cell>
        </row>
        <row r="1354">
          <cell r="A1354">
            <v>43632</v>
          </cell>
          <cell r="B1354" t="str">
            <v>null</v>
          </cell>
          <cell r="C1354" t="str">
            <v>null</v>
          </cell>
          <cell r="D1354" t="str">
            <v>null</v>
          </cell>
          <cell r="E1354" t="str">
            <v>null</v>
          </cell>
          <cell r="F1354" t="str">
            <v>null</v>
          </cell>
          <cell r="G1354" t="str">
            <v>null</v>
          </cell>
        </row>
        <row r="1355">
          <cell r="A1355">
            <v>43633</v>
          </cell>
          <cell r="B1355">
            <v>52.5</v>
          </cell>
          <cell r="C1355">
            <v>52.740001999999997</v>
          </cell>
          <cell r="D1355">
            <v>51.580002</v>
          </cell>
          <cell r="E1355">
            <v>51.93</v>
          </cell>
          <cell r="F1355">
            <v>51.93</v>
          </cell>
          <cell r="G1355">
            <v>397868</v>
          </cell>
        </row>
        <row r="1356">
          <cell r="A1356">
            <v>43634</v>
          </cell>
          <cell r="B1356">
            <v>51.950001</v>
          </cell>
          <cell r="C1356">
            <v>54.310001</v>
          </cell>
          <cell r="D1356">
            <v>51.5</v>
          </cell>
          <cell r="E1356">
            <v>53.900002000000001</v>
          </cell>
          <cell r="F1356">
            <v>53.900002000000001</v>
          </cell>
          <cell r="G1356">
            <v>181640</v>
          </cell>
        </row>
        <row r="1357">
          <cell r="A1357">
            <v>43635</v>
          </cell>
          <cell r="B1357">
            <v>54.09</v>
          </cell>
          <cell r="C1357">
            <v>54.419998</v>
          </cell>
          <cell r="D1357">
            <v>53.279998999999997</v>
          </cell>
          <cell r="E1357">
            <v>53.759998000000003</v>
          </cell>
          <cell r="F1357">
            <v>53.759998000000003</v>
          </cell>
          <cell r="G1357">
            <v>122838</v>
          </cell>
        </row>
        <row r="1358">
          <cell r="A1358">
            <v>43636</v>
          </cell>
          <cell r="B1358">
            <v>54.119999</v>
          </cell>
          <cell r="C1358">
            <v>57.02</v>
          </cell>
          <cell r="D1358">
            <v>54.110000999999997</v>
          </cell>
          <cell r="E1358">
            <v>56.650002000000001</v>
          </cell>
          <cell r="F1358">
            <v>56.650002000000001</v>
          </cell>
          <cell r="G1358">
            <v>854514</v>
          </cell>
        </row>
        <row r="1359">
          <cell r="A1359">
            <v>43637</v>
          </cell>
          <cell r="B1359">
            <v>57.259998000000003</v>
          </cell>
          <cell r="C1359">
            <v>57.98</v>
          </cell>
          <cell r="D1359">
            <v>56.66</v>
          </cell>
          <cell r="E1359">
            <v>57.43</v>
          </cell>
          <cell r="F1359">
            <v>57.43</v>
          </cell>
          <cell r="G1359">
            <v>676047</v>
          </cell>
        </row>
        <row r="1360">
          <cell r="A1360">
            <v>43639</v>
          </cell>
          <cell r="B1360" t="str">
            <v>null</v>
          </cell>
          <cell r="C1360" t="str">
            <v>null</v>
          </cell>
          <cell r="D1360" t="str">
            <v>null</v>
          </cell>
          <cell r="E1360" t="str">
            <v>null</v>
          </cell>
          <cell r="F1360" t="str">
            <v>null</v>
          </cell>
          <cell r="G1360" t="str">
            <v>null</v>
          </cell>
        </row>
        <row r="1361">
          <cell r="A1361">
            <v>43640</v>
          </cell>
          <cell r="B1361">
            <v>57.720001000000003</v>
          </cell>
          <cell r="C1361">
            <v>58.220001000000003</v>
          </cell>
          <cell r="D1361">
            <v>56.75</v>
          </cell>
          <cell r="E1361">
            <v>57.900002000000001</v>
          </cell>
          <cell r="F1361">
            <v>57.900002000000001</v>
          </cell>
          <cell r="G1361">
            <v>597164</v>
          </cell>
        </row>
        <row r="1362">
          <cell r="A1362">
            <v>43641</v>
          </cell>
          <cell r="B1362">
            <v>57.740001999999997</v>
          </cell>
          <cell r="C1362">
            <v>58.84</v>
          </cell>
          <cell r="D1362">
            <v>57.200001</v>
          </cell>
          <cell r="E1362">
            <v>57.830002</v>
          </cell>
          <cell r="F1362">
            <v>57.830002</v>
          </cell>
          <cell r="G1362">
            <v>673140</v>
          </cell>
        </row>
        <row r="1363">
          <cell r="A1363">
            <v>43642</v>
          </cell>
          <cell r="B1363">
            <v>58.84</v>
          </cell>
          <cell r="C1363">
            <v>59.93</v>
          </cell>
          <cell r="D1363">
            <v>58.650002000000001</v>
          </cell>
          <cell r="E1363">
            <v>59.380001</v>
          </cell>
          <cell r="F1363">
            <v>59.380001</v>
          </cell>
          <cell r="G1363">
            <v>686817</v>
          </cell>
        </row>
        <row r="1364">
          <cell r="A1364">
            <v>43643</v>
          </cell>
          <cell r="B1364">
            <v>59.27</v>
          </cell>
          <cell r="C1364">
            <v>59.73</v>
          </cell>
          <cell r="D1364">
            <v>58.610000999999997</v>
          </cell>
          <cell r="E1364">
            <v>59.43</v>
          </cell>
          <cell r="F1364">
            <v>59.43</v>
          </cell>
          <cell r="G1364">
            <v>531405</v>
          </cell>
        </row>
        <row r="1365">
          <cell r="A1365">
            <v>43644</v>
          </cell>
          <cell r="B1365">
            <v>59.220001000000003</v>
          </cell>
          <cell r="C1365">
            <v>59.799999</v>
          </cell>
          <cell r="D1365">
            <v>57.75</v>
          </cell>
          <cell r="E1365">
            <v>58.470001000000003</v>
          </cell>
          <cell r="F1365">
            <v>58.470001000000003</v>
          </cell>
          <cell r="G1365">
            <v>556101</v>
          </cell>
        </row>
        <row r="1366">
          <cell r="A1366">
            <v>43646</v>
          </cell>
          <cell r="B1366" t="str">
            <v>null</v>
          </cell>
          <cell r="C1366" t="str">
            <v>null</v>
          </cell>
          <cell r="D1366" t="str">
            <v>null</v>
          </cell>
          <cell r="E1366" t="str">
            <v>null</v>
          </cell>
          <cell r="F1366" t="str">
            <v>null</v>
          </cell>
          <cell r="G1366" t="str">
            <v>null</v>
          </cell>
        </row>
        <row r="1367">
          <cell r="A1367">
            <v>43647</v>
          </cell>
          <cell r="B1367">
            <v>59.27</v>
          </cell>
          <cell r="C1367">
            <v>60.279998999999997</v>
          </cell>
          <cell r="D1367">
            <v>58.34</v>
          </cell>
          <cell r="E1367">
            <v>59.09</v>
          </cell>
          <cell r="F1367">
            <v>59.09</v>
          </cell>
          <cell r="G1367">
            <v>674887</v>
          </cell>
        </row>
        <row r="1368">
          <cell r="A1368">
            <v>43648</v>
          </cell>
          <cell r="B1368">
            <v>59.139999000000003</v>
          </cell>
          <cell r="C1368">
            <v>59.43</v>
          </cell>
          <cell r="D1368">
            <v>56.09</v>
          </cell>
          <cell r="E1368">
            <v>56.25</v>
          </cell>
          <cell r="F1368">
            <v>56.25</v>
          </cell>
          <cell r="G1368">
            <v>878938</v>
          </cell>
        </row>
        <row r="1369">
          <cell r="A1369">
            <v>43649</v>
          </cell>
          <cell r="B1369" t="str">
            <v>null</v>
          </cell>
          <cell r="C1369" t="str">
            <v>null</v>
          </cell>
          <cell r="D1369" t="str">
            <v>null</v>
          </cell>
          <cell r="E1369" t="str">
            <v>null</v>
          </cell>
          <cell r="F1369" t="str">
            <v>null</v>
          </cell>
          <cell r="G1369" t="str">
            <v>null</v>
          </cell>
        </row>
        <row r="1370">
          <cell r="A1370">
            <v>43651</v>
          </cell>
          <cell r="B1370">
            <v>57.380001</v>
          </cell>
          <cell r="C1370">
            <v>57.82</v>
          </cell>
          <cell r="D1370">
            <v>56.290000999999997</v>
          </cell>
          <cell r="E1370">
            <v>57.509998000000003</v>
          </cell>
          <cell r="F1370">
            <v>57.509998000000003</v>
          </cell>
          <cell r="G1370">
            <v>698015</v>
          </cell>
        </row>
        <row r="1371">
          <cell r="A1371">
            <v>43653</v>
          </cell>
          <cell r="B1371" t="str">
            <v>null</v>
          </cell>
          <cell r="C1371" t="str">
            <v>null</v>
          </cell>
          <cell r="D1371" t="str">
            <v>null</v>
          </cell>
          <cell r="E1371" t="str">
            <v>null</v>
          </cell>
          <cell r="F1371" t="str">
            <v>null</v>
          </cell>
          <cell r="G1371" t="str">
            <v>null</v>
          </cell>
        </row>
        <row r="1372">
          <cell r="A1372">
            <v>43654</v>
          </cell>
          <cell r="B1372">
            <v>57.77</v>
          </cell>
          <cell r="C1372">
            <v>58.459999000000003</v>
          </cell>
          <cell r="D1372">
            <v>57.299999</v>
          </cell>
          <cell r="E1372">
            <v>57.66</v>
          </cell>
          <cell r="F1372">
            <v>57.66</v>
          </cell>
          <cell r="G1372">
            <v>540861</v>
          </cell>
        </row>
        <row r="1373">
          <cell r="A1373">
            <v>43655</v>
          </cell>
          <cell r="B1373">
            <v>57.560001</v>
          </cell>
          <cell r="C1373">
            <v>59.099997999999999</v>
          </cell>
          <cell r="D1373">
            <v>57.290000999999997</v>
          </cell>
          <cell r="E1373">
            <v>57.830002</v>
          </cell>
          <cell r="F1373">
            <v>57.830002</v>
          </cell>
          <cell r="G1373">
            <v>551872</v>
          </cell>
        </row>
        <row r="1374">
          <cell r="A1374">
            <v>43656</v>
          </cell>
          <cell r="B1374">
            <v>58.400002000000001</v>
          </cell>
          <cell r="C1374">
            <v>60.529998999999997</v>
          </cell>
          <cell r="D1374">
            <v>58.349997999999999</v>
          </cell>
          <cell r="E1374">
            <v>60.43</v>
          </cell>
          <cell r="F1374">
            <v>60.43</v>
          </cell>
          <cell r="G1374">
            <v>690656</v>
          </cell>
        </row>
        <row r="1375">
          <cell r="A1375">
            <v>43657</v>
          </cell>
          <cell r="B1375">
            <v>60.439999</v>
          </cell>
          <cell r="C1375">
            <v>60.939999</v>
          </cell>
          <cell r="D1375">
            <v>60.139999000000003</v>
          </cell>
          <cell r="E1375">
            <v>60.200001</v>
          </cell>
          <cell r="F1375">
            <v>60.200001</v>
          </cell>
          <cell r="G1375">
            <v>573019</v>
          </cell>
        </row>
        <row r="1376">
          <cell r="A1376">
            <v>43658</v>
          </cell>
          <cell r="B1376">
            <v>60.459999000000003</v>
          </cell>
          <cell r="C1376">
            <v>60.740001999999997</v>
          </cell>
          <cell r="D1376">
            <v>59.93</v>
          </cell>
          <cell r="E1376">
            <v>60.209999000000003</v>
          </cell>
          <cell r="F1376">
            <v>60.209999000000003</v>
          </cell>
          <cell r="G1376">
            <v>469029</v>
          </cell>
        </row>
        <row r="1377">
          <cell r="A1377">
            <v>43660</v>
          </cell>
          <cell r="B1377" t="str">
            <v>null</v>
          </cell>
          <cell r="C1377" t="str">
            <v>null</v>
          </cell>
          <cell r="D1377" t="str">
            <v>null</v>
          </cell>
          <cell r="E1377" t="str">
            <v>null</v>
          </cell>
          <cell r="F1377" t="str">
            <v>null</v>
          </cell>
          <cell r="G1377" t="str">
            <v>null</v>
          </cell>
        </row>
        <row r="1378">
          <cell r="A1378">
            <v>43661</v>
          </cell>
          <cell r="B1378">
            <v>60.25</v>
          </cell>
          <cell r="C1378">
            <v>60.919998</v>
          </cell>
          <cell r="D1378">
            <v>59.200001</v>
          </cell>
          <cell r="E1378">
            <v>59.580002</v>
          </cell>
          <cell r="F1378">
            <v>59.580002</v>
          </cell>
          <cell r="G1378">
            <v>566818</v>
          </cell>
        </row>
        <row r="1379">
          <cell r="A1379">
            <v>43662</v>
          </cell>
          <cell r="B1379">
            <v>59.259998000000003</v>
          </cell>
          <cell r="C1379">
            <v>60.060001</v>
          </cell>
          <cell r="D1379">
            <v>57.07</v>
          </cell>
          <cell r="E1379">
            <v>57.619999</v>
          </cell>
          <cell r="F1379">
            <v>57.619999</v>
          </cell>
          <cell r="G1379">
            <v>712540</v>
          </cell>
        </row>
        <row r="1380">
          <cell r="A1380">
            <v>43663</v>
          </cell>
          <cell r="B1380">
            <v>57.52</v>
          </cell>
          <cell r="C1380">
            <v>58.360000999999997</v>
          </cell>
          <cell r="D1380">
            <v>56.209999000000003</v>
          </cell>
          <cell r="E1380">
            <v>56.779998999999997</v>
          </cell>
          <cell r="F1380">
            <v>56.779998999999997</v>
          </cell>
          <cell r="G1380">
            <v>504432</v>
          </cell>
        </row>
        <row r="1381">
          <cell r="A1381">
            <v>43664</v>
          </cell>
          <cell r="B1381">
            <v>56.599997999999999</v>
          </cell>
          <cell r="C1381">
            <v>57.32</v>
          </cell>
          <cell r="D1381">
            <v>54.720001000000003</v>
          </cell>
          <cell r="E1381">
            <v>55.299999</v>
          </cell>
          <cell r="F1381">
            <v>55.299999</v>
          </cell>
          <cell r="G1381">
            <v>215361</v>
          </cell>
        </row>
        <row r="1382">
          <cell r="A1382">
            <v>43665</v>
          </cell>
          <cell r="B1382">
            <v>55.720001000000003</v>
          </cell>
          <cell r="C1382">
            <v>56.360000999999997</v>
          </cell>
          <cell r="D1382">
            <v>54.990001999999997</v>
          </cell>
          <cell r="E1382">
            <v>55.630001</v>
          </cell>
          <cell r="F1382">
            <v>55.630001</v>
          </cell>
          <cell r="G1382">
            <v>105217</v>
          </cell>
        </row>
        <row r="1383">
          <cell r="A1383">
            <v>43667</v>
          </cell>
          <cell r="B1383" t="str">
            <v>null</v>
          </cell>
          <cell r="C1383" t="str">
            <v>null</v>
          </cell>
          <cell r="D1383" t="str">
            <v>null</v>
          </cell>
          <cell r="E1383" t="str">
            <v>null</v>
          </cell>
          <cell r="F1383" t="str">
            <v>null</v>
          </cell>
          <cell r="G1383" t="str">
            <v>null</v>
          </cell>
        </row>
        <row r="1384">
          <cell r="A1384">
            <v>43668</v>
          </cell>
          <cell r="B1384">
            <v>56.220001000000003</v>
          </cell>
          <cell r="C1384">
            <v>56.84</v>
          </cell>
          <cell r="D1384">
            <v>55.720001000000003</v>
          </cell>
          <cell r="E1384">
            <v>56.220001000000003</v>
          </cell>
          <cell r="F1384">
            <v>56.220001000000003</v>
          </cell>
          <cell r="G1384">
            <v>619483</v>
          </cell>
        </row>
        <row r="1385">
          <cell r="A1385">
            <v>43669</v>
          </cell>
          <cell r="B1385">
            <v>56.169998</v>
          </cell>
          <cell r="C1385">
            <v>57.470001000000003</v>
          </cell>
          <cell r="D1385">
            <v>55.740001999999997</v>
          </cell>
          <cell r="E1385">
            <v>56.77</v>
          </cell>
          <cell r="F1385">
            <v>56.77</v>
          </cell>
          <cell r="G1385">
            <v>521876</v>
          </cell>
        </row>
        <row r="1386">
          <cell r="A1386">
            <v>43670</v>
          </cell>
          <cell r="B1386">
            <v>57.23</v>
          </cell>
          <cell r="C1386">
            <v>57.639999000000003</v>
          </cell>
          <cell r="D1386">
            <v>55.330002</v>
          </cell>
          <cell r="E1386">
            <v>55.880001</v>
          </cell>
          <cell r="F1386">
            <v>55.880001</v>
          </cell>
          <cell r="G1386">
            <v>745248</v>
          </cell>
        </row>
        <row r="1387">
          <cell r="A1387">
            <v>43671</v>
          </cell>
          <cell r="B1387">
            <v>55.900002000000001</v>
          </cell>
          <cell r="C1387">
            <v>56.990001999999997</v>
          </cell>
          <cell r="D1387">
            <v>55.810001</v>
          </cell>
          <cell r="E1387">
            <v>56.02</v>
          </cell>
          <cell r="F1387">
            <v>56.02</v>
          </cell>
          <cell r="G1387">
            <v>559282</v>
          </cell>
        </row>
        <row r="1388">
          <cell r="A1388">
            <v>43672</v>
          </cell>
          <cell r="B1388">
            <v>55.93</v>
          </cell>
          <cell r="C1388">
            <v>56.57</v>
          </cell>
          <cell r="D1388">
            <v>55.68</v>
          </cell>
          <cell r="E1388">
            <v>56.200001</v>
          </cell>
          <cell r="F1388">
            <v>56.200001</v>
          </cell>
          <cell r="G1388">
            <v>476785</v>
          </cell>
        </row>
        <row r="1389">
          <cell r="A1389">
            <v>43674</v>
          </cell>
          <cell r="B1389" t="str">
            <v>null</v>
          </cell>
          <cell r="C1389" t="str">
            <v>null</v>
          </cell>
          <cell r="D1389" t="str">
            <v>null</v>
          </cell>
          <cell r="E1389" t="str">
            <v>null</v>
          </cell>
          <cell r="F1389" t="str">
            <v>null</v>
          </cell>
          <cell r="G1389" t="str">
            <v>null</v>
          </cell>
        </row>
        <row r="1390">
          <cell r="A1390">
            <v>43675</v>
          </cell>
          <cell r="B1390">
            <v>56.200001</v>
          </cell>
          <cell r="C1390">
            <v>57.099997999999999</v>
          </cell>
          <cell r="D1390">
            <v>55.810001</v>
          </cell>
          <cell r="E1390">
            <v>56.869999</v>
          </cell>
          <cell r="F1390">
            <v>56.869999</v>
          </cell>
          <cell r="G1390">
            <v>529742</v>
          </cell>
        </row>
        <row r="1391">
          <cell r="A1391">
            <v>43676</v>
          </cell>
          <cell r="B1391">
            <v>57.07</v>
          </cell>
          <cell r="C1391">
            <v>58.470001000000003</v>
          </cell>
          <cell r="D1391">
            <v>56.959999000000003</v>
          </cell>
          <cell r="E1391">
            <v>58.049999</v>
          </cell>
          <cell r="F1391">
            <v>58.049999</v>
          </cell>
          <cell r="G1391">
            <v>547401</v>
          </cell>
        </row>
        <row r="1392">
          <cell r="A1392">
            <v>43677</v>
          </cell>
          <cell r="B1392">
            <v>58.34</v>
          </cell>
          <cell r="C1392">
            <v>58.82</v>
          </cell>
          <cell r="D1392">
            <v>57.810001</v>
          </cell>
          <cell r="E1392">
            <v>58.580002</v>
          </cell>
          <cell r="F1392">
            <v>58.580002</v>
          </cell>
          <cell r="G1392">
            <v>614001</v>
          </cell>
        </row>
        <row r="1393">
          <cell r="A1393">
            <v>43678</v>
          </cell>
          <cell r="B1393">
            <v>57.849997999999999</v>
          </cell>
          <cell r="C1393">
            <v>57.990001999999997</v>
          </cell>
          <cell r="D1393">
            <v>53.59</v>
          </cell>
          <cell r="E1393">
            <v>53.950001</v>
          </cell>
          <cell r="F1393">
            <v>53.950001</v>
          </cell>
          <cell r="G1393">
            <v>886748</v>
          </cell>
        </row>
        <row r="1394">
          <cell r="A1394">
            <v>43679</v>
          </cell>
          <cell r="B1394">
            <v>54.540000999999997</v>
          </cell>
          <cell r="C1394">
            <v>56.049999</v>
          </cell>
          <cell r="D1394">
            <v>54.150002000000001</v>
          </cell>
          <cell r="E1394">
            <v>55.66</v>
          </cell>
          <cell r="F1394">
            <v>55.66</v>
          </cell>
          <cell r="G1394">
            <v>739810</v>
          </cell>
        </row>
        <row r="1395">
          <cell r="A1395">
            <v>43681</v>
          </cell>
          <cell r="B1395" t="str">
            <v>null</v>
          </cell>
          <cell r="C1395" t="str">
            <v>null</v>
          </cell>
          <cell r="D1395" t="str">
            <v>null</v>
          </cell>
          <cell r="E1395" t="str">
            <v>null</v>
          </cell>
          <cell r="F1395" t="str">
            <v>null</v>
          </cell>
          <cell r="G1395" t="str">
            <v>null</v>
          </cell>
        </row>
        <row r="1396">
          <cell r="A1396">
            <v>43682</v>
          </cell>
          <cell r="B1396">
            <v>55.380001</v>
          </cell>
          <cell r="C1396">
            <v>55.610000999999997</v>
          </cell>
          <cell r="D1396">
            <v>54.220001000000003</v>
          </cell>
          <cell r="E1396">
            <v>54.689999</v>
          </cell>
          <cell r="F1396">
            <v>54.689999</v>
          </cell>
          <cell r="G1396">
            <v>823844</v>
          </cell>
        </row>
        <row r="1397">
          <cell r="A1397">
            <v>43683</v>
          </cell>
          <cell r="B1397">
            <v>54.950001</v>
          </cell>
          <cell r="C1397">
            <v>55.419998</v>
          </cell>
          <cell r="D1397">
            <v>53.290000999999997</v>
          </cell>
          <cell r="E1397">
            <v>53.630001</v>
          </cell>
          <cell r="F1397">
            <v>53.630001</v>
          </cell>
          <cell r="G1397">
            <v>682794</v>
          </cell>
        </row>
        <row r="1398">
          <cell r="A1398">
            <v>43684</v>
          </cell>
          <cell r="B1398">
            <v>53.419998</v>
          </cell>
          <cell r="C1398">
            <v>53.77</v>
          </cell>
          <cell r="D1398">
            <v>50.52</v>
          </cell>
          <cell r="E1398">
            <v>51.09</v>
          </cell>
          <cell r="F1398">
            <v>51.09</v>
          </cell>
          <cell r="G1398">
            <v>1063214</v>
          </cell>
        </row>
        <row r="1399">
          <cell r="A1399">
            <v>43685</v>
          </cell>
          <cell r="B1399">
            <v>52.330002</v>
          </cell>
          <cell r="C1399">
            <v>53.060001</v>
          </cell>
          <cell r="D1399">
            <v>51.939999</v>
          </cell>
          <cell r="E1399">
            <v>52.540000999999997</v>
          </cell>
          <cell r="F1399">
            <v>52.540000999999997</v>
          </cell>
          <cell r="G1399">
            <v>724762</v>
          </cell>
        </row>
        <row r="1400">
          <cell r="A1400">
            <v>43686</v>
          </cell>
          <cell r="B1400">
            <v>52.880001</v>
          </cell>
          <cell r="C1400">
            <v>54.919998</v>
          </cell>
          <cell r="D1400">
            <v>52.369999</v>
          </cell>
          <cell r="E1400">
            <v>54.5</v>
          </cell>
          <cell r="F1400">
            <v>54.5</v>
          </cell>
          <cell r="G1400">
            <v>726386</v>
          </cell>
        </row>
        <row r="1401">
          <cell r="A1401">
            <v>43688</v>
          </cell>
          <cell r="B1401" t="str">
            <v>null</v>
          </cell>
          <cell r="C1401" t="str">
            <v>null</v>
          </cell>
          <cell r="D1401" t="str">
            <v>null</v>
          </cell>
          <cell r="E1401" t="str">
            <v>null</v>
          </cell>
          <cell r="F1401" t="str">
            <v>null</v>
          </cell>
          <cell r="G1401" t="str">
            <v>null</v>
          </cell>
        </row>
        <row r="1402">
          <cell r="A1402">
            <v>43689</v>
          </cell>
          <cell r="B1402">
            <v>54.32</v>
          </cell>
          <cell r="C1402">
            <v>55.18</v>
          </cell>
          <cell r="D1402">
            <v>53.540000999999997</v>
          </cell>
          <cell r="E1402">
            <v>54.93</v>
          </cell>
          <cell r="F1402">
            <v>54.93</v>
          </cell>
          <cell r="G1402">
            <v>611027</v>
          </cell>
        </row>
        <row r="1403">
          <cell r="A1403">
            <v>43690</v>
          </cell>
          <cell r="B1403">
            <v>54.73</v>
          </cell>
          <cell r="C1403">
            <v>57.470001000000003</v>
          </cell>
          <cell r="D1403">
            <v>54.209999000000003</v>
          </cell>
          <cell r="E1403">
            <v>57.099997999999999</v>
          </cell>
          <cell r="F1403">
            <v>57.099997999999999</v>
          </cell>
          <cell r="G1403">
            <v>783486</v>
          </cell>
        </row>
        <row r="1404">
          <cell r="A1404">
            <v>43691</v>
          </cell>
          <cell r="B1404">
            <v>56.740001999999997</v>
          </cell>
          <cell r="C1404">
            <v>56.849997999999999</v>
          </cell>
          <cell r="D1404">
            <v>53.970001000000003</v>
          </cell>
          <cell r="E1404">
            <v>55.23</v>
          </cell>
          <cell r="F1404">
            <v>55.23</v>
          </cell>
          <cell r="G1404">
            <v>718293</v>
          </cell>
        </row>
        <row r="1405">
          <cell r="A1405">
            <v>43692</v>
          </cell>
          <cell r="B1405">
            <v>54.900002000000001</v>
          </cell>
          <cell r="C1405">
            <v>55.330002</v>
          </cell>
          <cell r="D1405">
            <v>53.77</v>
          </cell>
          <cell r="E1405">
            <v>54.470001000000003</v>
          </cell>
          <cell r="F1405">
            <v>54.470001000000003</v>
          </cell>
          <cell r="G1405">
            <v>527866</v>
          </cell>
        </row>
        <row r="1406">
          <cell r="A1406">
            <v>43693</v>
          </cell>
          <cell r="B1406">
            <v>54.740001999999997</v>
          </cell>
          <cell r="C1406">
            <v>55.669998</v>
          </cell>
          <cell r="D1406">
            <v>54.259998000000003</v>
          </cell>
          <cell r="E1406">
            <v>54.869999</v>
          </cell>
          <cell r="F1406">
            <v>54.869999</v>
          </cell>
          <cell r="G1406">
            <v>168345</v>
          </cell>
        </row>
        <row r="1407">
          <cell r="A1407">
            <v>43695</v>
          </cell>
          <cell r="B1407" t="str">
            <v>null</v>
          </cell>
          <cell r="C1407" t="str">
            <v>null</v>
          </cell>
          <cell r="D1407" t="str">
            <v>null</v>
          </cell>
          <cell r="E1407" t="str">
            <v>null</v>
          </cell>
          <cell r="F1407" t="str">
            <v>null</v>
          </cell>
          <cell r="G1407" t="str">
            <v>null</v>
          </cell>
        </row>
        <row r="1408">
          <cell r="A1408">
            <v>43696</v>
          </cell>
          <cell r="B1408">
            <v>54.959999000000003</v>
          </cell>
          <cell r="C1408">
            <v>56.41</v>
          </cell>
          <cell r="D1408">
            <v>54.84</v>
          </cell>
          <cell r="E1408">
            <v>56.209999000000003</v>
          </cell>
          <cell r="F1408">
            <v>56.209999000000003</v>
          </cell>
          <cell r="G1408">
            <v>113571</v>
          </cell>
        </row>
        <row r="1409">
          <cell r="A1409">
            <v>43697</v>
          </cell>
          <cell r="B1409">
            <v>56.099997999999999</v>
          </cell>
          <cell r="C1409">
            <v>56.599997999999999</v>
          </cell>
          <cell r="D1409">
            <v>55.279998999999997</v>
          </cell>
          <cell r="E1409">
            <v>56.34</v>
          </cell>
          <cell r="F1409">
            <v>56.34</v>
          </cell>
          <cell r="G1409">
            <v>659258</v>
          </cell>
        </row>
        <row r="1410">
          <cell r="A1410">
            <v>43698</v>
          </cell>
          <cell r="B1410">
            <v>56.049999</v>
          </cell>
          <cell r="C1410">
            <v>57.130001</v>
          </cell>
          <cell r="D1410">
            <v>55.549999</v>
          </cell>
          <cell r="E1410">
            <v>55.68</v>
          </cell>
          <cell r="F1410">
            <v>55.68</v>
          </cell>
          <cell r="G1410">
            <v>704035</v>
          </cell>
        </row>
        <row r="1411">
          <cell r="A1411">
            <v>43699</v>
          </cell>
          <cell r="B1411">
            <v>55.939999</v>
          </cell>
          <cell r="C1411">
            <v>56.459999000000003</v>
          </cell>
          <cell r="D1411">
            <v>54.849997999999999</v>
          </cell>
          <cell r="E1411">
            <v>55.349997999999999</v>
          </cell>
          <cell r="F1411">
            <v>55.349997999999999</v>
          </cell>
          <cell r="G1411">
            <v>621573</v>
          </cell>
        </row>
        <row r="1412">
          <cell r="A1412">
            <v>43700</v>
          </cell>
          <cell r="B1412">
            <v>55.349997999999999</v>
          </cell>
          <cell r="C1412">
            <v>55.599997999999999</v>
          </cell>
          <cell r="D1412">
            <v>53.240001999999997</v>
          </cell>
          <cell r="E1412">
            <v>54.169998</v>
          </cell>
          <cell r="F1412">
            <v>54.169998</v>
          </cell>
          <cell r="G1412">
            <v>807151</v>
          </cell>
        </row>
        <row r="1413">
          <cell r="A1413">
            <v>43702</v>
          </cell>
          <cell r="B1413" t="str">
            <v>null</v>
          </cell>
          <cell r="C1413" t="str">
            <v>null</v>
          </cell>
          <cell r="D1413" t="str">
            <v>null</v>
          </cell>
          <cell r="E1413" t="str">
            <v>null</v>
          </cell>
          <cell r="F1413" t="str">
            <v>null</v>
          </cell>
          <cell r="G1413" t="str">
            <v>null</v>
          </cell>
        </row>
        <row r="1414">
          <cell r="A1414">
            <v>43703</v>
          </cell>
          <cell r="B1414">
            <v>53.25</v>
          </cell>
          <cell r="C1414">
            <v>55.259998000000003</v>
          </cell>
          <cell r="D1414">
            <v>52.959999000000003</v>
          </cell>
          <cell r="E1414">
            <v>53.639999000000003</v>
          </cell>
          <cell r="F1414">
            <v>53.639999000000003</v>
          </cell>
          <cell r="G1414">
            <v>679022</v>
          </cell>
        </row>
        <row r="1415">
          <cell r="A1415">
            <v>43704</v>
          </cell>
          <cell r="B1415">
            <v>53.759998000000003</v>
          </cell>
          <cell r="C1415">
            <v>55.720001000000003</v>
          </cell>
          <cell r="D1415">
            <v>53.689999</v>
          </cell>
          <cell r="E1415">
            <v>54.93</v>
          </cell>
          <cell r="F1415">
            <v>54.93</v>
          </cell>
          <cell r="G1415">
            <v>596624</v>
          </cell>
        </row>
        <row r="1416">
          <cell r="A1416">
            <v>43705</v>
          </cell>
          <cell r="B1416">
            <v>55.709999000000003</v>
          </cell>
          <cell r="C1416">
            <v>56.75</v>
          </cell>
          <cell r="D1416">
            <v>55.34</v>
          </cell>
          <cell r="E1416">
            <v>55.779998999999997</v>
          </cell>
          <cell r="F1416">
            <v>55.779998999999997</v>
          </cell>
          <cell r="G1416">
            <v>674048</v>
          </cell>
        </row>
        <row r="1417">
          <cell r="A1417">
            <v>43706</v>
          </cell>
          <cell r="B1417">
            <v>55.880001</v>
          </cell>
          <cell r="C1417">
            <v>56.889999000000003</v>
          </cell>
          <cell r="D1417">
            <v>55.43</v>
          </cell>
          <cell r="E1417">
            <v>56.709999000000003</v>
          </cell>
          <cell r="F1417">
            <v>56.709999000000003</v>
          </cell>
          <cell r="G1417">
            <v>630760</v>
          </cell>
        </row>
        <row r="1418">
          <cell r="A1418">
            <v>43707</v>
          </cell>
          <cell r="B1418">
            <v>56.630001</v>
          </cell>
          <cell r="C1418">
            <v>56.720001000000003</v>
          </cell>
          <cell r="D1418">
            <v>54.549999</v>
          </cell>
          <cell r="E1418">
            <v>55.099997999999999</v>
          </cell>
          <cell r="F1418">
            <v>55.099997999999999</v>
          </cell>
          <cell r="G1418">
            <v>708268</v>
          </cell>
        </row>
        <row r="1419">
          <cell r="A1419">
            <v>43709</v>
          </cell>
          <cell r="B1419" t="str">
            <v>null</v>
          </cell>
          <cell r="C1419" t="str">
            <v>null</v>
          </cell>
          <cell r="D1419" t="str">
            <v>null</v>
          </cell>
          <cell r="E1419" t="str">
            <v>null</v>
          </cell>
          <cell r="F1419" t="str">
            <v>null</v>
          </cell>
          <cell r="G1419" t="str">
            <v>null</v>
          </cell>
        </row>
        <row r="1420">
          <cell r="A1420">
            <v>43711</v>
          </cell>
          <cell r="B1420">
            <v>55</v>
          </cell>
          <cell r="C1420">
            <v>55.240001999999997</v>
          </cell>
          <cell r="D1420">
            <v>52.84</v>
          </cell>
          <cell r="E1420">
            <v>53.939999</v>
          </cell>
          <cell r="F1420">
            <v>53.939999</v>
          </cell>
          <cell r="G1420">
            <v>970804</v>
          </cell>
        </row>
        <row r="1421">
          <cell r="A1421">
            <v>43712</v>
          </cell>
          <cell r="B1421">
            <v>53.919998</v>
          </cell>
          <cell r="C1421">
            <v>56.580002</v>
          </cell>
          <cell r="D1421">
            <v>53.84</v>
          </cell>
          <cell r="E1421">
            <v>56.259998000000003</v>
          </cell>
          <cell r="F1421">
            <v>56.259998000000003</v>
          </cell>
          <cell r="G1421">
            <v>682298</v>
          </cell>
        </row>
        <row r="1422">
          <cell r="A1422">
            <v>43713</v>
          </cell>
          <cell r="B1422">
            <v>55.950001</v>
          </cell>
          <cell r="C1422">
            <v>57.759998000000003</v>
          </cell>
          <cell r="D1422">
            <v>55.75</v>
          </cell>
          <cell r="E1422">
            <v>56.299999</v>
          </cell>
          <cell r="F1422">
            <v>56.299999</v>
          </cell>
          <cell r="G1422">
            <v>712466</v>
          </cell>
        </row>
        <row r="1423">
          <cell r="A1423">
            <v>43714</v>
          </cell>
          <cell r="B1423">
            <v>56.189999</v>
          </cell>
          <cell r="C1423">
            <v>56.950001</v>
          </cell>
          <cell r="D1423">
            <v>54.830002</v>
          </cell>
          <cell r="E1423">
            <v>56.52</v>
          </cell>
          <cell r="F1423">
            <v>56.52</v>
          </cell>
          <cell r="G1423">
            <v>714294</v>
          </cell>
        </row>
        <row r="1424">
          <cell r="A1424">
            <v>43716</v>
          </cell>
          <cell r="B1424" t="str">
            <v>null</v>
          </cell>
          <cell r="C1424" t="str">
            <v>null</v>
          </cell>
          <cell r="D1424" t="str">
            <v>null</v>
          </cell>
          <cell r="E1424" t="str">
            <v>null</v>
          </cell>
          <cell r="F1424" t="str">
            <v>null</v>
          </cell>
          <cell r="G1424" t="str">
            <v>null</v>
          </cell>
        </row>
        <row r="1425">
          <cell r="A1425">
            <v>43717</v>
          </cell>
          <cell r="B1425">
            <v>56.799999</v>
          </cell>
          <cell r="C1425">
            <v>58.16</v>
          </cell>
          <cell r="D1425">
            <v>56.580002</v>
          </cell>
          <cell r="E1425">
            <v>57.849997999999999</v>
          </cell>
          <cell r="F1425">
            <v>57.849997999999999</v>
          </cell>
          <cell r="G1425">
            <v>646993</v>
          </cell>
        </row>
        <row r="1426">
          <cell r="A1426">
            <v>43718</v>
          </cell>
          <cell r="B1426">
            <v>58.029998999999997</v>
          </cell>
          <cell r="C1426">
            <v>58.759998000000003</v>
          </cell>
          <cell r="D1426">
            <v>57.200001</v>
          </cell>
          <cell r="E1426">
            <v>57.400002000000001</v>
          </cell>
          <cell r="F1426">
            <v>57.400002000000001</v>
          </cell>
          <cell r="G1426">
            <v>755472</v>
          </cell>
        </row>
        <row r="1427">
          <cell r="A1427">
            <v>43719</v>
          </cell>
          <cell r="B1427">
            <v>57.889999000000003</v>
          </cell>
          <cell r="C1427">
            <v>58.299999</v>
          </cell>
          <cell r="D1427">
            <v>55.610000999999997</v>
          </cell>
          <cell r="E1427">
            <v>55.75</v>
          </cell>
          <cell r="F1427">
            <v>55.75</v>
          </cell>
          <cell r="G1427">
            <v>858772</v>
          </cell>
        </row>
        <row r="1428">
          <cell r="A1428">
            <v>43720</v>
          </cell>
          <cell r="B1428">
            <v>55.93</v>
          </cell>
          <cell r="C1428">
            <v>56.34</v>
          </cell>
          <cell r="D1428">
            <v>54</v>
          </cell>
          <cell r="E1428">
            <v>55.09</v>
          </cell>
          <cell r="F1428">
            <v>55.09</v>
          </cell>
          <cell r="G1428">
            <v>845977</v>
          </cell>
        </row>
        <row r="1429">
          <cell r="A1429">
            <v>43721</v>
          </cell>
          <cell r="B1429">
            <v>55.150002000000001</v>
          </cell>
          <cell r="C1429">
            <v>55.68</v>
          </cell>
          <cell r="D1429">
            <v>54.439999</v>
          </cell>
          <cell r="E1429">
            <v>54.849997999999999</v>
          </cell>
          <cell r="F1429">
            <v>54.849997999999999</v>
          </cell>
          <cell r="G1429">
            <v>599470</v>
          </cell>
        </row>
        <row r="1430">
          <cell r="A1430">
            <v>43723</v>
          </cell>
          <cell r="B1430" t="str">
            <v>null</v>
          </cell>
          <cell r="C1430" t="str">
            <v>null</v>
          </cell>
          <cell r="D1430" t="str">
            <v>null</v>
          </cell>
          <cell r="E1430" t="str">
            <v>null</v>
          </cell>
          <cell r="F1430" t="str">
            <v>null</v>
          </cell>
          <cell r="G1430" t="str">
            <v>null</v>
          </cell>
        </row>
        <row r="1431">
          <cell r="A1431">
            <v>43724</v>
          </cell>
          <cell r="B1431">
            <v>61.48</v>
          </cell>
          <cell r="C1431">
            <v>63.380001</v>
          </cell>
          <cell r="D1431">
            <v>58.77</v>
          </cell>
          <cell r="E1431">
            <v>62.900002000000001</v>
          </cell>
          <cell r="F1431">
            <v>62.900002000000001</v>
          </cell>
          <cell r="G1431">
            <v>1404916</v>
          </cell>
        </row>
        <row r="1432">
          <cell r="A1432">
            <v>43725</v>
          </cell>
          <cell r="B1432">
            <v>61.959999000000003</v>
          </cell>
          <cell r="C1432">
            <v>62.59</v>
          </cell>
          <cell r="D1432">
            <v>58.459999000000003</v>
          </cell>
          <cell r="E1432">
            <v>59.34</v>
          </cell>
          <cell r="F1432">
            <v>59.34</v>
          </cell>
          <cell r="G1432">
            <v>993237</v>
          </cell>
        </row>
        <row r="1433">
          <cell r="A1433">
            <v>43726</v>
          </cell>
          <cell r="B1433">
            <v>58.810001</v>
          </cell>
          <cell r="C1433">
            <v>59.43</v>
          </cell>
          <cell r="D1433">
            <v>57.669998</v>
          </cell>
          <cell r="E1433">
            <v>58.110000999999997</v>
          </cell>
          <cell r="F1433">
            <v>58.110000999999997</v>
          </cell>
          <cell r="G1433">
            <v>216961</v>
          </cell>
        </row>
        <row r="1434">
          <cell r="A1434">
            <v>43727</v>
          </cell>
          <cell r="B1434">
            <v>58.200001</v>
          </cell>
          <cell r="C1434">
            <v>59.540000999999997</v>
          </cell>
          <cell r="D1434">
            <v>58.009998000000003</v>
          </cell>
          <cell r="E1434">
            <v>58.130001</v>
          </cell>
          <cell r="F1434">
            <v>58.130001</v>
          </cell>
          <cell r="G1434">
            <v>112327</v>
          </cell>
        </row>
        <row r="1435">
          <cell r="A1435">
            <v>43728</v>
          </cell>
          <cell r="B1435">
            <v>58.650002000000001</v>
          </cell>
          <cell r="C1435">
            <v>59.099997999999999</v>
          </cell>
          <cell r="D1435">
            <v>57.790000999999997</v>
          </cell>
          <cell r="E1435">
            <v>58.09</v>
          </cell>
          <cell r="F1435">
            <v>58.09</v>
          </cell>
          <cell r="G1435">
            <v>576019</v>
          </cell>
        </row>
        <row r="1436">
          <cell r="A1436">
            <v>43730</v>
          </cell>
          <cell r="B1436" t="str">
            <v>null</v>
          </cell>
          <cell r="C1436" t="str">
            <v>null</v>
          </cell>
          <cell r="D1436" t="str">
            <v>null</v>
          </cell>
          <cell r="E1436" t="str">
            <v>null</v>
          </cell>
          <cell r="F1436" t="str">
            <v>null</v>
          </cell>
          <cell r="G1436" t="str">
            <v>null</v>
          </cell>
        </row>
        <row r="1437">
          <cell r="A1437">
            <v>43731</v>
          </cell>
          <cell r="B1437">
            <v>59.25</v>
          </cell>
          <cell r="C1437">
            <v>59.389999000000003</v>
          </cell>
          <cell r="D1437">
            <v>57.369999</v>
          </cell>
          <cell r="E1437">
            <v>58.639999000000003</v>
          </cell>
          <cell r="F1437">
            <v>58.639999000000003</v>
          </cell>
          <cell r="G1437">
            <v>526785</v>
          </cell>
        </row>
        <row r="1438">
          <cell r="A1438">
            <v>43732</v>
          </cell>
          <cell r="B1438">
            <v>58.439999</v>
          </cell>
          <cell r="C1438">
            <v>58.490001999999997</v>
          </cell>
          <cell r="D1438">
            <v>56.689999</v>
          </cell>
          <cell r="E1438">
            <v>57.290000999999997</v>
          </cell>
          <cell r="F1438">
            <v>57.290000999999997</v>
          </cell>
          <cell r="G1438">
            <v>591529</v>
          </cell>
        </row>
        <row r="1439">
          <cell r="A1439">
            <v>43733</v>
          </cell>
          <cell r="B1439">
            <v>56.700001</v>
          </cell>
          <cell r="C1439">
            <v>57.02</v>
          </cell>
          <cell r="D1439">
            <v>55.549999</v>
          </cell>
          <cell r="E1439">
            <v>56.490001999999997</v>
          </cell>
          <cell r="F1439">
            <v>56.490001999999997</v>
          </cell>
          <cell r="G1439">
            <v>563550</v>
          </cell>
        </row>
        <row r="1440">
          <cell r="A1440">
            <v>43734</v>
          </cell>
          <cell r="B1440">
            <v>56.689999</v>
          </cell>
          <cell r="C1440">
            <v>56.84</v>
          </cell>
          <cell r="D1440">
            <v>55.41</v>
          </cell>
          <cell r="E1440">
            <v>56.41</v>
          </cell>
          <cell r="F1440">
            <v>56.41</v>
          </cell>
          <cell r="G1440">
            <v>599653</v>
          </cell>
        </row>
        <row r="1441">
          <cell r="A1441">
            <v>43735</v>
          </cell>
          <cell r="B1441">
            <v>56.509998000000003</v>
          </cell>
          <cell r="C1441">
            <v>56.759998000000003</v>
          </cell>
          <cell r="D1441">
            <v>54.75</v>
          </cell>
          <cell r="E1441">
            <v>55.91</v>
          </cell>
          <cell r="F1441">
            <v>55.91</v>
          </cell>
          <cell r="G1441">
            <v>712966</v>
          </cell>
        </row>
        <row r="1442">
          <cell r="A1442">
            <v>43737</v>
          </cell>
          <cell r="B1442" t="str">
            <v>null</v>
          </cell>
          <cell r="C1442" t="str">
            <v>null</v>
          </cell>
          <cell r="D1442" t="str">
            <v>null</v>
          </cell>
          <cell r="E1442" t="str">
            <v>null</v>
          </cell>
          <cell r="F1442" t="str">
            <v>null</v>
          </cell>
          <cell r="G1442" t="str">
            <v>null</v>
          </cell>
        </row>
        <row r="1443">
          <cell r="A1443">
            <v>43738</v>
          </cell>
          <cell r="B1443">
            <v>56.540000999999997</v>
          </cell>
          <cell r="C1443">
            <v>56.57</v>
          </cell>
          <cell r="D1443">
            <v>53.98</v>
          </cell>
          <cell r="E1443">
            <v>54.07</v>
          </cell>
          <cell r="F1443">
            <v>54.07</v>
          </cell>
          <cell r="G1443">
            <v>532522</v>
          </cell>
        </row>
        <row r="1444">
          <cell r="A1444">
            <v>43739</v>
          </cell>
          <cell r="B1444">
            <v>54.279998999999997</v>
          </cell>
          <cell r="C1444">
            <v>54.84</v>
          </cell>
          <cell r="D1444">
            <v>53.049999</v>
          </cell>
          <cell r="E1444">
            <v>53.619999</v>
          </cell>
          <cell r="F1444">
            <v>53.619999</v>
          </cell>
          <cell r="G1444">
            <v>589176</v>
          </cell>
        </row>
        <row r="1445">
          <cell r="A1445">
            <v>43740</v>
          </cell>
          <cell r="B1445">
            <v>54</v>
          </cell>
          <cell r="C1445">
            <v>54.419998</v>
          </cell>
          <cell r="D1445">
            <v>52.169998</v>
          </cell>
          <cell r="E1445">
            <v>52.639999000000003</v>
          </cell>
          <cell r="F1445">
            <v>52.639999000000003</v>
          </cell>
          <cell r="G1445">
            <v>590306</v>
          </cell>
        </row>
        <row r="1446">
          <cell r="A1446">
            <v>43741</v>
          </cell>
          <cell r="B1446">
            <v>52.470001000000003</v>
          </cell>
          <cell r="C1446">
            <v>52.91</v>
          </cell>
          <cell r="D1446">
            <v>50.990001999999997</v>
          </cell>
          <cell r="E1446">
            <v>52.450001</v>
          </cell>
          <cell r="F1446">
            <v>52.450001</v>
          </cell>
          <cell r="G1446">
            <v>642466</v>
          </cell>
        </row>
        <row r="1447">
          <cell r="A1447">
            <v>43742</v>
          </cell>
          <cell r="B1447">
            <v>52.290000999999997</v>
          </cell>
          <cell r="C1447">
            <v>53.349997999999999</v>
          </cell>
          <cell r="D1447">
            <v>52.040000999999997</v>
          </cell>
          <cell r="E1447">
            <v>52.810001</v>
          </cell>
          <cell r="F1447">
            <v>52.810001</v>
          </cell>
          <cell r="G1447">
            <v>541104</v>
          </cell>
        </row>
        <row r="1448">
          <cell r="A1448">
            <v>43744</v>
          </cell>
          <cell r="B1448" t="str">
            <v>null</v>
          </cell>
          <cell r="C1448" t="str">
            <v>null</v>
          </cell>
          <cell r="D1448" t="str">
            <v>null</v>
          </cell>
          <cell r="E1448" t="str">
            <v>null</v>
          </cell>
          <cell r="F1448" t="str">
            <v>null</v>
          </cell>
          <cell r="G1448" t="str">
            <v>null</v>
          </cell>
        </row>
        <row r="1449">
          <cell r="A1449">
            <v>43745</v>
          </cell>
          <cell r="B1449">
            <v>52.689999</v>
          </cell>
          <cell r="C1449">
            <v>54.060001</v>
          </cell>
          <cell r="D1449">
            <v>52.59</v>
          </cell>
          <cell r="E1449">
            <v>52.75</v>
          </cell>
          <cell r="F1449">
            <v>52.75</v>
          </cell>
          <cell r="G1449">
            <v>549019</v>
          </cell>
        </row>
        <row r="1450">
          <cell r="A1450">
            <v>43746</v>
          </cell>
          <cell r="B1450">
            <v>52.810001</v>
          </cell>
          <cell r="C1450">
            <v>53.27</v>
          </cell>
          <cell r="D1450">
            <v>51.810001</v>
          </cell>
          <cell r="E1450">
            <v>52.630001</v>
          </cell>
          <cell r="F1450">
            <v>52.630001</v>
          </cell>
          <cell r="G1450">
            <v>658324</v>
          </cell>
        </row>
        <row r="1451">
          <cell r="A1451">
            <v>43747</v>
          </cell>
          <cell r="B1451">
            <v>52.57</v>
          </cell>
          <cell r="C1451">
            <v>53.740001999999997</v>
          </cell>
          <cell r="D1451">
            <v>52.310001</v>
          </cell>
          <cell r="E1451">
            <v>52.59</v>
          </cell>
          <cell r="F1451">
            <v>52.59</v>
          </cell>
          <cell r="G1451">
            <v>632666</v>
          </cell>
        </row>
        <row r="1452">
          <cell r="A1452">
            <v>43748</v>
          </cell>
          <cell r="B1452">
            <v>52.689999</v>
          </cell>
          <cell r="C1452">
            <v>53.970001000000003</v>
          </cell>
          <cell r="D1452">
            <v>51.380001</v>
          </cell>
          <cell r="E1452">
            <v>53.549999</v>
          </cell>
          <cell r="F1452">
            <v>53.549999</v>
          </cell>
          <cell r="G1452">
            <v>613944</v>
          </cell>
        </row>
        <row r="1453">
          <cell r="A1453">
            <v>43749</v>
          </cell>
          <cell r="B1453">
            <v>53.880001</v>
          </cell>
          <cell r="C1453">
            <v>54.93</v>
          </cell>
          <cell r="D1453">
            <v>53.639999000000003</v>
          </cell>
          <cell r="E1453">
            <v>54.700001</v>
          </cell>
          <cell r="F1453">
            <v>54.700001</v>
          </cell>
          <cell r="G1453">
            <v>467643</v>
          </cell>
        </row>
        <row r="1454">
          <cell r="A1454">
            <v>43751</v>
          </cell>
          <cell r="B1454" t="str">
            <v>null</v>
          </cell>
          <cell r="C1454" t="str">
            <v>null</v>
          </cell>
          <cell r="D1454" t="str">
            <v>null</v>
          </cell>
          <cell r="E1454" t="str">
            <v>null</v>
          </cell>
          <cell r="F1454" t="str">
            <v>null</v>
          </cell>
          <cell r="G1454" t="str">
            <v>null</v>
          </cell>
        </row>
        <row r="1455">
          <cell r="A1455">
            <v>43752</v>
          </cell>
          <cell r="B1455">
            <v>54.900002000000001</v>
          </cell>
          <cell r="C1455">
            <v>54.900002000000001</v>
          </cell>
          <cell r="D1455">
            <v>52.77</v>
          </cell>
          <cell r="E1455">
            <v>53.59</v>
          </cell>
          <cell r="F1455">
            <v>53.59</v>
          </cell>
          <cell r="G1455">
            <v>467643</v>
          </cell>
        </row>
        <row r="1456">
          <cell r="A1456">
            <v>43753</v>
          </cell>
          <cell r="B1456">
            <v>53.509998000000003</v>
          </cell>
          <cell r="C1456">
            <v>53.790000999999997</v>
          </cell>
          <cell r="D1456">
            <v>52.389999000000003</v>
          </cell>
          <cell r="E1456">
            <v>52.810001</v>
          </cell>
          <cell r="F1456">
            <v>52.810001</v>
          </cell>
          <cell r="G1456">
            <v>511249</v>
          </cell>
        </row>
        <row r="1457">
          <cell r="A1457">
            <v>43754</v>
          </cell>
          <cell r="B1457">
            <v>52.919998</v>
          </cell>
          <cell r="C1457">
            <v>53.740001999999997</v>
          </cell>
          <cell r="D1457">
            <v>52.52</v>
          </cell>
          <cell r="E1457">
            <v>53.360000999999997</v>
          </cell>
          <cell r="F1457">
            <v>53.360000999999997</v>
          </cell>
          <cell r="G1457">
            <v>451643</v>
          </cell>
        </row>
        <row r="1458">
          <cell r="A1458">
            <v>43755</v>
          </cell>
          <cell r="B1458">
            <v>52.990001999999997</v>
          </cell>
          <cell r="C1458">
            <v>54.16</v>
          </cell>
          <cell r="D1458">
            <v>52.619999</v>
          </cell>
          <cell r="E1458">
            <v>53.93</v>
          </cell>
          <cell r="F1458">
            <v>53.93</v>
          </cell>
          <cell r="G1458">
            <v>418422</v>
          </cell>
        </row>
        <row r="1459">
          <cell r="A1459">
            <v>43756</v>
          </cell>
          <cell r="B1459">
            <v>54.09</v>
          </cell>
          <cell r="C1459">
            <v>54.619999</v>
          </cell>
          <cell r="D1459">
            <v>53.349997999999999</v>
          </cell>
          <cell r="E1459">
            <v>53.779998999999997</v>
          </cell>
          <cell r="F1459">
            <v>53.779998999999997</v>
          </cell>
          <cell r="G1459">
            <v>174477</v>
          </cell>
        </row>
        <row r="1460">
          <cell r="A1460">
            <v>43758</v>
          </cell>
          <cell r="B1460" t="str">
            <v>null</v>
          </cell>
          <cell r="C1460" t="str">
            <v>null</v>
          </cell>
          <cell r="D1460" t="str">
            <v>null</v>
          </cell>
          <cell r="E1460" t="str">
            <v>null</v>
          </cell>
          <cell r="F1460" t="str">
            <v>null</v>
          </cell>
          <cell r="G1460" t="str">
            <v>null</v>
          </cell>
        </row>
        <row r="1461">
          <cell r="A1461">
            <v>43759</v>
          </cell>
          <cell r="B1461">
            <v>53.709999000000003</v>
          </cell>
          <cell r="C1461">
            <v>54.029998999999997</v>
          </cell>
          <cell r="D1461">
            <v>52.709999000000003</v>
          </cell>
          <cell r="E1461">
            <v>53.310001</v>
          </cell>
          <cell r="F1461">
            <v>53.310001</v>
          </cell>
          <cell r="G1461">
            <v>95979</v>
          </cell>
        </row>
        <row r="1462">
          <cell r="A1462">
            <v>43760</v>
          </cell>
          <cell r="B1462">
            <v>53.389999000000003</v>
          </cell>
          <cell r="C1462">
            <v>54.619999</v>
          </cell>
          <cell r="D1462">
            <v>53.099997999999999</v>
          </cell>
          <cell r="E1462">
            <v>54.16</v>
          </cell>
          <cell r="F1462">
            <v>54.16</v>
          </cell>
          <cell r="G1462">
            <v>506573</v>
          </cell>
        </row>
        <row r="1463">
          <cell r="A1463">
            <v>43761</v>
          </cell>
          <cell r="B1463">
            <v>54.299999</v>
          </cell>
          <cell r="C1463">
            <v>56.07</v>
          </cell>
          <cell r="D1463">
            <v>53.619999</v>
          </cell>
          <cell r="E1463">
            <v>55.970001000000003</v>
          </cell>
          <cell r="F1463">
            <v>55.970001000000003</v>
          </cell>
          <cell r="G1463">
            <v>620202</v>
          </cell>
        </row>
        <row r="1464">
          <cell r="A1464">
            <v>43762</v>
          </cell>
          <cell r="B1464">
            <v>55.900002000000001</v>
          </cell>
          <cell r="C1464">
            <v>56.509998000000003</v>
          </cell>
          <cell r="D1464">
            <v>55.41</v>
          </cell>
          <cell r="E1464">
            <v>56.23</v>
          </cell>
          <cell r="F1464">
            <v>56.23</v>
          </cell>
          <cell r="G1464">
            <v>480764</v>
          </cell>
        </row>
        <row r="1465">
          <cell r="A1465">
            <v>43763</v>
          </cell>
          <cell r="B1465">
            <v>56.07</v>
          </cell>
          <cell r="C1465">
            <v>56.740001999999997</v>
          </cell>
          <cell r="D1465">
            <v>55.599997999999999</v>
          </cell>
          <cell r="E1465">
            <v>56.66</v>
          </cell>
          <cell r="F1465">
            <v>56.66</v>
          </cell>
          <cell r="G1465">
            <v>445020</v>
          </cell>
        </row>
        <row r="1466">
          <cell r="A1466">
            <v>43765</v>
          </cell>
          <cell r="B1466" t="str">
            <v>null</v>
          </cell>
          <cell r="C1466" t="str">
            <v>null</v>
          </cell>
          <cell r="D1466" t="str">
            <v>null</v>
          </cell>
          <cell r="E1466" t="str">
            <v>null</v>
          </cell>
          <cell r="F1466" t="str">
            <v>null</v>
          </cell>
          <cell r="G1466" t="str">
            <v>null</v>
          </cell>
        </row>
        <row r="1467">
          <cell r="A1467">
            <v>43766</v>
          </cell>
          <cell r="B1467">
            <v>56.650002000000001</v>
          </cell>
          <cell r="C1467">
            <v>56.919998</v>
          </cell>
          <cell r="D1467">
            <v>55.580002</v>
          </cell>
          <cell r="E1467">
            <v>55.810001</v>
          </cell>
          <cell r="F1467">
            <v>55.810001</v>
          </cell>
          <cell r="G1467">
            <v>437020</v>
          </cell>
        </row>
        <row r="1468">
          <cell r="A1468">
            <v>43767</v>
          </cell>
          <cell r="B1468">
            <v>55.799999</v>
          </cell>
          <cell r="C1468">
            <v>55.91</v>
          </cell>
          <cell r="D1468">
            <v>54.610000999999997</v>
          </cell>
          <cell r="E1468">
            <v>55.540000999999997</v>
          </cell>
          <cell r="F1468">
            <v>55.540000999999997</v>
          </cell>
          <cell r="G1468">
            <v>521457</v>
          </cell>
        </row>
        <row r="1469">
          <cell r="A1469">
            <v>43768</v>
          </cell>
          <cell r="B1469">
            <v>55.529998999999997</v>
          </cell>
          <cell r="C1469">
            <v>55.73</v>
          </cell>
          <cell r="D1469">
            <v>54.419998</v>
          </cell>
          <cell r="E1469">
            <v>55.060001</v>
          </cell>
          <cell r="F1469">
            <v>55.060001</v>
          </cell>
          <cell r="G1469">
            <v>659328</v>
          </cell>
        </row>
        <row r="1470">
          <cell r="A1470">
            <v>43769</v>
          </cell>
          <cell r="B1470">
            <v>54.900002000000001</v>
          </cell>
          <cell r="C1470">
            <v>55.59</v>
          </cell>
          <cell r="D1470">
            <v>53.709999000000003</v>
          </cell>
          <cell r="E1470">
            <v>54.18</v>
          </cell>
          <cell r="F1470">
            <v>54.18</v>
          </cell>
          <cell r="G1470">
            <v>677419</v>
          </cell>
        </row>
        <row r="1471">
          <cell r="A1471">
            <v>43770</v>
          </cell>
          <cell r="B1471">
            <v>54.150002000000001</v>
          </cell>
          <cell r="C1471">
            <v>56.330002</v>
          </cell>
          <cell r="D1471">
            <v>54.07</v>
          </cell>
          <cell r="E1471">
            <v>56.200001</v>
          </cell>
          <cell r="F1471">
            <v>56.200001</v>
          </cell>
          <cell r="G1471">
            <v>538117</v>
          </cell>
        </row>
        <row r="1472">
          <cell r="A1472">
            <v>43772</v>
          </cell>
          <cell r="B1472" t="str">
            <v>null</v>
          </cell>
          <cell r="C1472" t="str">
            <v>null</v>
          </cell>
          <cell r="D1472" t="str">
            <v>null</v>
          </cell>
          <cell r="E1472" t="str">
            <v>null</v>
          </cell>
          <cell r="F1472" t="str">
            <v>null</v>
          </cell>
          <cell r="G1472" t="str">
            <v>null</v>
          </cell>
        </row>
        <row r="1473">
          <cell r="A1473">
            <v>43773</v>
          </cell>
          <cell r="B1473">
            <v>56.41</v>
          </cell>
          <cell r="C1473">
            <v>57.43</v>
          </cell>
          <cell r="D1473">
            <v>55.830002</v>
          </cell>
          <cell r="E1473">
            <v>56.540000999999997</v>
          </cell>
          <cell r="F1473">
            <v>56.540000999999997</v>
          </cell>
          <cell r="G1473">
            <v>580350</v>
          </cell>
        </row>
        <row r="1474">
          <cell r="A1474">
            <v>43774</v>
          </cell>
          <cell r="B1474">
            <v>56.560001</v>
          </cell>
          <cell r="C1474">
            <v>57.5</v>
          </cell>
          <cell r="D1474">
            <v>56.299999</v>
          </cell>
          <cell r="E1474">
            <v>57.23</v>
          </cell>
          <cell r="F1474">
            <v>57.23</v>
          </cell>
          <cell r="G1474">
            <v>435319</v>
          </cell>
        </row>
        <row r="1475">
          <cell r="A1475">
            <v>43775</v>
          </cell>
          <cell r="B1475">
            <v>57.259998000000003</v>
          </cell>
          <cell r="C1475">
            <v>57.849997999999999</v>
          </cell>
          <cell r="D1475">
            <v>56.110000999999997</v>
          </cell>
          <cell r="E1475">
            <v>56.349997999999999</v>
          </cell>
          <cell r="F1475">
            <v>56.349997999999999</v>
          </cell>
          <cell r="G1475">
            <v>623258</v>
          </cell>
        </row>
        <row r="1476">
          <cell r="A1476">
            <v>43776</v>
          </cell>
          <cell r="B1476">
            <v>56.349997999999999</v>
          </cell>
          <cell r="C1476">
            <v>57.880001</v>
          </cell>
          <cell r="D1476">
            <v>56.27</v>
          </cell>
          <cell r="E1476">
            <v>57.150002000000001</v>
          </cell>
          <cell r="F1476">
            <v>57.150002000000001</v>
          </cell>
          <cell r="G1476">
            <v>678165</v>
          </cell>
        </row>
        <row r="1477">
          <cell r="A1477">
            <v>43777</v>
          </cell>
          <cell r="B1477">
            <v>57.080002</v>
          </cell>
          <cell r="C1477">
            <v>57.48</v>
          </cell>
          <cell r="D1477">
            <v>55.759998000000003</v>
          </cell>
          <cell r="E1477">
            <v>57.240001999999997</v>
          </cell>
          <cell r="F1477">
            <v>57.240001999999997</v>
          </cell>
          <cell r="G1477">
            <v>636941</v>
          </cell>
        </row>
        <row r="1478">
          <cell r="A1478">
            <v>43779</v>
          </cell>
          <cell r="B1478" t="str">
            <v>null</v>
          </cell>
          <cell r="C1478" t="str">
            <v>null</v>
          </cell>
          <cell r="D1478" t="str">
            <v>null</v>
          </cell>
          <cell r="E1478" t="str">
            <v>null</v>
          </cell>
          <cell r="F1478" t="str">
            <v>null</v>
          </cell>
          <cell r="G1478" t="str">
            <v>null</v>
          </cell>
        </row>
        <row r="1479">
          <cell r="A1479">
            <v>43780</v>
          </cell>
          <cell r="B1479">
            <v>57.400002000000001</v>
          </cell>
          <cell r="C1479">
            <v>57.400002000000001</v>
          </cell>
          <cell r="D1479">
            <v>56.25</v>
          </cell>
          <cell r="E1479">
            <v>56.860000999999997</v>
          </cell>
          <cell r="F1479">
            <v>56.860000999999997</v>
          </cell>
          <cell r="G1479">
            <v>498981</v>
          </cell>
        </row>
        <row r="1480">
          <cell r="A1480">
            <v>43781</v>
          </cell>
          <cell r="B1480">
            <v>56.889999000000003</v>
          </cell>
          <cell r="C1480">
            <v>57.549999</v>
          </cell>
          <cell r="D1480">
            <v>56.540000999999997</v>
          </cell>
          <cell r="E1480">
            <v>56.799999</v>
          </cell>
          <cell r="F1480">
            <v>56.799999</v>
          </cell>
          <cell r="G1480">
            <v>586568</v>
          </cell>
        </row>
        <row r="1481">
          <cell r="A1481">
            <v>43782</v>
          </cell>
          <cell r="B1481">
            <v>56.790000999999997</v>
          </cell>
          <cell r="C1481">
            <v>57.529998999999997</v>
          </cell>
          <cell r="D1481">
            <v>56.200001</v>
          </cell>
          <cell r="E1481">
            <v>57.119999</v>
          </cell>
          <cell r="F1481">
            <v>57.119999</v>
          </cell>
          <cell r="G1481">
            <v>547635</v>
          </cell>
        </row>
        <row r="1482">
          <cell r="A1482">
            <v>43783</v>
          </cell>
          <cell r="B1482">
            <v>57.389999000000003</v>
          </cell>
          <cell r="C1482">
            <v>57.790000999999997</v>
          </cell>
          <cell r="D1482">
            <v>56.630001</v>
          </cell>
          <cell r="E1482">
            <v>56.77</v>
          </cell>
          <cell r="F1482">
            <v>56.77</v>
          </cell>
          <cell r="G1482">
            <v>516832</v>
          </cell>
        </row>
        <row r="1483">
          <cell r="A1483">
            <v>43784</v>
          </cell>
          <cell r="B1483">
            <v>56.91</v>
          </cell>
          <cell r="C1483">
            <v>57.970001000000003</v>
          </cell>
          <cell r="D1483">
            <v>56.43</v>
          </cell>
          <cell r="E1483">
            <v>57.720001000000003</v>
          </cell>
          <cell r="F1483">
            <v>57.720001000000003</v>
          </cell>
          <cell r="G1483">
            <v>375993</v>
          </cell>
        </row>
        <row r="1484">
          <cell r="A1484">
            <v>43786</v>
          </cell>
          <cell r="B1484" t="str">
            <v>null</v>
          </cell>
          <cell r="C1484" t="str">
            <v>null</v>
          </cell>
          <cell r="D1484" t="str">
            <v>null</v>
          </cell>
          <cell r="E1484" t="str">
            <v>null</v>
          </cell>
          <cell r="F1484" t="str">
            <v>null</v>
          </cell>
          <cell r="G1484" t="str">
            <v>null</v>
          </cell>
        </row>
        <row r="1485">
          <cell r="A1485">
            <v>43787</v>
          </cell>
          <cell r="B1485">
            <v>57.880001</v>
          </cell>
          <cell r="C1485">
            <v>58.09</v>
          </cell>
          <cell r="D1485">
            <v>56.549999</v>
          </cell>
          <cell r="E1485">
            <v>57.049999</v>
          </cell>
          <cell r="F1485">
            <v>57.049999</v>
          </cell>
          <cell r="G1485">
            <v>159328</v>
          </cell>
        </row>
        <row r="1486">
          <cell r="A1486">
            <v>43788</v>
          </cell>
          <cell r="B1486">
            <v>56.900002000000001</v>
          </cell>
          <cell r="C1486">
            <v>57.110000999999997</v>
          </cell>
          <cell r="D1486">
            <v>55.040000999999997</v>
          </cell>
          <cell r="E1486">
            <v>55.209999000000003</v>
          </cell>
          <cell r="F1486">
            <v>55.209999000000003</v>
          </cell>
          <cell r="G1486">
            <v>121214</v>
          </cell>
        </row>
        <row r="1487">
          <cell r="A1487">
            <v>43789</v>
          </cell>
          <cell r="B1487">
            <v>55.16</v>
          </cell>
          <cell r="C1487">
            <v>57.25</v>
          </cell>
          <cell r="D1487">
            <v>54.759998000000003</v>
          </cell>
          <cell r="E1487">
            <v>57.110000999999997</v>
          </cell>
          <cell r="F1487">
            <v>57.110000999999997</v>
          </cell>
          <cell r="G1487">
            <v>674891</v>
          </cell>
        </row>
        <row r="1488">
          <cell r="A1488">
            <v>43790</v>
          </cell>
          <cell r="B1488">
            <v>57</v>
          </cell>
          <cell r="C1488">
            <v>58.669998</v>
          </cell>
          <cell r="D1488">
            <v>56.599997999999999</v>
          </cell>
          <cell r="E1488">
            <v>58.580002</v>
          </cell>
          <cell r="F1488">
            <v>58.580002</v>
          </cell>
          <cell r="G1488">
            <v>593533</v>
          </cell>
        </row>
        <row r="1489">
          <cell r="A1489">
            <v>43791</v>
          </cell>
          <cell r="B1489">
            <v>58.310001</v>
          </cell>
          <cell r="C1489">
            <v>58.740001999999997</v>
          </cell>
          <cell r="D1489">
            <v>57.5</v>
          </cell>
          <cell r="E1489">
            <v>57.77</v>
          </cell>
          <cell r="F1489">
            <v>57.77</v>
          </cell>
          <cell r="G1489">
            <v>508244</v>
          </cell>
        </row>
        <row r="1490">
          <cell r="A1490">
            <v>43793</v>
          </cell>
          <cell r="B1490" t="str">
            <v>null</v>
          </cell>
          <cell r="C1490" t="str">
            <v>null</v>
          </cell>
          <cell r="D1490" t="str">
            <v>null</v>
          </cell>
          <cell r="E1490" t="str">
            <v>null</v>
          </cell>
          <cell r="F1490" t="str">
            <v>null</v>
          </cell>
          <cell r="G1490" t="str">
            <v>null</v>
          </cell>
        </row>
        <row r="1491">
          <cell r="A1491">
            <v>43794</v>
          </cell>
          <cell r="B1491">
            <v>57.919998</v>
          </cell>
          <cell r="C1491">
            <v>58.150002000000001</v>
          </cell>
          <cell r="D1491">
            <v>57.209999000000003</v>
          </cell>
          <cell r="E1491">
            <v>58.009998000000003</v>
          </cell>
          <cell r="F1491">
            <v>58.009998000000003</v>
          </cell>
          <cell r="G1491">
            <v>420642</v>
          </cell>
        </row>
        <row r="1492">
          <cell r="A1492">
            <v>43795</v>
          </cell>
          <cell r="B1492">
            <v>57.919998</v>
          </cell>
          <cell r="C1492">
            <v>58.560001</v>
          </cell>
          <cell r="D1492">
            <v>57.759998000000003</v>
          </cell>
          <cell r="E1492">
            <v>58.41</v>
          </cell>
          <cell r="F1492">
            <v>58.41</v>
          </cell>
          <cell r="G1492">
            <v>443816</v>
          </cell>
        </row>
        <row r="1493">
          <cell r="A1493">
            <v>43796</v>
          </cell>
          <cell r="B1493">
            <v>58.27</v>
          </cell>
          <cell r="C1493">
            <v>58.68</v>
          </cell>
          <cell r="D1493">
            <v>57.509998000000003</v>
          </cell>
          <cell r="E1493">
            <v>58.110000999999997</v>
          </cell>
          <cell r="F1493">
            <v>58.110000999999997</v>
          </cell>
          <cell r="G1493">
            <v>454256</v>
          </cell>
        </row>
        <row r="1494">
          <cell r="A1494">
            <v>43798</v>
          </cell>
          <cell r="B1494" t="str">
            <v>null</v>
          </cell>
          <cell r="C1494" t="str">
            <v>null</v>
          </cell>
          <cell r="D1494" t="str">
            <v>null</v>
          </cell>
          <cell r="E1494" t="str">
            <v>null</v>
          </cell>
          <cell r="F1494" t="str">
            <v>null</v>
          </cell>
          <cell r="G1494" t="str">
            <v>null</v>
          </cell>
        </row>
        <row r="1495">
          <cell r="A1495">
            <v>43800</v>
          </cell>
          <cell r="B1495" t="str">
            <v>null</v>
          </cell>
          <cell r="C1495" t="str">
            <v>null</v>
          </cell>
          <cell r="D1495" t="str">
            <v>null</v>
          </cell>
          <cell r="E1495" t="str">
            <v>null</v>
          </cell>
          <cell r="F1495" t="str">
            <v>null</v>
          </cell>
          <cell r="G1495" t="str">
            <v>null</v>
          </cell>
        </row>
        <row r="1496">
          <cell r="A1496">
            <v>43801</v>
          </cell>
          <cell r="B1496">
            <v>55.470001000000003</v>
          </cell>
          <cell r="C1496">
            <v>56.669998</v>
          </cell>
          <cell r="D1496">
            <v>55.419998</v>
          </cell>
          <cell r="E1496">
            <v>55.959999000000003</v>
          </cell>
          <cell r="F1496">
            <v>55.959999000000003</v>
          </cell>
          <cell r="G1496">
            <v>616423</v>
          </cell>
        </row>
        <row r="1497">
          <cell r="A1497">
            <v>43802</v>
          </cell>
          <cell r="B1497">
            <v>55.959999000000003</v>
          </cell>
          <cell r="C1497">
            <v>56.799999</v>
          </cell>
          <cell r="D1497">
            <v>55.349997999999999</v>
          </cell>
          <cell r="E1497">
            <v>56.099997999999999</v>
          </cell>
          <cell r="F1497">
            <v>56.099997999999999</v>
          </cell>
          <cell r="G1497">
            <v>560554</v>
          </cell>
        </row>
        <row r="1498">
          <cell r="A1498">
            <v>43803</v>
          </cell>
          <cell r="B1498">
            <v>56.43</v>
          </cell>
          <cell r="C1498">
            <v>58.66</v>
          </cell>
          <cell r="D1498">
            <v>56.279998999999997</v>
          </cell>
          <cell r="E1498">
            <v>58.43</v>
          </cell>
          <cell r="F1498">
            <v>58.43</v>
          </cell>
          <cell r="G1498">
            <v>760541</v>
          </cell>
        </row>
        <row r="1499">
          <cell r="A1499">
            <v>43804</v>
          </cell>
          <cell r="B1499">
            <v>58.360000999999997</v>
          </cell>
          <cell r="C1499">
            <v>59.119999</v>
          </cell>
          <cell r="D1499">
            <v>58.099997999999999</v>
          </cell>
          <cell r="E1499">
            <v>58.43</v>
          </cell>
          <cell r="F1499">
            <v>58.43</v>
          </cell>
          <cell r="G1499">
            <v>649461</v>
          </cell>
        </row>
        <row r="1500">
          <cell r="A1500">
            <v>43805</v>
          </cell>
          <cell r="B1500">
            <v>58.32</v>
          </cell>
          <cell r="C1500">
            <v>59.849997999999999</v>
          </cell>
          <cell r="D1500">
            <v>57.700001</v>
          </cell>
          <cell r="E1500">
            <v>59.200001</v>
          </cell>
          <cell r="F1500">
            <v>59.200001</v>
          </cell>
          <cell r="G1500">
            <v>679609</v>
          </cell>
        </row>
        <row r="1501">
          <cell r="A1501">
            <v>43807</v>
          </cell>
          <cell r="B1501" t="str">
            <v>null</v>
          </cell>
          <cell r="C1501" t="str">
            <v>null</v>
          </cell>
          <cell r="D1501" t="str">
            <v>null</v>
          </cell>
          <cell r="E1501" t="str">
            <v>null</v>
          </cell>
          <cell r="F1501" t="str">
            <v>null</v>
          </cell>
          <cell r="G1501" t="str">
            <v>null</v>
          </cell>
        </row>
        <row r="1502">
          <cell r="A1502">
            <v>43808</v>
          </cell>
          <cell r="B1502">
            <v>59.110000999999997</v>
          </cell>
          <cell r="C1502">
            <v>59.25</v>
          </cell>
          <cell r="D1502">
            <v>58.23</v>
          </cell>
          <cell r="E1502">
            <v>59.02</v>
          </cell>
          <cell r="F1502">
            <v>59.02</v>
          </cell>
          <cell r="G1502">
            <v>511561</v>
          </cell>
        </row>
        <row r="1503">
          <cell r="A1503">
            <v>43809</v>
          </cell>
          <cell r="B1503">
            <v>58.919998</v>
          </cell>
          <cell r="C1503">
            <v>59.52</v>
          </cell>
          <cell r="D1503">
            <v>58.52</v>
          </cell>
          <cell r="E1503">
            <v>59.240001999999997</v>
          </cell>
          <cell r="F1503">
            <v>59.240001999999997</v>
          </cell>
          <cell r="G1503">
            <v>566822</v>
          </cell>
        </row>
        <row r="1504">
          <cell r="A1504">
            <v>43810</v>
          </cell>
          <cell r="B1504">
            <v>59.060001</v>
          </cell>
          <cell r="C1504">
            <v>59.220001000000003</v>
          </cell>
          <cell r="D1504">
            <v>58.110000999999997</v>
          </cell>
          <cell r="E1504">
            <v>58.759998000000003</v>
          </cell>
          <cell r="F1504">
            <v>58.759998000000003</v>
          </cell>
          <cell r="G1504">
            <v>589650</v>
          </cell>
        </row>
        <row r="1505">
          <cell r="A1505">
            <v>43811</v>
          </cell>
          <cell r="B1505">
            <v>58.880001</v>
          </cell>
          <cell r="C1505">
            <v>59.720001000000003</v>
          </cell>
          <cell r="D1505">
            <v>58.75</v>
          </cell>
          <cell r="E1505">
            <v>59.18</v>
          </cell>
          <cell r="F1505">
            <v>59.18</v>
          </cell>
          <cell r="G1505">
            <v>530851</v>
          </cell>
        </row>
        <row r="1506">
          <cell r="A1506">
            <v>43812</v>
          </cell>
          <cell r="B1506">
            <v>59.360000999999997</v>
          </cell>
          <cell r="C1506">
            <v>60.48</v>
          </cell>
          <cell r="D1506">
            <v>59.27</v>
          </cell>
          <cell r="E1506">
            <v>60.07</v>
          </cell>
          <cell r="F1506">
            <v>60.07</v>
          </cell>
          <cell r="G1506">
            <v>512288</v>
          </cell>
        </row>
        <row r="1507">
          <cell r="A1507">
            <v>43814</v>
          </cell>
          <cell r="B1507" t="str">
            <v>null</v>
          </cell>
          <cell r="C1507" t="str">
            <v>null</v>
          </cell>
          <cell r="D1507" t="str">
            <v>null</v>
          </cell>
          <cell r="E1507" t="str">
            <v>null</v>
          </cell>
          <cell r="F1507" t="str">
            <v>null</v>
          </cell>
          <cell r="G1507" t="str">
            <v>null</v>
          </cell>
        </row>
        <row r="1508">
          <cell r="A1508">
            <v>43815</v>
          </cell>
          <cell r="B1508">
            <v>59.869999</v>
          </cell>
          <cell r="C1508">
            <v>60.34</v>
          </cell>
          <cell r="D1508">
            <v>59.709999000000003</v>
          </cell>
          <cell r="E1508">
            <v>60.209999000000003</v>
          </cell>
          <cell r="F1508">
            <v>60.209999000000003</v>
          </cell>
          <cell r="G1508">
            <v>347395</v>
          </cell>
        </row>
        <row r="1509">
          <cell r="A1509">
            <v>43816</v>
          </cell>
          <cell r="B1509">
            <v>60.23</v>
          </cell>
          <cell r="C1509">
            <v>61.060001</v>
          </cell>
          <cell r="D1509">
            <v>60.029998999999997</v>
          </cell>
          <cell r="E1509">
            <v>60.939999</v>
          </cell>
          <cell r="F1509">
            <v>60.939999</v>
          </cell>
          <cell r="G1509">
            <v>163744</v>
          </cell>
        </row>
        <row r="1510">
          <cell r="A1510">
            <v>43817</v>
          </cell>
          <cell r="B1510">
            <v>60.549999</v>
          </cell>
          <cell r="C1510">
            <v>61.18</v>
          </cell>
          <cell r="D1510">
            <v>60.32</v>
          </cell>
          <cell r="E1510">
            <v>60.93</v>
          </cell>
          <cell r="F1510">
            <v>60.93</v>
          </cell>
          <cell r="G1510">
            <v>131071</v>
          </cell>
        </row>
        <row r="1511">
          <cell r="A1511">
            <v>43818</v>
          </cell>
          <cell r="B1511">
            <v>60.860000999999997</v>
          </cell>
          <cell r="C1511">
            <v>61.470001000000003</v>
          </cell>
          <cell r="D1511">
            <v>60.790000999999997</v>
          </cell>
          <cell r="E1511">
            <v>61.220001000000003</v>
          </cell>
          <cell r="F1511">
            <v>61.220001000000003</v>
          </cell>
          <cell r="G1511">
            <v>426341</v>
          </cell>
        </row>
        <row r="1512">
          <cell r="A1512">
            <v>43819</v>
          </cell>
          <cell r="B1512">
            <v>61.110000999999997</v>
          </cell>
          <cell r="C1512">
            <v>61.200001</v>
          </cell>
          <cell r="D1512">
            <v>60.02</v>
          </cell>
          <cell r="E1512">
            <v>60.439999</v>
          </cell>
          <cell r="F1512">
            <v>60.439999</v>
          </cell>
          <cell r="G1512">
            <v>552517</v>
          </cell>
        </row>
        <row r="1513">
          <cell r="A1513">
            <v>43821</v>
          </cell>
          <cell r="B1513" t="str">
            <v>null</v>
          </cell>
          <cell r="C1513" t="str">
            <v>null</v>
          </cell>
          <cell r="D1513" t="str">
            <v>null</v>
          </cell>
          <cell r="E1513" t="str">
            <v>null</v>
          </cell>
          <cell r="F1513" t="str">
            <v>null</v>
          </cell>
          <cell r="G1513" t="str">
            <v>null</v>
          </cell>
        </row>
        <row r="1514">
          <cell r="A1514">
            <v>43822</v>
          </cell>
          <cell r="B1514">
            <v>60.41</v>
          </cell>
          <cell r="C1514">
            <v>60.77</v>
          </cell>
          <cell r="D1514">
            <v>60.099997999999999</v>
          </cell>
          <cell r="E1514">
            <v>60.52</v>
          </cell>
          <cell r="F1514">
            <v>60.52</v>
          </cell>
          <cell r="G1514">
            <v>314711</v>
          </cell>
        </row>
        <row r="1515">
          <cell r="A1515">
            <v>43823</v>
          </cell>
          <cell r="B1515" t="str">
            <v>null</v>
          </cell>
          <cell r="C1515" t="str">
            <v>null</v>
          </cell>
          <cell r="D1515" t="str">
            <v>null</v>
          </cell>
          <cell r="E1515" t="str">
            <v>null</v>
          </cell>
          <cell r="F1515" t="str">
            <v>null</v>
          </cell>
          <cell r="G1515" t="str">
            <v>null</v>
          </cell>
        </row>
        <row r="1516">
          <cell r="A1516">
            <v>43825</v>
          </cell>
          <cell r="B1516">
            <v>61.200001</v>
          </cell>
          <cell r="C1516">
            <v>61.830002</v>
          </cell>
          <cell r="D1516">
            <v>61.060001</v>
          </cell>
          <cell r="E1516">
            <v>61.68</v>
          </cell>
          <cell r="F1516">
            <v>61.68</v>
          </cell>
          <cell r="G1516">
            <v>265091</v>
          </cell>
        </row>
        <row r="1517">
          <cell r="A1517">
            <v>43826</v>
          </cell>
          <cell r="B1517">
            <v>61.73</v>
          </cell>
          <cell r="C1517">
            <v>61.970001000000003</v>
          </cell>
          <cell r="D1517">
            <v>61.240001999999997</v>
          </cell>
          <cell r="E1517">
            <v>61.720001000000003</v>
          </cell>
          <cell r="F1517">
            <v>61.720001000000003</v>
          </cell>
          <cell r="G1517">
            <v>351899</v>
          </cell>
        </row>
        <row r="1518">
          <cell r="A1518">
            <v>43828</v>
          </cell>
          <cell r="B1518" t="str">
            <v>null</v>
          </cell>
          <cell r="C1518" t="str">
            <v>null</v>
          </cell>
          <cell r="D1518" t="str">
            <v>null</v>
          </cell>
          <cell r="E1518" t="str">
            <v>null</v>
          </cell>
          <cell r="F1518" t="str">
            <v>null</v>
          </cell>
          <cell r="G1518" t="str">
            <v>null</v>
          </cell>
        </row>
        <row r="1519">
          <cell r="A1519">
            <v>43829</v>
          </cell>
          <cell r="B1519">
            <v>61.709999000000003</v>
          </cell>
          <cell r="C1519">
            <v>62.34</v>
          </cell>
          <cell r="D1519">
            <v>61.09</v>
          </cell>
          <cell r="E1519">
            <v>61.68</v>
          </cell>
          <cell r="F1519">
            <v>61.68</v>
          </cell>
          <cell r="G1519">
            <v>427149</v>
          </cell>
        </row>
        <row r="1520">
          <cell r="A1520">
            <v>43830</v>
          </cell>
          <cell r="B1520">
            <v>61.68</v>
          </cell>
          <cell r="C1520">
            <v>61.880001</v>
          </cell>
          <cell r="D1520">
            <v>60.630001</v>
          </cell>
          <cell r="E1520">
            <v>61.060001</v>
          </cell>
          <cell r="F1520">
            <v>61.060001</v>
          </cell>
          <cell r="G1520">
            <v>494535</v>
          </cell>
        </row>
        <row r="1521">
          <cell r="A1521">
            <v>43832</v>
          </cell>
          <cell r="B1521">
            <v>61.599997999999999</v>
          </cell>
          <cell r="C1521">
            <v>61.599997999999999</v>
          </cell>
          <cell r="D1521">
            <v>60.639999000000003</v>
          </cell>
          <cell r="E1521">
            <v>61.18</v>
          </cell>
          <cell r="F1521">
            <v>61.18</v>
          </cell>
          <cell r="G1521">
            <v>486873</v>
          </cell>
        </row>
        <row r="1522">
          <cell r="A1522">
            <v>43833</v>
          </cell>
          <cell r="B1522">
            <v>61.18</v>
          </cell>
          <cell r="C1522">
            <v>64.089995999999999</v>
          </cell>
          <cell r="D1522">
            <v>61.130001</v>
          </cell>
          <cell r="E1522">
            <v>63.049999</v>
          </cell>
          <cell r="F1522">
            <v>63.049999</v>
          </cell>
          <cell r="G1522">
            <v>885861</v>
          </cell>
        </row>
        <row r="1523">
          <cell r="A1523">
            <v>43835</v>
          </cell>
          <cell r="B1523" t="str">
            <v>null</v>
          </cell>
          <cell r="C1523" t="str">
            <v>null</v>
          </cell>
          <cell r="D1523" t="str">
            <v>null</v>
          </cell>
          <cell r="E1523" t="str">
            <v>null</v>
          </cell>
          <cell r="F1523" t="str">
            <v>null</v>
          </cell>
          <cell r="G1523" t="str">
            <v>null</v>
          </cell>
        </row>
        <row r="1524">
          <cell r="A1524">
            <v>43836</v>
          </cell>
          <cell r="B1524">
            <v>63.709999000000003</v>
          </cell>
          <cell r="C1524">
            <v>64.720000999999996</v>
          </cell>
          <cell r="D1524">
            <v>62.639999000000003</v>
          </cell>
          <cell r="E1524">
            <v>63.27</v>
          </cell>
          <cell r="F1524">
            <v>63.27</v>
          </cell>
          <cell r="G1524">
            <v>724236</v>
          </cell>
        </row>
        <row r="1525">
          <cell r="A1525">
            <v>43837</v>
          </cell>
          <cell r="B1525">
            <v>62.91</v>
          </cell>
          <cell r="C1525">
            <v>63.150002000000001</v>
          </cell>
          <cell r="D1525">
            <v>62.110000999999997</v>
          </cell>
          <cell r="E1525">
            <v>62.700001</v>
          </cell>
          <cell r="F1525">
            <v>62.700001</v>
          </cell>
          <cell r="G1525">
            <v>582649</v>
          </cell>
        </row>
        <row r="1526">
          <cell r="A1526">
            <v>43838</v>
          </cell>
          <cell r="B1526">
            <v>62.84</v>
          </cell>
          <cell r="C1526">
            <v>65.650002000000001</v>
          </cell>
          <cell r="D1526">
            <v>59.150002000000001</v>
          </cell>
          <cell r="E1526">
            <v>59.610000999999997</v>
          </cell>
          <cell r="F1526">
            <v>59.610000999999997</v>
          </cell>
          <cell r="G1526">
            <v>1205710</v>
          </cell>
        </row>
        <row r="1527">
          <cell r="A1527">
            <v>43839</v>
          </cell>
          <cell r="B1527">
            <v>59.990001999999997</v>
          </cell>
          <cell r="C1527">
            <v>60.310001</v>
          </cell>
          <cell r="D1527">
            <v>58.66</v>
          </cell>
          <cell r="E1527">
            <v>59.560001</v>
          </cell>
          <cell r="F1527">
            <v>59.560001</v>
          </cell>
          <cell r="G1527">
            <v>750933</v>
          </cell>
        </row>
        <row r="1528">
          <cell r="A1528">
            <v>43840</v>
          </cell>
          <cell r="B1528">
            <v>59.610000999999997</v>
          </cell>
          <cell r="C1528">
            <v>59.779998999999997</v>
          </cell>
          <cell r="D1528">
            <v>58.849997999999999</v>
          </cell>
          <cell r="E1528">
            <v>59.040000999999997</v>
          </cell>
          <cell r="F1528">
            <v>59.040000999999997</v>
          </cell>
          <cell r="G1528">
            <v>596186</v>
          </cell>
        </row>
        <row r="1529">
          <cell r="A1529">
            <v>43842</v>
          </cell>
          <cell r="B1529" t="str">
            <v>null</v>
          </cell>
          <cell r="C1529" t="str">
            <v>null</v>
          </cell>
          <cell r="D1529" t="str">
            <v>null</v>
          </cell>
          <cell r="E1529" t="str">
            <v>null</v>
          </cell>
          <cell r="F1529" t="str">
            <v>null</v>
          </cell>
          <cell r="G1529" t="str">
            <v>null</v>
          </cell>
        </row>
        <row r="1530">
          <cell r="A1530">
            <v>43843</v>
          </cell>
          <cell r="B1530">
            <v>59.040000999999997</v>
          </cell>
          <cell r="C1530">
            <v>59.27</v>
          </cell>
          <cell r="D1530">
            <v>57.91</v>
          </cell>
          <cell r="E1530">
            <v>58.080002</v>
          </cell>
          <cell r="F1530">
            <v>58.080002</v>
          </cell>
          <cell r="G1530">
            <v>584002</v>
          </cell>
        </row>
        <row r="1531">
          <cell r="A1531">
            <v>43844</v>
          </cell>
          <cell r="B1531">
            <v>58.029998999999997</v>
          </cell>
          <cell r="C1531">
            <v>58.720001000000003</v>
          </cell>
          <cell r="D1531">
            <v>57.720001000000003</v>
          </cell>
          <cell r="E1531">
            <v>58.23</v>
          </cell>
          <cell r="F1531">
            <v>58.23</v>
          </cell>
          <cell r="G1531">
            <v>507714</v>
          </cell>
        </row>
        <row r="1532">
          <cell r="A1532">
            <v>43845</v>
          </cell>
          <cell r="B1532">
            <v>58.200001</v>
          </cell>
          <cell r="C1532">
            <v>58.360000999999997</v>
          </cell>
          <cell r="D1532">
            <v>57.360000999999997</v>
          </cell>
          <cell r="E1532">
            <v>57.810001</v>
          </cell>
          <cell r="F1532">
            <v>57.810001</v>
          </cell>
          <cell r="G1532">
            <v>433169</v>
          </cell>
        </row>
        <row r="1533">
          <cell r="A1533">
            <v>43846</v>
          </cell>
          <cell r="B1533">
            <v>58.099997999999999</v>
          </cell>
          <cell r="C1533">
            <v>58.869999</v>
          </cell>
          <cell r="D1533">
            <v>57.560001</v>
          </cell>
          <cell r="E1533">
            <v>58.52</v>
          </cell>
          <cell r="F1533">
            <v>58.52</v>
          </cell>
          <cell r="G1533">
            <v>182871</v>
          </cell>
        </row>
        <row r="1534">
          <cell r="A1534">
            <v>43847</v>
          </cell>
          <cell r="B1534">
            <v>58.59</v>
          </cell>
          <cell r="C1534">
            <v>58.98</v>
          </cell>
          <cell r="D1534">
            <v>58.27</v>
          </cell>
          <cell r="E1534">
            <v>58.540000999999997</v>
          </cell>
          <cell r="F1534">
            <v>58.540000999999997</v>
          </cell>
          <cell r="G1534">
            <v>122561</v>
          </cell>
        </row>
        <row r="1535">
          <cell r="A1535">
            <v>43849</v>
          </cell>
          <cell r="B1535" t="str">
            <v>null</v>
          </cell>
          <cell r="C1535" t="str">
            <v>null</v>
          </cell>
          <cell r="D1535" t="str">
            <v>null</v>
          </cell>
          <cell r="E1535" t="str">
            <v>null</v>
          </cell>
          <cell r="F1535" t="str">
            <v>null</v>
          </cell>
          <cell r="G1535" t="str">
            <v>null</v>
          </cell>
        </row>
        <row r="1536">
          <cell r="A1536">
            <v>43851</v>
          </cell>
          <cell r="B1536">
            <v>59.169998</v>
          </cell>
          <cell r="C1536">
            <v>59.73</v>
          </cell>
          <cell r="D1536">
            <v>57.68</v>
          </cell>
          <cell r="E1536">
            <v>58.34</v>
          </cell>
          <cell r="F1536">
            <v>58.34</v>
          </cell>
          <cell r="G1536">
            <v>648335</v>
          </cell>
        </row>
        <row r="1537">
          <cell r="A1537">
            <v>43852</v>
          </cell>
          <cell r="B1537">
            <v>58.259998000000003</v>
          </cell>
          <cell r="C1537">
            <v>58.380001</v>
          </cell>
          <cell r="D1537">
            <v>56.029998999999997</v>
          </cell>
          <cell r="E1537">
            <v>56.740001999999997</v>
          </cell>
          <cell r="F1537">
            <v>56.740001999999997</v>
          </cell>
          <cell r="G1537">
            <v>620119</v>
          </cell>
        </row>
        <row r="1538">
          <cell r="A1538">
            <v>43853</v>
          </cell>
          <cell r="B1538">
            <v>56.110000999999997</v>
          </cell>
          <cell r="C1538">
            <v>56.27</v>
          </cell>
          <cell r="D1538">
            <v>54.77</v>
          </cell>
          <cell r="E1538">
            <v>55.59</v>
          </cell>
          <cell r="F1538">
            <v>55.59</v>
          </cell>
          <cell r="G1538">
            <v>703995</v>
          </cell>
        </row>
        <row r="1539">
          <cell r="A1539">
            <v>43854</v>
          </cell>
          <cell r="B1539">
            <v>55.689999</v>
          </cell>
          <cell r="C1539">
            <v>55.950001</v>
          </cell>
          <cell r="D1539">
            <v>53.849997999999999</v>
          </cell>
          <cell r="E1539">
            <v>54.189999</v>
          </cell>
          <cell r="F1539">
            <v>54.189999</v>
          </cell>
          <cell r="G1539">
            <v>586195</v>
          </cell>
        </row>
        <row r="1540">
          <cell r="A1540">
            <v>43856</v>
          </cell>
          <cell r="B1540">
            <v>53.700001</v>
          </cell>
          <cell r="C1540">
            <v>53.709999000000003</v>
          </cell>
          <cell r="D1540">
            <v>52.150002000000001</v>
          </cell>
          <cell r="E1540">
            <v>52.639999000000003</v>
          </cell>
          <cell r="F1540">
            <v>52.639999000000003</v>
          </cell>
          <cell r="G1540">
            <v>1009546</v>
          </cell>
        </row>
        <row r="1541">
          <cell r="A1541">
            <v>43857</v>
          </cell>
          <cell r="B1541">
            <v>53.700001</v>
          </cell>
          <cell r="C1541">
            <v>53.709999000000003</v>
          </cell>
          <cell r="D1541">
            <v>52.130001</v>
          </cell>
          <cell r="E1541">
            <v>53.139999000000003</v>
          </cell>
          <cell r="F1541">
            <v>53.139999000000003</v>
          </cell>
          <cell r="G1541">
            <v>712880</v>
          </cell>
        </row>
        <row r="1542">
          <cell r="A1542">
            <v>43858</v>
          </cell>
          <cell r="B1542">
            <v>52.77</v>
          </cell>
          <cell r="C1542">
            <v>54.060001</v>
          </cell>
          <cell r="D1542">
            <v>52.68</v>
          </cell>
          <cell r="E1542">
            <v>53.48</v>
          </cell>
          <cell r="F1542">
            <v>53.48</v>
          </cell>
          <cell r="G1542">
            <v>633963</v>
          </cell>
        </row>
        <row r="1543">
          <cell r="A1543">
            <v>43859</v>
          </cell>
          <cell r="B1543">
            <v>53.970001000000003</v>
          </cell>
          <cell r="C1543">
            <v>54.369999</v>
          </cell>
          <cell r="D1543">
            <v>52.810001</v>
          </cell>
          <cell r="E1543">
            <v>53.330002</v>
          </cell>
          <cell r="F1543">
            <v>53.330002</v>
          </cell>
          <cell r="G1543">
            <v>624979</v>
          </cell>
        </row>
        <row r="1544">
          <cell r="A1544">
            <v>43860</v>
          </cell>
          <cell r="B1544">
            <v>53.09</v>
          </cell>
          <cell r="C1544">
            <v>53.200001</v>
          </cell>
          <cell r="D1544">
            <v>51.66</v>
          </cell>
          <cell r="E1544">
            <v>52.139999000000003</v>
          </cell>
          <cell r="F1544">
            <v>52.139999000000003</v>
          </cell>
          <cell r="G1544">
            <v>720123</v>
          </cell>
        </row>
        <row r="1545">
          <cell r="A1545">
            <v>43861</v>
          </cell>
          <cell r="B1545">
            <v>52.919998</v>
          </cell>
          <cell r="C1545">
            <v>53.360000999999997</v>
          </cell>
          <cell r="D1545">
            <v>50.970001000000003</v>
          </cell>
          <cell r="E1545">
            <v>51.560001</v>
          </cell>
          <cell r="F1545">
            <v>51.560001</v>
          </cell>
          <cell r="G1545">
            <v>827907</v>
          </cell>
        </row>
        <row r="1546">
          <cell r="A1546">
            <v>43863</v>
          </cell>
          <cell r="B1546">
            <v>51.009998000000003</v>
          </cell>
          <cell r="C1546">
            <v>51.27</v>
          </cell>
          <cell r="D1546">
            <v>50.580002</v>
          </cell>
          <cell r="E1546">
            <v>51.009998000000003</v>
          </cell>
          <cell r="F1546">
            <v>51.009998000000003</v>
          </cell>
          <cell r="G1546">
            <v>568976</v>
          </cell>
        </row>
        <row r="1547">
          <cell r="A1547">
            <v>43864</v>
          </cell>
          <cell r="B1547">
            <v>51.009998000000003</v>
          </cell>
          <cell r="C1547">
            <v>51.970001000000003</v>
          </cell>
          <cell r="D1547">
            <v>49.799999</v>
          </cell>
          <cell r="E1547">
            <v>50.110000999999997</v>
          </cell>
          <cell r="F1547">
            <v>50.110000999999997</v>
          </cell>
          <cell r="G1547">
            <v>876044</v>
          </cell>
        </row>
        <row r="1548">
          <cell r="A1548">
            <v>43865</v>
          </cell>
          <cell r="B1548">
            <v>49.939999</v>
          </cell>
          <cell r="C1548">
            <v>51.549999</v>
          </cell>
          <cell r="D1548">
            <v>49.310001</v>
          </cell>
          <cell r="E1548">
            <v>49.610000999999997</v>
          </cell>
          <cell r="F1548">
            <v>49.610000999999997</v>
          </cell>
          <cell r="G1548">
            <v>859357</v>
          </cell>
        </row>
        <row r="1549">
          <cell r="A1549">
            <v>43866</v>
          </cell>
          <cell r="B1549">
            <v>49.509998000000003</v>
          </cell>
          <cell r="C1549">
            <v>51.880001</v>
          </cell>
          <cell r="D1549">
            <v>49.470001000000003</v>
          </cell>
          <cell r="E1549">
            <v>50.75</v>
          </cell>
          <cell r="F1549">
            <v>50.75</v>
          </cell>
          <cell r="G1549">
            <v>887946</v>
          </cell>
        </row>
        <row r="1550">
          <cell r="A1550">
            <v>43867</v>
          </cell>
          <cell r="B1550">
            <v>51.169998</v>
          </cell>
          <cell r="C1550">
            <v>52.200001</v>
          </cell>
          <cell r="D1550">
            <v>50.240001999999997</v>
          </cell>
          <cell r="E1550">
            <v>50.950001</v>
          </cell>
          <cell r="F1550">
            <v>50.950001</v>
          </cell>
          <cell r="G1550">
            <v>750659</v>
          </cell>
        </row>
        <row r="1551">
          <cell r="A1551">
            <v>43868</v>
          </cell>
          <cell r="B1551">
            <v>51.110000999999997</v>
          </cell>
          <cell r="C1551">
            <v>51.48</v>
          </cell>
          <cell r="D1551">
            <v>50.09</v>
          </cell>
          <cell r="E1551">
            <v>50.32</v>
          </cell>
          <cell r="F1551">
            <v>50.32</v>
          </cell>
          <cell r="G1551">
            <v>768345</v>
          </cell>
        </row>
        <row r="1552">
          <cell r="A1552">
            <v>43870</v>
          </cell>
          <cell r="B1552">
            <v>50.110000999999997</v>
          </cell>
          <cell r="C1552">
            <v>50.16</v>
          </cell>
          <cell r="D1552">
            <v>49.560001</v>
          </cell>
          <cell r="E1552">
            <v>49.759998000000003</v>
          </cell>
          <cell r="F1552">
            <v>49.759998000000003</v>
          </cell>
          <cell r="G1552">
            <v>479627</v>
          </cell>
        </row>
        <row r="1553">
          <cell r="A1553">
            <v>43871</v>
          </cell>
          <cell r="B1553">
            <v>50.119999</v>
          </cell>
          <cell r="C1553">
            <v>50.490001999999997</v>
          </cell>
          <cell r="D1553">
            <v>49.419998</v>
          </cell>
          <cell r="E1553">
            <v>49.57</v>
          </cell>
          <cell r="F1553">
            <v>49.57</v>
          </cell>
          <cell r="G1553">
            <v>715894</v>
          </cell>
        </row>
        <row r="1554">
          <cell r="A1554">
            <v>43872</v>
          </cell>
          <cell r="B1554">
            <v>49.610000999999997</v>
          </cell>
          <cell r="C1554">
            <v>50.689999</v>
          </cell>
          <cell r="D1554">
            <v>49.580002</v>
          </cell>
          <cell r="E1554">
            <v>49.939999</v>
          </cell>
          <cell r="F1554">
            <v>49.939999</v>
          </cell>
          <cell r="G1554">
            <v>725733</v>
          </cell>
        </row>
        <row r="1555">
          <cell r="A1555">
            <v>43873</v>
          </cell>
          <cell r="B1555">
            <v>49.959999000000003</v>
          </cell>
          <cell r="C1555">
            <v>51.73</v>
          </cell>
          <cell r="D1555">
            <v>49.950001</v>
          </cell>
          <cell r="E1555">
            <v>51.169998</v>
          </cell>
          <cell r="F1555">
            <v>51.169998</v>
          </cell>
          <cell r="G1555">
            <v>795256</v>
          </cell>
        </row>
        <row r="1556">
          <cell r="A1556">
            <v>43874</v>
          </cell>
          <cell r="B1556">
            <v>51.720001000000003</v>
          </cell>
          <cell r="C1556">
            <v>51.959999000000003</v>
          </cell>
          <cell r="D1556">
            <v>50.599997999999999</v>
          </cell>
          <cell r="E1556">
            <v>51.419998</v>
          </cell>
          <cell r="F1556">
            <v>51.419998</v>
          </cell>
          <cell r="G1556">
            <v>745400</v>
          </cell>
        </row>
        <row r="1557">
          <cell r="A1557">
            <v>43875</v>
          </cell>
          <cell r="B1557">
            <v>51.509998000000003</v>
          </cell>
          <cell r="C1557">
            <v>52.34</v>
          </cell>
          <cell r="D1557">
            <v>51.32</v>
          </cell>
          <cell r="E1557">
            <v>52.049999</v>
          </cell>
          <cell r="F1557">
            <v>52.049999</v>
          </cell>
          <cell r="G1557">
            <v>607343</v>
          </cell>
        </row>
        <row r="1558">
          <cell r="A1558">
            <v>43877</v>
          </cell>
          <cell r="B1558">
            <v>52.200001</v>
          </cell>
          <cell r="C1558">
            <v>52.41</v>
          </cell>
          <cell r="D1558">
            <v>52.099997999999999</v>
          </cell>
          <cell r="E1558">
            <v>52.18</v>
          </cell>
          <cell r="F1558">
            <v>52.18</v>
          </cell>
          <cell r="G1558">
            <v>19935</v>
          </cell>
        </row>
        <row r="1559">
          <cell r="A1559">
            <v>43879</v>
          </cell>
          <cell r="B1559">
            <v>52.23</v>
          </cell>
          <cell r="C1559">
            <v>52.41</v>
          </cell>
          <cell r="D1559">
            <v>50.880001</v>
          </cell>
          <cell r="E1559">
            <v>52.049999</v>
          </cell>
          <cell r="F1559">
            <v>52.049999</v>
          </cell>
          <cell r="G1559">
            <v>221774</v>
          </cell>
        </row>
        <row r="1560">
          <cell r="A1560">
            <v>43880</v>
          </cell>
          <cell r="B1560">
            <v>52.119999</v>
          </cell>
          <cell r="C1560">
            <v>53.66</v>
          </cell>
          <cell r="D1560">
            <v>51.93</v>
          </cell>
          <cell r="E1560">
            <v>53.290000999999997</v>
          </cell>
          <cell r="F1560">
            <v>53.290000999999997</v>
          </cell>
          <cell r="G1560">
            <v>113683</v>
          </cell>
        </row>
        <row r="1561">
          <cell r="A1561">
            <v>43881</v>
          </cell>
          <cell r="B1561">
            <v>53.5</v>
          </cell>
          <cell r="C1561">
            <v>54.5</v>
          </cell>
          <cell r="D1561">
            <v>53.220001000000003</v>
          </cell>
          <cell r="E1561">
            <v>53.779998999999997</v>
          </cell>
          <cell r="F1561">
            <v>53.779998999999997</v>
          </cell>
          <cell r="G1561">
            <v>676179</v>
          </cell>
        </row>
        <row r="1562">
          <cell r="A1562">
            <v>43882</v>
          </cell>
          <cell r="B1562">
            <v>53.740001999999997</v>
          </cell>
          <cell r="C1562">
            <v>53.860000999999997</v>
          </cell>
          <cell r="D1562">
            <v>52.549999</v>
          </cell>
          <cell r="E1562">
            <v>53.380001</v>
          </cell>
          <cell r="F1562">
            <v>53.380001</v>
          </cell>
          <cell r="G1562">
            <v>707555</v>
          </cell>
        </row>
        <row r="1563">
          <cell r="A1563">
            <v>43884</v>
          </cell>
          <cell r="B1563">
            <v>52.599997999999999</v>
          </cell>
          <cell r="C1563">
            <v>52.639999000000003</v>
          </cell>
          <cell r="D1563">
            <v>51.66</v>
          </cell>
          <cell r="E1563">
            <v>52.080002</v>
          </cell>
          <cell r="F1563">
            <v>52.080002</v>
          </cell>
          <cell r="G1563">
            <v>1339288</v>
          </cell>
        </row>
        <row r="1564">
          <cell r="A1564">
            <v>43885</v>
          </cell>
          <cell r="B1564">
            <v>52.599997999999999</v>
          </cell>
          <cell r="C1564">
            <v>52.639999000000003</v>
          </cell>
          <cell r="D1564">
            <v>50.450001</v>
          </cell>
          <cell r="E1564">
            <v>51.43</v>
          </cell>
          <cell r="F1564">
            <v>51.43</v>
          </cell>
          <cell r="G1564">
            <v>765515</v>
          </cell>
        </row>
        <row r="1565">
          <cell r="A1565">
            <v>43886</v>
          </cell>
          <cell r="B1565">
            <v>51.369999</v>
          </cell>
          <cell r="C1565">
            <v>52.02</v>
          </cell>
          <cell r="D1565">
            <v>49.689999</v>
          </cell>
          <cell r="E1565">
            <v>49.900002000000001</v>
          </cell>
          <cell r="F1565">
            <v>49.900002000000001</v>
          </cell>
          <cell r="G1565">
            <v>764989</v>
          </cell>
        </row>
        <row r="1566">
          <cell r="A1566">
            <v>43887</v>
          </cell>
          <cell r="B1566">
            <v>50.080002</v>
          </cell>
          <cell r="C1566">
            <v>50.439999</v>
          </cell>
          <cell r="D1566">
            <v>48.299999</v>
          </cell>
          <cell r="E1566">
            <v>48.73</v>
          </cell>
          <cell r="F1566">
            <v>48.73</v>
          </cell>
          <cell r="G1566">
            <v>884482</v>
          </cell>
        </row>
        <row r="1567">
          <cell r="A1567">
            <v>43888</v>
          </cell>
          <cell r="B1567">
            <v>48.630001</v>
          </cell>
          <cell r="C1567">
            <v>48.779998999999997</v>
          </cell>
          <cell r="D1567">
            <v>45.880001</v>
          </cell>
          <cell r="E1567">
            <v>47.09</v>
          </cell>
          <cell r="F1567">
            <v>47.09</v>
          </cell>
          <cell r="G1567">
            <v>1011915</v>
          </cell>
        </row>
        <row r="1568">
          <cell r="A1568">
            <v>43889</v>
          </cell>
          <cell r="B1568">
            <v>46.490001999999997</v>
          </cell>
          <cell r="C1568">
            <v>47.029998999999997</v>
          </cell>
          <cell r="D1568">
            <v>43.849997999999999</v>
          </cell>
          <cell r="E1568">
            <v>44.759998000000003</v>
          </cell>
          <cell r="F1568">
            <v>44.759998000000003</v>
          </cell>
          <cell r="G1568">
            <v>1101659</v>
          </cell>
        </row>
        <row r="1569">
          <cell r="A1569">
            <v>43891</v>
          </cell>
          <cell r="B1569">
            <v>43.720001000000003</v>
          </cell>
          <cell r="C1569">
            <v>44.700001</v>
          </cell>
          <cell r="D1569">
            <v>43.41</v>
          </cell>
          <cell r="E1569">
            <v>44.57</v>
          </cell>
          <cell r="F1569">
            <v>44.57</v>
          </cell>
          <cell r="G1569">
            <v>1006074</v>
          </cell>
        </row>
        <row r="1570">
          <cell r="A1570">
            <v>43892</v>
          </cell>
          <cell r="B1570">
            <v>43.700001</v>
          </cell>
          <cell r="C1570">
            <v>47.560001</v>
          </cell>
          <cell r="D1570">
            <v>43.32</v>
          </cell>
          <cell r="E1570">
            <v>46.75</v>
          </cell>
          <cell r="F1570">
            <v>46.75</v>
          </cell>
          <cell r="G1570">
            <v>949471</v>
          </cell>
        </row>
        <row r="1571">
          <cell r="A1571">
            <v>43893</v>
          </cell>
          <cell r="B1571">
            <v>47.720001000000003</v>
          </cell>
          <cell r="C1571">
            <v>48.66</v>
          </cell>
          <cell r="D1571">
            <v>46.470001000000003</v>
          </cell>
          <cell r="E1571">
            <v>47.18</v>
          </cell>
          <cell r="F1571">
            <v>47.18</v>
          </cell>
          <cell r="G1571">
            <v>1011933</v>
          </cell>
        </row>
        <row r="1572">
          <cell r="A1572">
            <v>43894</v>
          </cell>
          <cell r="B1572">
            <v>46.939999</v>
          </cell>
          <cell r="C1572">
            <v>48.41</v>
          </cell>
          <cell r="D1572">
            <v>46.650002000000001</v>
          </cell>
          <cell r="E1572">
            <v>46.779998999999997</v>
          </cell>
          <cell r="F1572">
            <v>46.779998999999997</v>
          </cell>
          <cell r="G1572">
            <v>745856</v>
          </cell>
        </row>
        <row r="1573">
          <cell r="A1573">
            <v>43895</v>
          </cell>
          <cell r="B1573">
            <v>47.130001</v>
          </cell>
          <cell r="C1573">
            <v>47.57</v>
          </cell>
          <cell r="D1573">
            <v>45.650002000000001</v>
          </cell>
          <cell r="E1573">
            <v>45.900002000000001</v>
          </cell>
          <cell r="F1573">
            <v>45.900002000000001</v>
          </cell>
          <cell r="G1573">
            <v>704591</v>
          </cell>
        </row>
        <row r="1574">
          <cell r="A1574">
            <v>43896</v>
          </cell>
          <cell r="B1574">
            <v>46.09</v>
          </cell>
          <cell r="C1574">
            <v>46.380001</v>
          </cell>
          <cell r="D1574">
            <v>41.049999</v>
          </cell>
          <cell r="E1574">
            <v>41.279998999999997</v>
          </cell>
          <cell r="F1574">
            <v>41.279998999999997</v>
          </cell>
          <cell r="G1574">
            <v>1276180</v>
          </cell>
        </row>
        <row r="1575">
          <cell r="A1575">
            <v>43898</v>
          </cell>
          <cell r="B1575">
            <v>32.869999</v>
          </cell>
          <cell r="C1575">
            <v>33.590000000000003</v>
          </cell>
          <cell r="D1575">
            <v>30</v>
          </cell>
          <cell r="E1575">
            <v>32.540000999999997</v>
          </cell>
          <cell r="F1575">
            <v>32.540000999999997</v>
          </cell>
          <cell r="G1575">
            <v>9965471</v>
          </cell>
        </row>
        <row r="1576">
          <cell r="A1576">
            <v>43899</v>
          </cell>
          <cell r="B1576">
            <v>32.869999</v>
          </cell>
          <cell r="C1576">
            <v>34.880001</v>
          </cell>
          <cell r="D1576">
            <v>27.34</v>
          </cell>
          <cell r="E1576">
            <v>31.129999000000002</v>
          </cell>
          <cell r="F1576">
            <v>31.129999000000002</v>
          </cell>
          <cell r="G1576">
            <v>1774383</v>
          </cell>
        </row>
        <row r="1577">
          <cell r="A1577">
            <v>43900</v>
          </cell>
          <cell r="B1577">
            <v>30.370000999999998</v>
          </cell>
          <cell r="C1577">
            <v>35.020000000000003</v>
          </cell>
          <cell r="D1577">
            <v>30.200001</v>
          </cell>
          <cell r="E1577">
            <v>34.360000999999997</v>
          </cell>
          <cell r="F1577">
            <v>34.360000999999997</v>
          </cell>
          <cell r="G1577">
            <v>1064632</v>
          </cell>
        </row>
        <row r="1578">
          <cell r="A1578">
            <v>43901</v>
          </cell>
          <cell r="B1578">
            <v>34.619999</v>
          </cell>
          <cell r="C1578">
            <v>36.349997999999999</v>
          </cell>
          <cell r="D1578">
            <v>32.560001</v>
          </cell>
          <cell r="E1578">
            <v>32.979999999999997</v>
          </cell>
          <cell r="F1578">
            <v>32.979999999999997</v>
          </cell>
          <cell r="G1578">
            <v>874646</v>
          </cell>
        </row>
        <row r="1579">
          <cell r="A1579">
            <v>43902</v>
          </cell>
          <cell r="B1579">
            <v>33.07</v>
          </cell>
          <cell r="C1579">
            <v>33.630001</v>
          </cell>
          <cell r="D1579">
            <v>30.02</v>
          </cell>
          <cell r="E1579">
            <v>31.5</v>
          </cell>
          <cell r="F1579">
            <v>31.5</v>
          </cell>
          <cell r="G1579">
            <v>1025036</v>
          </cell>
        </row>
        <row r="1580">
          <cell r="A1580">
            <v>43903</v>
          </cell>
          <cell r="B1580">
            <v>30.77</v>
          </cell>
          <cell r="C1580">
            <v>33.869999</v>
          </cell>
          <cell r="D1580">
            <v>30.33</v>
          </cell>
          <cell r="E1580">
            <v>31.73</v>
          </cell>
          <cell r="F1580">
            <v>31.73</v>
          </cell>
          <cell r="G1580">
            <v>743129</v>
          </cell>
        </row>
        <row r="1581">
          <cell r="A1581">
            <v>43905</v>
          </cell>
          <cell r="B1581">
            <v>33.75</v>
          </cell>
          <cell r="C1581">
            <v>33.75</v>
          </cell>
          <cell r="D1581">
            <v>29.75</v>
          </cell>
          <cell r="E1581">
            <v>30.41</v>
          </cell>
          <cell r="F1581">
            <v>30.41</v>
          </cell>
          <cell r="G1581">
            <v>3821877</v>
          </cell>
        </row>
        <row r="1582">
          <cell r="A1582">
            <v>43906</v>
          </cell>
          <cell r="B1582">
            <v>33.75</v>
          </cell>
          <cell r="C1582">
            <v>33.75</v>
          </cell>
          <cell r="D1582">
            <v>28.1</v>
          </cell>
          <cell r="E1582">
            <v>28.700001</v>
          </cell>
          <cell r="F1582">
            <v>28.700001</v>
          </cell>
          <cell r="G1582">
            <v>698829</v>
          </cell>
        </row>
        <row r="1583">
          <cell r="A1583">
            <v>43907</v>
          </cell>
          <cell r="B1583">
            <v>28.690000999999999</v>
          </cell>
          <cell r="C1583">
            <v>30.299999</v>
          </cell>
          <cell r="D1583">
            <v>26.629999000000002</v>
          </cell>
          <cell r="E1583">
            <v>26.950001</v>
          </cell>
          <cell r="F1583">
            <v>26.950001</v>
          </cell>
          <cell r="G1583">
            <v>545820</v>
          </cell>
        </row>
        <row r="1584">
          <cell r="A1584">
            <v>43908</v>
          </cell>
          <cell r="B1584">
            <v>26.940000999999999</v>
          </cell>
          <cell r="C1584">
            <v>27.219999000000001</v>
          </cell>
          <cell r="D1584">
            <v>20.059999000000001</v>
          </cell>
          <cell r="E1584">
            <v>20.370000999999998</v>
          </cell>
          <cell r="F1584">
            <v>20.370000999999998</v>
          </cell>
          <cell r="G1584">
            <v>309481</v>
          </cell>
        </row>
        <row r="1585">
          <cell r="A1585">
            <v>43909</v>
          </cell>
          <cell r="B1585">
            <v>22.299999</v>
          </cell>
          <cell r="C1585">
            <v>27.709999</v>
          </cell>
          <cell r="D1585">
            <v>21.360001</v>
          </cell>
          <cell r="E1585">
            <v>25.219999000000001</v>
          </cell>
          <cell r="F1585">
            <v>25.219999000000001</v>
          </cell>
          <cell r="G1585">
            <v>136722</v>
          </cell>
        </row>
        <row r="1586">
          <cell r="A1586">
            <v>43910</v>
          </cell>
          <cell r="B1586">
            <v>24.73</v>
          </cell>
          <cell r="C1586">
            <v>27.889999</v>
          </cell>
          <cell r="D1586">
            <v>19.459999</v>
          </cell>
          <cell r="E1586">
            <v>22.43</v>
          </cell>
          <cell r="F1586">
            <v>22.43</v>
          </cell>
          <cell r="G1586">
            <v>1133808</v>
          </cell>
        </row>
        <row r="1587">
          <cell r="A1587">
            <v>43912</v>
          </cell>
          <cell r="B1587">
            <v>22.66</v>
          </cell>
          <cell r="C1587">
            <v>23.07</v>
          </cell>
          <cell r="D1587">
            <v>20.799999</v>
          </cell>
          <cell r="E1587">
            <v>21.540001</v>
          </cell>
          <cell r="F1587">
            <v>21.540001</v>
          </cell>
          <cell r="G1587">
            <v>3636920</v>
          </cell>
        </row>
        <row r="1588">
          <cell r="A1588">
            <v>43913</v>
          </cell>
          <cell r="B1588">
            <v>22.52</v>
          </cell>
          <cell r="C1588">
            <v>24.07</v>
          </cell>
          <cell r="D1588">
            <v>20.799999</v>
          </cell>
          <cell r="E1588">
            <v>23.360001</v>
          </cell>
          <cell r="F1588">
            <v>23.360001</v>
          </cell>
          <cell r="G1588">
            <v>852951</v>
          </cell>
        </row>
        <row r="1589">
          <cell r="A1589">
            <v>43914</v>
          </cell>
          <cell r="B1589">
            <v>23.870000999999998</v>
          </cell>
          <cell r="C1589">
            <v>25.16</v>
          </cell>
          <cell r="D1589">
            <v>23.09</v>
          </cell>
          <cell r="E1589">
            <v>24.01</v>
          </cell>
          <cell r="F1589">
            <v>24.01</v>
          </cell>
          <cell r="G1589">
            <v>659697</v>
          </cell>
        </row>
        <row r="1590">
          <cell r="A1590">
            <v>43915</v>
          </cell>
          <cell r="B1590">
            <v>24.370000999999998</v>
          </cell>
          <cell r="C1590">
            <v>25.24</v>
          </cell>
          <cell r="D1590">
            <v>22.91</v>
          </cell>
          <cell r="E1590">
            <v>24.49</v>
          </cell>
          <cell r="F1590">
            <v>24.49</v>
          </cell>
          <cell r="G1590">
            <v>618725</v>
          </cell>
        </row>
        <row r="1591">
          <cell r="A1591">
            <v>43916</v>
          </cell>
          <cell r="B1591">
            <v>24.25</v>
          </cell>
          <cell r="C1591">
            <v>24.65</v>
          </cell>
          <cell r="D1591">
            <v>22.379999000000002</v>
          </cell>
          <cell r="E1591">
            <v>22.6</v>
          </cell>
          <cell r="F1591">
            <v>22.6</v>
          </cell>
          <cell r="G1591">
            <v>633877</v>
          </cell>
        </row>
        <row r="1592">
          <cell r="A1592">
            <v>43917</v>
          </cell>
          <cell r="B1592">
            <v>23.290001</v>
          </cell>
          <cell r="C1592">
            <v>23.440000999999999</v>
          </cell>
          <cell r="D1592">
            <v>20.879999000000002</v>
          </cell>
          <cell r="E1592">
            <v>21.51</v>
          </cell>
          <cell r="F1592">
            <v>21.51</v>
          </cell>
          <cell r="G1592">
            <v>603124</v>
          </cell>
        </row>
        <row r="1593">
          <cell r="A1593">
            <v>43919</v>
          </cell>
          <cell r="B1593">
            <v>20.93</v>
          </cell>
          <cell r="C1593">
            <v>20.93</v>
          </cell>
          <cell r="D1593">
            <v>19.920000000000002</v>
          </cell>
          <cell r="E1593">
            <v>20.280000999999999</v>
          </cell>
          <cell r="F1593">
            <v>20.280000999999999</v>
          </cell>
          <cell r="G1593">
            <v>3327282</v>
          </cell>
        </row>
        <row r="1594">
          <cell r="A1594">
            <v>43920</v>
          </cell>
          <cell r="B1594">
            <v>20.93</v>
          </cell>
          <cell r="C1594">
            <v>20.93</v>
          </cell>
          <cell r="D1594">
            <v>19.27</v>
          </cell>
          <cell r="E1594">
            <v>20.09</v>
          </cell>
          <cell r="F1594">
            <v>20.09</v>
          </cell>
          <cell r="G1594">
            <v>758711</v>
          </cell>
        </row>
        <row r="1595">
          <cell r="A1595">
            <v>43921</v>
          </cell>
          <cell r="B1595">
            <v>20.23</v>
          </cell>
          <cell r="C1595">
            <v>21.889999</v>
          </cell>
          <cell r="D1595">
            <v>20.010000000000002</v>
          </cell>
          <cell r="E1595">
            <v>20.48</v>
          </cell>
          <cell r="F1595">
            <v>20.48</v>
          </cell>
          <cell r="G1595">
            <v>660082</v>
          </cell>
        </row>
        <row r="1596">
          <cell r="A1596">
            <v>43922</v>
          </cell>
          <cell r="B1596">
            <v>20.100000000000001</v>
          </cell>
          <cell r="C1596">
            <v>21.549999</v>
          </cell>
          <cell r="D1596">
            <v>19.899999999999999</v>
          </cell>
          <cell r="E1596">
            <v>20.309999000000001</v>
          </cell>
          <cell r="F1596">
            <v>20.309999000000001</v>
          </cell>
          <cell r="G1596">
            <v>703286</v>
          </cell>
        </row>
        <row r="1597">
          <cell r="A1597">
            <v>43923</v>
          </cell>
          <cell r="B1597">
            <v>21.219999000000001</v>
          </cell>
          <cell r="C1597">
            <v>27.389999</v>
          </cell>
          <cell r="D1597">
            <v>20.76</v>
          </cell>
          <cell r="E1597">
            <v>25.32</v>
          </cell>
          <cell r="F1597">
            <v>25.32</v>
          </cell>
          <cell r="G1597">
            <v>1095972</v>
          </cell>
        </row>
        <row r="1598">
          <cell r="A1598">
            <v>43924</v>
          </cell>
          <cell r="B1598">
            <v>24.809999000000001</v>
          </cell>
          <cell r="C1598">
            <v>29.129999000000002</v>
          </cell>
          <cell r="D1598">
            <v>23.52</v>
          </cell>
          <cell r="E1598">
            <v>28.34</v>
          </cell>
          <cell r="F1598">
            <v>28.34</v>
          </cell>
          <cell r="G1598">
            <v>1007577</v>
          </cell>
        </row>
        <row r="1599">
          <cell r="A1599">
            <v>43926</v>
          </cell>
          <cell r="B1599" t="str">
            <v>null</v>
          </cell>
          <cell r="C1599" t="str">
            <v>null</v>
          </cell>
          <cell r="D1599" t="str">
            <v>null</v>
          </cell>
          <cell r="E1599" t="str">
            <v>null</v>
          </cell>
          <cell r="F1599" t="str">
            <v>null</v>
          </cell>
          <cell r="G1599" t="str">
            <v>null</v>
          </cell>
        </row>
        <row r="1600">
          <cell r="A1600">
            <v>43927</v>
          </cell>
          <cell r="B1600">
            <v>26.09</v>
          </cell>
          <cell r="C1600">
            <v>28.24</v>
          </cell>
          <cell r="D1600">
            <v>25.280000999999999</v>
          </cell>
          <cell r="E1600">
            <v>26.08</v>
          </cell>
          <cell r="F1600">
            <v>26.08</v>
          </cell>
          <cell r="G1600">
            <v>752710</v>
          </cell>
        </row>
        <row r="1601">
          <cell r="A1601">
            <v>43928</v>
          </cell>
          <cell r="B1601">
            <v>26.34</v>
          </cell>
          <cell r="C1601">
            <v>27.24</v>
          </cell>
          <cell r="D1601">
            <v>23.540001</v>
          </cell>
          <cell r="E1601">
            <v>23.629999000000002</v>
          </cell>
          <cell r="F1601">
            <v>23.629999000000002</v>
          </cell>
          <cell r="G1601">
            <v>797707</v>
          </cell>
        </row>
        <row r="1602">
          <cell r="A1602">
            <v>43929</v>
          </cell>
          <cell r="B1602">
            <v>24.299999</v>
          </cell>
          <cell r="C1602">
            <v>26.450001</v>
          </cell>
          <cell r="D1602">
            <v>23.74</v>
          </cell>
          <cell r="E1602">
            <v>25.09</v>
          </cell>
          <cell r="F1602">
            <v>25.09</v>
          </cell>
          <cell r="G1602">
            <v>823554</v>
          </cell>
        </row>
        <row r="1603">
          <cell r="A1603">
            <v>43930</v>
          </cell>
          <cell r="B1603">
            <v>26.280000999999999</v>
          </cell>
          <cell r="C1603">
            <v>28.360001</v>
          </cell>
          <cell r="D1603">
            <v>22.57</v>
          </cell>
          <cell r="E1603">
            <v>22.76</v>
          </cell>
          <cell r="F1603">
            <v>22.76</v>
          </cell>
          <cell r="G1603">
            <v>1122149</v>
          </cell>
        </row>
        <row r="1604">
          <cell r="A1604">
            <v>43933</v>
          </cell>
          <cell r="B1604">
            <v>24.6</v>
          </cell>
          <cell r="C1604">
            <v>24.74</v>
          </cell>
          <cell r="D1604">
            <v>22.030000999999999</v>
          </cell>
          <cell r="E1604">
            <v>23.190000999999999</v>
          </cell>
          <cell r="F1604">
            <v>23.190000999999999</v>
          </cell>
          <cell r="G1604">
            <v>4891149</v>
          </cell>
        </row>
        <row r="1605">
          <cell r="A1605">
            <v>43934</v>
          </cell>
          <cell r="B1605">
            <v>24.6</v>
          </cell>
          <cell r="C1605">
            <v>24.74</v>
          </cell>
          <cell r="D1605">
            <v>22.030000999999999</v>
          </cell>
          <cell r="E1605">
            <v>22.41</v>
          </cell>
          <cell r="F1605">
            <v>22.41</v>
          </cell>
          <cell r="G1605">
            <v>775120</v>
          </cell>
        </row>
        <row r="1606">
          <cell r="A1606">
            <v>43935</v>
          </cell>
          <cell r="B1606">
            <v>22.360001</v>
          </cell>
          <cell r="C1606">
            <v>23.08</v>
          </cell>
          <cell r="D1606">
            <v>19.950001</v>
          </cell>
          <cell r="E1606">
            <v>20.110001</v>
          </cell>
          <cell r="F1606">
            <v>20.110001</v>
          </cell>
          <cell r="G1606">
            <v>785478</v>
          </cell>
        </row>
        <row r="1607">
          <cell r="A1607">
            <v>43936</v>
          </cell>
          <cell r="B1607">
            <v>20.719999000000001</v>
          </cell>
          <cell r="C1607">
            <v>20.889999</v>
          </cell>
          <cell r="D1607">
            <v>19.200001</v>
          </cell>
          <cell r="E1607">
            <v>19.870000999999998</v>
          </cell>
          <cell r="F1607">
            <v>19.870000999999998</v>
          </cell>
          <cell r="G1607">
            <v>544797</v>
          </cell>
        </row>
        <row r="1608">
          <cell r="A1608">
            <v>43937</v>
          </cell>
          <cell r="B1608">
            <v>20.149999999999999</v>
          </cell>
          <cell r="C1608">
            <v>20.530000999999999</v>
          </cell>
          <cell r="D1608">
            <v>19.420000000000002</v>
          </cell>
          <cell r="E1608">
            <v>19.870000999999998</v>
          </cell>
          <cell r="F1608">
            <v>19.870000999999998</v>
          </cell>
          <cell r="G1608">
            <v>350942</v>
          </cell>
        </row>
        <row r="1609">
          <cell r="A1609">
            <v>43938</v>
          </cell>
          <cell r="B1609">
            <v>20</v>
          </cell>
          <cell r="C1609">
            <v>20.219999000000001</v>
          </cell>
          <cell r="D1609">
            <v>17.309999000000001</v>
          </cell>
          <cell r="E1609">
            <v>18.27</v>
          </cell>
          <cell r="F1609">
            <v>18.27</v>
          </cell>
          <cell r="G1609">
            <v>240628</v>
          </cell>
        </row>
        <row r="1610">
          <cell r="A1610">
            <v>43940</v>
          </cell>
          <cell r="B1610">
            <v>17.559999000000001</v>
          </cell>
          <cell r="C1610">
            <v>17.559999000000001</v>
          </cell>
          <cell r="D1610">
            <v>16.93</v>
          </cell>
          <cell r="E1610">
            <v>17.040001</v>
          </cell>
          <cell r="F1610">
            <v>17.040001</v>
          </cell>
          <cell r="G1610">
            <v>343713</v>
          </cell>
        </row>
        <row r="1611">
          <cell r="A1611">
            <v>43941</v>
          </cell>
          <cell r="B1611">
            <v>17.73</v>
          </cell>
          <cell r="C1611">
            <v>17.850000000000001</v>
          </cell>
          <cell r="D1611">
            <v>-40.32</v>
          </cell>
          <cell r="E1611">
            <v>-37.630001</v>
          </cell>
          <cell r="F1611">
            <v>-37.630001</v>
          </cell>
          <cell r="G1611">
            <v>247947</v>
          </cell>
        </row>
        <row r="1612">
          <cell r="A1612">
            <v>43942</v>
          </cell>
          <cell r="B1612">
            <v>-14</v>
          </cell>
          <cell r="C1612">
            <v>13.86</v>
          </cell>
          <cell r="D1612">
            <v>-16.739999999999998</v>
          </cell>
          <cell r="E1612">
            <v>10.01</v>
          </cell>
          <cell r="F1612">
            <v>10.01</v>
          </cell>
          <cell r="G1612">
            <v>2288230</v>
          </cell>
        </row>
        <row r="1613">
          <cell r="A1613">
            <v>43943</v>
          </cell>
          <cell r="B1613">
            <v>13.12</v>
          </cell>
          <cell r="C1613">
            <v>16.18</v>
          </cell>
          <cell r="D1613">
            <v>10.26</v>
          </cell>
          <cell r="E1613">
            <v>13.78</v>
          </cell>
          <cell r="F1613">
            <v>13.78</v>
          </cell>
          <cell r="G1613">
            <v>1235218</v>
          </cell>
        </row>
        <row r="1614">
          <cell r="A1614">
            <v>43944</v>
          </cell>
          <cell r="B1614">
            <v>14.2</v>
          </cell>
          <cell r="C1614">
            <v>18.260000000000002</v>
          </cell>
          <cell r="D1614">
            <v>13.35</v>
          </cell>
          <cell r="E1614">
            <v>16.5</v>
          </cell>
          <cell r="F1614">
            <v>16.5</v>
          </cell>
          <cell r="G1614">
            <v>833584</v>
          </cell>
        </row>
        <row r="1615">
          <cell r="A1615">
            <v>43945</v>
          </cell>
          <cell r="B1615">
            <v>16.780000999999999</v>
          </cell>
          <cell r="C1615">
            <v>17.969999000000001</v>
          </cell>
          <cell r="D1615">
            <v>15.64</v>
          </cell>
          <cell r="E1615">
            <v>16.940000999999999</v>
          </cell>
          <cell r="F1615">
            <v>16.940000999999999</v>
          </cell>
          <cell r="G1615">
            <v>600220</v>
          </cell>
        </row>
        <row r="1616">
          <cell r="A1616">
            <v>43947</v>
          </cell>
          <cell r="B1616">
            <v>16.5</v>
          </cell>
          <cell r="C1616">
            <v>16.790001</v>
          </cell>
          <cell r="D1616">
            <v>16.440000999999999</v>
          </cell>
          <cell r="E1616">
            <v>16.670000000000002</v>
          </cell>
          <cell r="F1616">
            <v>16.670000000000002</v>
          </cell>
          <cell r="G1616">
            <v>967319</v>
          </cell>
        </row>
        <row r="1617">
          <cell r="A1617">
            <v>43948</v>
          </cell>
          <cell r="B1617">
            <v>16.84</v>
          </cell>
          <cell r="C1617">
            <v>16.98</v>
          </cell>
          <cell r="D1617">
            <v>11.88</v>
          </cell>
          <cell r="E1617">
            <v>12.78</v>
          </cell>
          <cell r="F1617">
            <v>12.78</v>
          </cell>
          <cell r="G1617">
            <v>623201</v>
          </cell>
        </row>
        <row r="1618">
          <cell r="A1618">
            <v>43949</v>
          </cell>
          <cell r="B1618">
            <v>12.96</v>
          </cell>
          <cell r="C1618">
            <v>13.69</v>
          </cell>
          <cell r="D1618">
            <v>10.07</v>
          </cell>
          <cell r="E1618">
            <v>12.34</v>
          </cell>
          <cell r="F1618">
            <v>12.34</v>
          </cell>
          <cell r="G1618">
            <v>897087</v>
          </cell>
        </row>
        <row r="1619">
          <cell r="A1619">
            <v>43950</v>
          </cell>
          <cell r="B1619">
            <v>13.35</v>
          </cell>
          <cell r="C1619">
            <v>16.780000999999999</v>
          </cell>
          <cell r="D1619">
            <v>12.67</v>
          </cell>
          <cell r="E1619">
            <v>15.06</v>
          </cell>
          <cell r="F1619">
            <v>15.06</v>
          </cell>
          <cell r="G1619">
            <v>554134</v>
          </cell>
        </row>
        <row r="1620">
          <cell r="A1620">
            <v>43951</v>
          </cell>
          <cell r="B1620">
            <v>15.64</v>
          </cell>
          <cell r="C1620">
            <v>19.440000999999999</v>
          </cell>
          <cell r="D1620">
            <v>15.45</v>
          </cell>
          <cell r="E1620">
            <v>18.84</v>
          </cell>
          <cell r="F1620">
            <v>18.84</v>
          </cell>
          <cell r="G1620">
            <v>545344</v>
          </cell>
        </row>
        <row r="1621">
          <cell r="A1621">
            <v>43952</v>
          </cell>
          <cell r="B1621">
            <v>19.040001</v>
          </cell>
          <cell r="C1621">
            <v>20.48</v>
          </cell>
          <cell r="D1621">
            <v>18.07</v>
          </cell>
          <cell r="E1621">
            <v>19.780000999999999</v>
          </cell>
          <cell r="F1621">
            <v>19.780000999999999</v>
          </cell>
          <cell r="G1621">
            <v>403201</v>
          </cell>
        </row>
        <row r="1622">
          <cell r="A1622">
            <v>43954</v>
          </cell>
          <cell r="B1622">
            <v>19.170000000000002</v>
          </cell>
          <cell r="C1622">
            <v>19.530000999999999</v>
          </cell>
          <cell r="D1622">
            <v>18.5</v>
          </cell>
          <cell r="E1622">
            <v>18.610001</v>
          </cell>
          <cell r="F1622">
            <v>18.610001</v>
          </cell>
          <cell r="G1622">
            <v>1107707</v>
          </cell>
        </row>
        <row r="1623">
          <cell r="A1623">
            <v>43955</v>
          </cell>
          <cell r="B1623">
            <v>19.110001</v>
          </cell>
          <cell r="C1623">
            <v>21.42</v>
          </cell>
          <cell r="D1623">
            <v>18.049999</v>
          </cell>
          <cell r="E1623">
            <v>20.389999</v>
          </cell>
          <cell r="F1623">
            <v>20.389999</v>
          </cell>
          <cell r="G1623">
            <v>311488</v>
          </cell>
        </row>
        <row r="1624">
          <cell r="A1624">
            <v>43956</v>
          </cell>
          <cell r="B1624">
            <v>21.24</v>
          </cell>
          <cell r="C1624">
            <v>25.49</v>
          </cell>
          <cell r="D1624">
            <v>21.129999000000002</v>
          </cell>
          <cell r="E1624">
            <v>24.559999000000001</v>
          </cell>
          <cell r="F1624">
            <v>24.559999000000001</v>
          </cell>
          <cell r="G1624">
            <v>387240</v>
          </cell>
        </row>
        <row r="1625">
          <cell r="A1625">
            <v>43957</v>
          </cell>
          <cell r="B1625">
            <v>25.52</v>
          </cell>
          <cell r="C1625">
            <v>26.08</v>
          </cell>
          <cell r="D1625">
            <v>22.58</v>
          </cell>
          <cell r="E1625">
            <v>23.99</v>
          </cell>
          <cell r="F1625">
            <v>23.99</v>
          </cell>
          <cell r="G1625">
            <v>381165</v>
          </cell>
        </row>
        <row r="1626">
          <cell r="A1626">
            <v>43958</v>
          </cell>
          <cell r="B1626">
            <v>24.09</v>
          </cell>
          <cell r="C1626">
            <v>26.74</v>
          </cell>
          <cell r="D1626">
            <v>22.940000999999999</v>
          </cell>
          <cell r="E1626">
            <v>23.549999</v>
          </cell>
          <cell r="F1626">
            <v>23.549999</v>
          </cell>
          <cell r="G1626">
            <v>310261</v>
          </cell>
        </row>
        <row r="1627">
          <cell r="A1627">
            <v>43959</v>
          </cell>
          <cell r="B1627">
            <v>23.35</v>
          </cell>
          <cell r="C1627">
            <v>24.99</v>
          </cell>
          <cell r="D1627">
            <v>23.26</v>
          </cell>
          <cell r="E1627">
            <v>24.74</v>
          </cell>
          <cell r="F1627">
            <v>24.74</v>
          </cell>
          <cell r="G1627">
            <v>205181</v>
          </cell>
        </row>
        <row r="1628">
          <cell r="A1628">
            <v>43961</v>
          </cell>
          <cell r="B1628">
            <v>24.5</v>
          </cell>
          <cell r="C1628">
            <v>24.75</v>
          </cell>
          <cell r="D1628">
            <v>24.129999000000002</v>
          </cell>
          <cell r="E1628">
            <v>24.66</v>
          </cell>
          <cell r="F1628">
            <v>24.66</v>
          </cell>
          <cell r="G1628">
            <v>347100</v>
          </cell>
        </row>
        <row r="1629">
          <cell r="A1629">
            <v>43962</v>
          </cell>
          <cell r="B1629">
            <v>24.49</v>
          </cell>
          <cell r="C1629">
            <v>25.58</v>
          </cell>
          <cell r="D1629">
            <v>23.67</v>
          </cell>
          <cell r="E1629">
            <v>24.139999</v>
          </cell>
          <cell r="F1629">
            <v>24.139999</v>
          </cell>
          <cell r="G1629">
            <v>179591</v>
          </cell>
        </row>
        <row r="1630">
          <cell r="A1630">
            <v>43963</v>
          </cell>
          <cell r="B1630">
            <v>24.49</v>
          </cell>
          <cell r="C1630">
            <v>26.23</v>
          </cell>
          <cell r="D1630">
            <v>24.219999000000001</v>
          </cell>
          <cell r="E1630">
            <v>25.780000999999999</v>
          </cell>
          <cell r="F1630">
            <v>25.780000999999999</v>
          </cell>
          <cell r="G1630">
            <v>212335</v>
          </cell>
        </row>
        <row r="1631">
          <cell r="A1631">
            <v>43964</v>
          </cell>
          <cell r="B1631">
            <v>25.299999</v>
          </cell>
          <cell r="C1631">
            <v>26.450001</v>
          </cell>
          <cell r="D1631">
            <v>24.790001</v>
          </cell>
          <cell r="E1631">
            <v>25.290001</v>
          </cell>
          <cell r="F1631">
            <v>25.290001</v>
          </cell>
          <cell r="G1631">
            <v>150864</v>
          </cell>
        </row>
        <row r="1632">
          <cell r="A1632">
            <v>43965</v>
          </cell>
          <cell r="B1632">
            <v>25.559999000000001</v>
          </cell>
          <cell r="C1632">
            <v>27.959999</v>
          </cell>
          <cell r="D1632">
            <v>25.18</v>
          </cell>
          <cell r="E1632">
            <v>27.559999000000001</v>
          </cell>
          <cell r="F1632">
            <v>27.559999000000001</v>
          </cell>
          <cell r="G1632">
            <v>160507</v>
          </cell>
        </row>
        <row r="1633">
          <cell r="A1633">
            <v>43966</v>
          </cell>
          <cell r="B1633">
            <v>27.639999</v>
          </cell>
          <cell r="C1633">
            <v>29.92</v>
          </cell>
          <cell r="D1633">
            <v>27.24</v>
          </cell>
          <cell r="E1633">
            <v>29.43</v>
          </cell>
          <cell r="F1633">
            <v>29.43</v>
          </cell>
          <cell r="G1633">
            <v>108016</v>
          </cell>
        </row>
        <row r="1634">
          <cell r="A1634">
            <v>43968</v>
          </cell>
          <cell r="B1634">
            <v>29.530000999999999</v>
          </cell>
          <cell r="C1634">
            <v>30.32</v>
          </cell>
          <cell r="D1634">
            <v>29.530000999999999</v>
          </cell>
          <cell r="E1634">
            <v>30.27</v>
          </cell>
          <cell r="F1634">
            <v>30.27</v>
          </cell>
          <cell r="G1634">
            <v>45586</v>
          </cell>
        </row>
        <row r="1635">
          <cell r="A1635">
            <v>43969</v>
          </cell>
          <cell r="B1635">
            <v>29.530000999999999</v>
          </cell>
          <cell r="C1635">
            <v>33.32</v>
          </cell>
          <cell r="D1635">
            <v>29.530000999999999</v>
          </cell>
          <cell r="E1635">
            <v>31.82</v>
          </cell>
          <cell r="F1635">
            <v>31.82</v>
          </cell>
          <cell r="G1635">
            <v>89376</v>
          </cell>
        </row>
        <row r="1636">
          <cell r="A1636">
            <v>43970</v>
          </cell>
          <cell r="B1636">
            <v>32.830002</v>
          </cell>
          <cell r="C1636">
            <v>33.439999</v>
          </cell>
          <cell r="D1636">
            <v>31.34</v>
          </cell>
          <cell r="E1636">
            <v>32.5</v>
          </cell>
          <cell r="F1636">
            <v>32.5</v>
          </cell>
          <cell r="G1636">
            <v>430823</v>
          </cell>
        </row>
        <row r="1637">
          <cell r="A1637">
            <v>43971</v>
          </cell>
          <cell r="B1637">
            <v>31.889999</v>
          </cell>
          <cell r="C1637">
            <v>33.779998999999997</v>
          </cell>
          <cell r="D1637">
            <v>31.559999000000001</v>
          </cell>
          <cell r="E1637">
            <v>33.490001999999997</v>
          </cell>
          <cell r="F1637">
            <v>33.490001999999997</v>
          </cell>
          <cell r="G1637">
            <v>406431</v>
          </cell>
        </row>
        <row r="1638">
          <cell r="A1638">
            <v>43972</v>
          </cell>
          <cell r="B1638">
            <v>33.529998999999997</v>
          </cell>
          <cell r="C1638">
            <v>34.659999999999997</v>
          </cell>
          <cell r="D1638">
            <v>33.259998000000003</v>
          </cell>
          <cell r="E1638">
            <v>33.919998</v>
          </cell>
          <cell r="F1638">
            <v>33.919998</v>
          </cell>
          <cell r="G1638">
            <v>372814</v>
          </cell>
        </row>
        <row r="1639">
          <cell r="A1639">
            <v>43973</v>
          </cell>
          <cell r="B1639">
            <v>33.950001</v>
          </cell>
          <cell r="C1639">
            <v>34</v>
          </cell>
          <cell r="D1639">
            <v>30.719999000000001</v>
          </cell>
          <cell r="E1639">
            <v>33.25</v>
          </cell>
          <cell r="F1639">
            <v>33.25</v>
          </cell>
          <cell r="G1639">
            <v>429036</v>
          </cell>
        </row>
        <row r="1640">
          <cell r="A1640">
            <v>43975</v>
          </cell>
          <cell r="B1640">
            <v>33.060001</v>
          </cell>
          <cell r="C1640">
            <v>33.090000000000003</v>
          </cell>
          <cell r="D1640">
            <v>32.790000999999997</v>
          </cell>
          <cell r="E1640">
            <v>33</v>
          </cell>
          <cell r="F1640">
            <v>33</v>
          </cell>
          <cell r="G1640">
            <v>460067</v>
          </cell>
        </row>
        <row r="1641">
          <cell r="A1641">
            <v>43977</v>
          </cell>
          <cell r="B1641">
            <v>33.299999</v>
          </cell>
          <cell r="C1641">
            <v>34.810001</v>
          </cell>
          <cell r="D1641">
            <v>32.479999999999997</v>
          </cell>
          <cell r="E1641">
            <v>34.349997999999999</v>
          </cell>
          <cell r="F1641">
            <v>34.349997999999999</v>
          </cell>
          <cell r="G1641">
            <v>466737</v>
          </cell>
        </row>
        <row r="1642">
          <cell r="A1642">
            <v>43978</v>
          </cell>
          <cell r="B1642">
            <v>34.139999000000003</v>
          </cell>
          <cell r="C1642">
            <v>34.32</v>
          </cell>
          <cell r="D1642">
            <v>31.75</v>
          </cell>
          <cell r="E1642">
            <v>32.810001</v>
          </cell>
          <cell r="F1642">
            <v>32.810001</v>
          </cell>
          <cell r="G1642">
            <v>415246</v>
          </cell>
        </row>
        <row r="1643">
          <cell r="A1643">
            <v>43979</v>
          </cell>
          <cell r="B1643">
            <v>32.099997999999999</v>
          </cell>
          <cell r="C1643">
            <v>34.209999000000003</v>
          </cell>
          <cell r="D1643">
            <v>31.139999</v>
          </cell>
          <cell r="E1643">
            <v>33.709999000000003</v>
          </cell>
          <cell r="F1643">
            <v>33.709999000000003</v>
          </cell>
          <cell r="G1643">
            <v>440168</v>
          </cell>
        </row>
        <row r="1644">
          <cell r="A1644">
            <v>43980</v>
          </cell>
          <cell r="B1644">
            <v>33.68</v>
          </cell>
          <cell r="C1644">
            <v>35.770000000000003</v>
          </cell>
          <cell r="D1644">
            <v>32.360000999999997</v>
          </cell>
          <cell r="E1644">
            <v>35.490001999999997</v>
          </cell>
          <cell r="F1644">
            <v>35.490001999999997</v>
          </cell>
          <cell r="G1644">
            <v>443647</v>
          </cell>
        </row>
        <row r="1645">
          <cell r="A1645">
            <v>43982</v>
          </cell>
          <cell r="B1645">
            <v>35.270000000000003</v>
          </cell>
          <cell r="C1645">
            <v>35.419998</v>
          </cell>
          <cell r="D1645">
            <v>35.240001999999997</v>
          </cell>
          <cell r="E1645">
            <v>35.299999</v>
          </cell>
          <cell r="F1645">
            <v>35.299999</v>
          </cell>
          <cell r="G1645">
            <v>186579</v>
          </cell>
        </row>
        <row r="1646">
          <cell r="A1646">
            <v>43983</v>
          </cell>
          <cell r="B1646">
            <v>35.209999000000003</v>
          </cell>
          <cell r="C1646">
            <v>35.900002000000001</v>
          </cell>
          <cell r="D1646">
            <v>34.270000000000003</v>
          </cell>
          <cell r="E1646">
            <v>35.439999</v>
          </cell>
          <cell r="F1646">
            <v>35.439999</v>
          </cell>
          <cell r="G1646">
            <v>385710</v>
          </cell>
        </row>
        <row r="1647">
          <cell r="A1647">
            <v>43984</v>
          </cell>
          <cell r="B1647">
            <v>35.560001</v>
          </cell>
          <cell r="C1647">
            <v>37.060001</v>
          </cell>
          <cell r="D1647">
            <v>35.279998999999997</v>
          </cell>
          <cell r="E1647">
            <v>36.810001</v>
          </cell>
          <cell r="F1647">
            <v>36.810001</v>
          </cell>
          <cell r="G1647">
            <v>343483</v>
          </cell>
        </row>
        <row r="1648">
          <cell r="A1648">
            <v>43985</v>
          </cell>
          <cell r="B1648">
            <v>36.860000999999997</v>
          </cell>
          <cell r="C1648">
            <v>38.18</v>
          </cell>
          <cell r="D1648">
            <v>35.880001</v>
          </cell>
          <cell r="E1648">
            <v>37.290000999999997</v>
          </cell>
          <cell r="F1648">
            <v>37.290000999999997</v>
          </cell>
          <cell r="G1648">
            <v>494253</v>
          </cell>
        </row>
        <row r="1649">
          <cell r="A1649">
            <v>43986</v>
          </cell>
          <cell r="B1649">
            <v>36.759998000000003</v>
          </cell>
          <cell r="C1649">
            <v>37.619999</v>
          </cell>
          <cell r="D1649">
            <v>36.380001</v>
          </cell>
          <cell r="E1649">
            <v>37.409999999999997</v>
          </cell>
          <cell r="F1649">
            <v>37.409999999999997</v>
          </cell>
          <cell r="G1649">
            <v>307612</v>
          </cell>
        </row>
        <row r="1650">
          <cell r="A1650">
            <v>43987</v>
          </cell>
          <cell r="B1650">
            <v>37.330002</v>
          </cell>
          <cell r="C1650">
            <v>39.68</v>
          </cell>
          <cell r="D1650">
            <v>37.049999</v>
          </cell>
          <cell r="E1650">
            <v>39.549999</v>
          </cell>
          <cell r="F1650">
            <v>39.549999</v>
          </cell>
          <cell r="G1650">
            <v>396856</v>
          </cell>
        </row>
        <row r="1651">
          <cell r="A1651">
            <v>43989</v>
          </cell>
          <cell r="B1651">
            <v>39.409999999999997</v>
          </cell>
          <cell r="C1651">
            <v>40.439999</v>
          </cell>
          <cell r="D1651">
            <v>39.279998999999997</v>
          </cell>
          <cell r="E1651">
            <v>40.419998</v>
          </cell>
          <cell r="F1651">
            <v>40.419998</v>
          </cell>
          <cell r="G1651">
            <v>1508496</v>
          </cell>
        </row>
        <row r="1652">
          <cell r="A1652">
            <v>43990</v>
          </cell>
          <cell r="B1652">
            <v>39.409999999999997</v>
          </cell>
          <cell r="C1652">
            <v>40.439999</v>
          </cell>
          <cell r="D1652">
            <v>37.959999000000003</v>
          </cell>
          <cell r="E1652">
            <v>38.189999</v>
          </cell>
          <cell r="F1652">
            <v>38.189999</v>
          </cell>
          <cell r="G1652">
            <v>416639</v>
          </cell>
        </row>
        <row r="1653">
          <cell r="A1653">
            <v>43991</v>
          </cell>
          <cell r="B1653">
            <v>38.220001000000003</v>
          </cell>
          <cell r="C1653">
            <v>39.099997999999999</v>
          </cell>
          <cell r="D1653">
            <v>37.07</v>
          </cell>
          <cell r="E1653">
            <v>38.939999</v>
          </cell>
          <cell r="F1653">
            <v>38.939999</v>
          </cell>
          <cell r="G1653">
            <v>396033</v>
          </cell>
        </row>
        <row r="1654">
          <cell r="A1654">
            <v>43992</v>
          </cell>
          <cell r="B1654">
            <v>38.5</v>
          </cell>
          <cell r="C1654">
            <v>39.909999999999997</v>
          </cell>
          <cell r="D1654">
            <v>37.729999999999997</v>
          </cell>
          <cell r="E1654">
            <v>39.599997999999999</v>
          </cell>
          <cell r="F1654">
            <v>39.599997999999999</v>
          </cell>
          <cell r="G1654">
            <v>385868</v>
          </cell>
        </row>
        <row r="1655">
          <cell r="A1655">
            <v>43993</v>
          </cell>
          <cell r="B1655">
            <v>39.090000000000003</v>
          </cell>
          <cell r="C1655">
            <v>39.090000000000003</v>
          </cell>
          <cell r="D1655">
            <v>35.409999999999997</v>
          </cell>
          <cell r="E1655">
            <v>36.340000000000003</v>
          </cell>
          <cell r="F1655">
            <v>36.340000000000003</v>
          </cell>
          <cell r="G1655">
            <v>513912</v>
          </cell>
        </row>
        <row r="1656">
          <cell r="A1656">
            <v>43994</v>
          </cell>
          <cell r="B1656">
            <v>36.259998000000003</v>
          </cell>
          <cell r="C1656">
            <v>36.990001999999997</v>
          </cell>
          <cell r="D1656">
            <v>34.479999999999997</v>
          </cell>
          <cell r="E1656">
            <v>36.259998000000003</v>
          </cell>
          <cell r="F1656">
            <v>36.259998000000003</v>
          </cell>
          <cell r="G1656">
            <v>406508</v>
          </cell>
        </row>
        <row r="1657">
          <cell r="A1657">
            <v>43996</v>
          </cell>
          <cell r="B1657">
            <v>36.029998999999997</v>
          </cell>
          <cell r="C1657">
            <v>36.119999</v>
          </cell>
          <cell r="D1657">
            <v>35.330002</v>
          </cell>
          <cell r="E1657">
            <v>35.590000000000003</v>
          </cell>
          <cell r="F1657">
            <v>35.590000000000003</v>
          </cell>
          <cell r="G1657">
            <v>770353</v>
          </cell>
        </row>
        <row r="1658">
          <cell r="A1658">
            <v>43997</v>
          </cell>
          <cell r="B1658">
            <v>36.029998999999997</v>
          </cell>
          <cell r="C1658">
            <v>37.259998000000003</v>
          </cell>
          <cell r="D1658">
            <v>34.360000999999997</v>
          </cell>
          <cell r="E1658">
            <v>37.119999</v>
          </cell>
          <cell r="F1658">
            <v>37.119999</v>
          </cell>
          <cell r="G1658">
            <v>387546</v>
          </cell>
        </row>
        <row r="1659">
          <cell r="A1659">
            <v>43998</v>
          </cell>
          <cell r="B1659">
            <v>37.049999</v>
          </cell>
          <cell r="C1659">
            <v>39.060001</v>
          </cell>
          <cell r="D1659">
            <v>36.380001</v>
          </cell>
          <cell r="E1659">
            <v>38.380001</v>
          </cell>
          <cell r="F1659">
            <v>38.380001</v>
          </cell>
          <cell r="G1659">
            <v>366323</v>
          </cell>
        </row>
        <row r="1660">
          <cell r="A1660">
            <v>43999</v>
          </cell>
          <cell r="B1660">
            <v>37.93</v>
          </cell>
          <cell r="C1660">
            <v>38.75</v>
          </cell>
          <cell r="D1660">
            <v>37.209999000000003</v>
          </cell>
          <cell r="E1660">
            <v>37.959999000000003</v>
          </cell>
          <cell r="F1660">
            <v>37.959999000000003</v>
          </cell>
          <cell r="G1660">
            <v>239516</v>
          </cell>
        </row>
        <row r="1661">
          <cell r="A1661">
            <v>44000</v>
          </cell>
          <cell r="B1661">
            <v>37.740001999999997</v>
          </cell>
          <cell r="C1661">
            <v>38.970001000000003</v>
          </cell>
          <cell r="D1661">
            <v>37.110000999999997</v>
          </cell>
          <cell r="E1661">
            <v>38.840000000000003</v>
          </cell>
          <cell r="F1661">
            <v>38.840000000000003</v>
          </cell>
          <cell r="G1661">
            <v>113384</v>
          </cell>
        </row>
        <row r="1662">
          <cell r="A1662">
            <v>44001</v>
          </cell>
          <cell r="B1662">
            <v>38.849997999999999</v>
          </cell>
          <cell r="C1662">
            <v>40.490001999999997</v>
          </cell>
          <cell r="D1662">
            <v>38.400002000000001</v>
          </cell>
          <cell r="E1662">
            <v>39.75</v>
          </cell>
          <cell r="F1662">
            <v>39.75</v>
          </cell>
          <cell r="G1662">
            <v>64113</v>
          </cell>
        </row>
        <row r="1663">
          <cell r="A1663">
            <v>44003</v>
          </cell>
          <cell r="B1663">
            <v>39.18</v>
          </cell>
          <cell r="C1663">
            <v>39.770000000000003</v>
          </cell>
          <cell r="D1663">
            <v>39.119999</v>
          </cell>
          <cell r="E1663">
            <v>39.770000000000003</v>
          </cell>
          <cell r="F1663">
            <v>39.770000000000003</v>
          </cell>
          <cell r="G1663">
            <v>252</v>
          </cell>
        </row>
        <row r="1664">
          <cell r="A1664">
            <v>44004</v>
          </cell>
          <cell r="B1664">
            <v>39.18</v>
          </cell>
          <cell r="C1664">
            <v>40.700001</v>
          </cell>
          <cell r="D1664">
            <v>39.119999</v>
          </cell>
          <cell r="E1664">
            <v>40.459999000000003</v>
          </cell>
          <cell r="F1664">
            <v>40.459999000000003</v>
          </cell>
          <cell r="G1664">
            <v>315264</v>
          </cell>
        </row>
        <row r="1665">
          <cell r="A1665">
            <v>44005</v>
          </cell>
          <cell r="B1665">
            <v>40.68</v>
          </cell>
          <cell r="C1665">
            <v>41.630001</v>
          </cell>
          <cell r="D1665">
            <v>39.759998000000003</v>
          </cell>
          <cell r="E1665">
            <v>40.369999</v>
          </cell>
          <cell r="F1665">
            <v>40.369999</v>
          </cell>
          <cell r="G1665">
            <v>368730</v>
          </cell>
        </row>
        <row r="1666">
          <cell r="A1666">
            <v>44006</v>
          </cell>
          <cell r="B1666">
            <v>39.990001999999997</v>
          </cell>
          <cell r="C1666">
            <v>40.540000999999997</v>
          </cell>
          <cell r="D1666">
            <v>37.310001</v>
          </cell>
          <cell r="E1666">
            <v>38.009998000000003</v>
          </cell>
          <cell r="F1666">
            <v>38.009998000000003</v>
          </cell>
          <cell r="G1666">
            <v>499490</v>
          </cell>
        </row>
        <row r="1667">
          <cell r="A1667">
            <v>44007</v>
          </cell>
          <cell r="B1667">
            <v>38.049999</v>
          </cell>
          <cell r="C1667">
            <v>39.229999999999997</v>
          </cell>
          <cell r="D1667">
            <v>37.080002</v>
          </cell>
          <cell r="E1667">
            <v>38.720001000000003</v>
          </cell>
          <cell r="F1667">
            <v>38.720001000000003</v>
          </cell>
          <cell r="G1667">
            <v>451640</v>
          </cell>
        </row>
        <row r="1668">
          <cell r="A1668">
            <v>44008</v>
          </cell>
          <cell r="B1668">
            <v>39.090000000000003</v>
          </cell>
          <cell r="C1668">
            <v>39.349997999999999</v>
          </cell>
          <cell r="D1668">
            <v>37.790000999999997</v>
          </cell>
          <cell r="E1668">
            <v>38.490001999999997</v>
          </cell>
          <cell r="F1668">
            <v>38.490001999999997</v>
          </cell>
          <cell r="G1668">
            <v>356712</v>
          </cell>
        </row>
        <row r="1669">
          <cell r="A1669">
            <v>44010</v>
          </cell>
          <cell r="B1669">
            <v>37.959999000000003</v>
          </cell>
          <cell r="C1669">
            <v>38.119999</v>
          </cell>
          <cell r="D1669">
            <v>37.68</v>
          </cell>
          <cell r="E1669">
            <v>37.849997999999999</v>
          </cell>
          <cell r="F1669">
            <v>37.849997999999999</v>
          </cell>
          <cell r="G1669">
            <v>631650</v>
          </cell>
        </row>
        <row r="1670">
          <cell r="A1670">
            <v>44011</v>
          </cell>
          <cell r="B1670">
            <v>37.959999000000003</v>
          </cell>
          <cell r="C1670">
            <v>39.889999000000003</v>
          </cell>
          <cell r="D1670">
            <v>37.5</v>
          </cell>
          <cell r="E1670">
            <v>39.700001</v>
          </cell>
          <cell r="F1670">
            <v>39.700001</v>
          </cell>
          <cell r="G1670">
            <v>343913</v>
          </cell>
        </row>
        <row r="1671">
          <cell r="A1671">
            <v>44012</v>
          </cell>
          <cell r="B1671">
            <v>39.639999000000003</v>
          </cell>
          <cell r="C1671">
            <v>40.080002</v>
          </cell>
          <cell r="D1671">
            <v>38.849997999999999</v>
          </cell>
          <cell r="E1671">
            <v>39.270000000000003</v>
          </cell>
          <cell r="F1671">
            <v>39.270000000000003</v>
          </cell>
          <cell r="G1671">
            <v>370059</v>
          </cell>
        </row>
        <row r="1672">
          <cell r="A1672">
            <v>44013</v>
          </cell>
          <cell r="B1672">
            <v>39.840000000000003</v>
          </cell>
          <cell r="C1672">
            <v>40.580002</v>
          </cell>
          <cell r="D1672">
            <v>39.049999</v>
          </cell>
          <cell r="E1672">
            <v>39.82</v>
          </cell>
          <cell r="F1672">
            <v>39.82</v>
          </cell>
          <cell r="G1672">
            <v>407170</v>
          </cell>
        </row>
        <row r="1673">
          <cell r="A1673">
            <v>44014</v>
          </cell>
          <cell r="B1673">
            <v>39.779998999999997</v>
          </cell>
          <cell r="C1673">
            <v>40.740001999999997</v>
          </cell>
          <cell r="D1673">
            <v>39.459999000000003</v>
          </cell>
          <cell r="E1673">
            <v>40.650002000000001</v>
          </cell>
          <cell r="F1673">
            <v>40.650002000000001</v>
          </cell>
          <cell r="G1673">
            <v>347096</v>
          </cell>
        </row>
        <row r="1674">
          <cell r="A1674">
            <v>44017</v>
          </cell>
          <cell r="B1674">
            <v>40.310001</v>
          </cell>
          <cell r="C1674">
            <v>40.529998999999997</v>
          </cell>
          <cell r="D1674">
            <v>40.200001</v>
          </cell>
          <cell r="E1674">
            <v>40.400002000000001</v>
          </cell>
          <cell r="F1674">
            <v>40.400002000000001</v>
          </cell>
          <cell r="G1674">
            <v>280157</v>
          </cell>
        </row>
        <row r="1675">
          <cell r="A1675">
            <v>44018</v>
          </cell>
          <cell r="B1675">
            <v>40.380001</v>
          </cell>
          <cell r="C1675">
            <v>41.080002</v>
          </cell>
          <cell r="D1675">
            <v>39.840000000000003</v>
          </cell>
          <cell r="E1675">
            <v>40.630001</v>
          </cell>
          <cell r="F1675">
            <v>40.630001</v>
          </cell>
          <cell r="G1675">
            <v>373236</v>
          </cell>
        </row>
        <row r="1676">
          <cell r="A1676">
            <v>44019</v>
          </cell>
          <cell r="B1676">
            <v>40.68</v>
          </cell>
          <cell r="C1676">
            <v>40.950001</v>
          </cell>
          <cell r="D1676">
            <v>39.900002000000001</v>
          </cell>
          <cell r="E1676">
            <v>40.619999</v>
          </cell>
          <cell r="F1676">
            <v>40.619999</v>
          </cell>
          <cell r="G1676">
            <v>256596</v>
          </cell>
        </row>
        <row r="1677">
          <cell r="A1677">
            <v>44020</v>
          </cell>
          <cell r="B1677">
            <v>40.479999999999997</v>
          </cell>
          <cell r="C1677">
            <v>41.080002</v>
          </cell>
          <cell r="D1677">
            <v>40.299999</v>
          </cell>
          <cell r="E1677">
            <v>40.900002000000001</v>
          </cell>
          <cell r="F1677">
            <v>40.900002000000001</v>
          </cell>
          <cell r="G1677">
            <v>286740</v>
          </cell>
        </row>
        <row r="1678">
          <cell r="A1678">
            <v>44021</v>
          </cell>
          <cell r="B1678">
            <v>40.869999</v>
          </cell>
          <cell r="C1678">
            <v>40.990001999999997</v>
          </cell>
          <cell r="D1678">
            <v>39.270000000000003</v>
          </cell>
          <cell r="E1678">
            <v>39.619999</v>
          </cell>
          <cell r="F1678">
            <v>39.619999</v>
          </cell>
          <cell r="G1678">
            <v>367386</v>
          </cell>
        </row>
        <row r="1679">
          <cell r="A1679">
            <v>44022</v>
          </cell>
          <cell r="B1679">
            <v>39.580002</v>
          </cell>
          <cell r="C1679">
            <v>40.770000000000003</v>
          </cell>
          <cell r="D1679">
            <v>38.540000999999997</v>
          </cell>
          <cell r="E1679">
            <v>40.549999</v>
          </cell>
          <cell r="F1679">
            <v>40.549999</v>
          </cell>
          <cell r="G1679">
            <v>393149</v>
          </cell>
        </row>
        <row r="1680">
          <cell r="A1680">
            <v>44024</v>
          </cell>
          <cell r="B1680">
            <v>40.349997999999999</v>
          </cell>
          <cell r="C1680">
            <v>40.529998999999997</v>
          </cell>
          <cell r="D1680">
            <v>39.93</v>
          </cell>
          <cell r="E1680">
            <v>40.220001000000003</v>
          </cell>
          <cell r="F1680">
            <v>40.220001000000003</v>
          </cell>
          <cell r="G1680">
            <v>640687</v>
          </cell>
        </row>
        <row r="1681">
          <cell r="A1681">
            <v>44025</v>
          </cell>
          <cell r="B1681">
            <v>40.349997999999999</v>
          </cell>
          <cell r="C1681">
            <v>40.720001000000003</v>
          </cell>
          <cell r="D1681">
            <v>39.470001000000003</v>
          </cell>
          <cell r="E1681">
            <v>40.099997999999999</v>
          </cell>
          <cell r="F1681">
            <v>40.099997999999999</v>
          </cell>
          <cell r="G1681">
            <v>370715</v>
          </cell>
        </row>
        <row r="1682">
          <cell r="A1682">
            <v>44026</v>
          </cell>
          <cell r="B1682">
            <v>39.599997999999999</v>
          </cell>
          <cell r="C1682">
            <v>40.57</v>
          </cell>
          <cell r="D1682">
            <v>39.07</v>
          </cell>
          <cell r="E1682">
            <v>40.290000999999997</v>
          </cell>
          <cell r="F1682">
            <v>40.290000999999997</v>
          </cell>
          <cell r="G1682">
            <v>426971</v>
          </cell>
        </row>
        <row r="1683">
          <cell r="A1683">
            <v>44027</v>
          </cell>
          <cell r="B1683">
            <v>40.549999</v>
          </cell>
          <cell r="C1683">
            <v>41.259998000000003</v>
          </cell>
          <cell r="D1683">
            <v>40.080002</v>
          </cell>
          <cell r="E1683">
            <v>41.200001</v>
          </cell>
          <cell r="F1683">
            <v>41.200001</v>
          </cell>
          <cell r="G1683">
            <v>352542</v>
          </cell>
        </row>
        <row r="1684">
          <cell r="A1684">
            <v>44028</v>
          </cell>
          <cell r="B1684">
            <v>40.970001000000003</v>
          </cell>
          <cell r="C1684">
            <v>41.18</v>
          </cell>
          <cell r="D1684">
            <v>40.520000000000003</v>
          </cell>
          <cell r="E1684">
            <v>40.75</v>
          </cell>
          <cell r="F1684">
            <v>40.75</v>
          </cell>
          <cell r="G1684">
            <v>200101</v>
          </cell>
        </row>
        <row r="1685">
          <cell r="A1685">
            <v>44029</v>
          </cell>
          <cell r="B1685">
            <v>40.720001000000003</v>
          </cell>
          <cell r="C1685">
            <v>40.900002000000001</v>
          </cell>
          <cell r="D1685">
            <v>40.020000000000003</v>
          </cell>
          <cell r="E1685">
            <v>40.590000000000003</v>
          </cell>
          <cell r="F1685">
            <v>40.590000000000003</v>
          </cell>
          <cell r="G1685">
            <v>88220</v>
          </cell>
        </row>
        <row r="1686">
          <cell r="A1686">
            <v>44031</v>
          </cell>
          <cell r="B1686">
            <v>40.639999000000003</v>
          </cell>
          <cell r="C1686">
            <v>40.650002000000001</v>
          </cell>
          <cell r="D1686">
            <v>40.459999000000003</v>
          </cell>
          <cell r="E1686">
            <v>40.630001</v>
          </cell>
          <cell r="F1686">
            <v>40.630001</v>
          </cell>
          <cell r="G1686">
            <v>7030</v>
          </cell>
        </row>
        <row r="1687">
          <cell r="A1687">
            <v>44032</v>
          </cell>
          <cell r="B1687">
            <v>40.639999000000003</v>
          </cell>
          <cell r="C1687">
            <v>40.909999999999997</v>
          </cell>
          <cell r="D1687">
            <v>39.830002</v>
          </cell>
          <cell r="E1687">
            <v>40.810001</v>
          </cell>
          <cell r="F1687">
            <v>40.810001</v>
          </cell>
          <cell r="G1687">
            <v>60179</v>
          </cell>
        </row>
        <row r="1688">
          <cell r="A1688">
            <v>44033</v>
          </cell>
          <cell r="B1688">
            <v>40.650002000000001</v>
          </cell>
          <cell r="C1688">
            <v>42.400002000000001</v>
          </cell>
          <cell r="D1688">
            <v>40.639999000000003</v>
          </cell>
          <cell r="E1688">
            <v>41.959999000000003</v>
          </cell>
          <cell r="F1688">
            <v>41.959999000000003</v>
          </cell>
          <cell r="G1688">
            <v>389117</v>
          </cell>
        </row>
        <row r="1689">
          <cell r="A1689">
            <v>44034</v>
          </cell>
          <cell r="B1689">
            <v>41.540000999999997</v>
          </cell>
          <cell r="C1689">
            <v>42.029998999999997</v>
          </cell>
          <cell r="D1689">
            <v>41.139999000000003</v>
          </cell>
          <cell r="E1689">
            <v>41.900002000000001</v>
          </cell>
          <cell r="F1689">
            <v>41.900002000000001</v>
          </cell>
          <cell r="G1689">
            <v>333647</v>
          </cell>
        </row>
        <row r="1690">
          <cell r="A1690">
            <v>44035</v>
          </cell>
          <cell r="B1690">
            <v>41.950001</v>
          </cell>
          <cell r="C1690">
            <v>42.360000999999997</v>
          </cell>
          <cell r="D1690">
            <v>40.830002</v>
          </cell>
          <cell r="E1690">
            <v>41.07</v>
          </cell>
          <cell r="F1690">
            <v>41.07</v>
          </cell>
          <cell r="G1690">
            <v>389412</v>
          </cell>
        </row>
        <row r="1691">
          <cell r="A1691">
            <v>44036</v>
          </cell>
          <cell r="B1691">
            <v>41.060001</v>
          </cell>
          <cell r="C1691">
            <v>41.669998</v>
          </cell>
          <cell r="D1691">
            <v>40.659999999999997</v>
          </cell>
          <cell r="E1691">
            <v>41.290000999999997</v>
          </cell>
          <cell r="F1691">
            <v>41.290000999999997</v>
          </cell>
          <cell r="G1691">
            <v>353159</v>
          </cell>
        </row>
        <row r="1692">
          <cell r="A1692">
            <v>44038</v>
          </cell>
          <cell r="B1692">
            <v>41.259998000000003</v>
          </cell>
          <cell r="C1692">
            <v>41.380001</v>
          </cell>
          <cell r="D1692">
            <v>40.909999999999997</v>
          </cell>
          <cell r="E1692">
            <v>41.130001</v>
          </cell>
          <cell r="F1692">
            <v>41.130001</v>
          </cell>
          <cell r="G1692">
            <v>396965</v>
          </cell>
        </row>
        <row r="1693">
          <cell r="A1693">
            <v>44039</v>
          </cell>
          <cell r="B1693">
            <v>41.259998000000003</v>
          </cell>
          <cell r="C1693">
            <v>41.82</v>
          </cell>
          <cell r="D1693">
            <v>40.479999999999997</v>
          </cell>
          <cell r="E1693">
            <v>41.599997999999999</v>
          </cell>
          <cell r="F1693">
            <v>41.599997999999999</v>
          </cell>
          <cell r="G1693">
            <v>377714</v>
          </cell>
        </row>
        <row r="1694">
          <cell r="A1694">
            <v>44040</v>
          </cell>
          <cell r="B1694">
            <v>41.650002000000001</v>
          </cell>
          <cell r="C1694">
            <v>41.93</v>
          </cell>
          <cell r="D1694">
            <v>40.849997999999999</v>
          </cell>
          <cell r="E1694">
            <v>41.040000999999997</v>
          </cell>
          <cell r="F1694">
            <v>41.040000999999997</v>
          </cell>
          <cell r="G1694">
            <v>276804</v>
          </cell>
        </row>
        <row r="1695">
          <cell r="A1695">
            <v>44041</v>
          </cell>
          <cell r="B1695">
            <v>41.130001</v>
          </cell>
          <cell r="C1695">
            <v>41.57</v>
          </cell>
          <cell r="D1695">
            <v>40.93</v>
          </cell>
          <cell r="E1695">
            <v>41.27</v>
          </cell>
          <cell r="F1695">
            <v>41.27</v>
          </cell>
          <cell r="G1695">
            <v>295855</v>
          </cell>
        </row>
        <row r="1696">
          <cell r="A1696">
            <v>44042</v>
          </cell>
          <cell r="B1696">
            <v>41.32</v>
          </cell>
          <cell r="C1696">
            <v>41.389999000000003</v>
          </cell>
          <cell r="D1696">
            <v>38.720001000000003</v>
          </cell>
          <cell r="E1696">
            <v>39.919998</v>
          </cell>
          <cell r="F1696">
            <v>39.919998</v>
          </cell>
          <cell r="G1696">
            <v>487325</v>
          </cell>
        </row>
        <row r="1697">
          <cell r="A1697">
            <v>44043</v>
          </cell>
          <cell r="B1697">
            <v>40.340000000000003</v>
          </cell>
          <cell r="C1697">
            <v>40.549999</v>
          </cell>
          <cell r="D1697">
            <v>39.659999999999997</v>
          </cell>
          <cell r="E1697">
            <v>40.270000000000003</v>
          </cell>
          <cell r="F1697">
            <v>40.270000000000003</v>
          </cell>
          <cell r="G1697">
            <v>318788</v>
          </cell>
        </row>
        <row r="1698">
          <cell r="A1698">
            <v>44045</v>
          </cell>
          <cell r="B1698">
            <v>40.389999000000003</v>
          </cell>
          <cell r="C1698">
            <v>40.43</v>
          </cell>
          <cell r="D1698">
            <v>39.979999999999997</v>
          </cell>
          <cell r="E1698">
            <v>40.18</v>
          </cell>
          <cell r="F1698">
            <v>40.18</v>
          </cell>
          <cell r="G1698">
            <v>353141</v>
          </cell>
        </row>
        <row r="1699">
          <cell r="A1699">
            <v>44046</v>
          </cell>
          <cell r="B1699">
            <v>40.389999000000003</v>
          </cell>
          <cell r="C1699">
            <v>41.240001999999997</v>
          </cell>
          <cell r="D1699">
            <v>39.580002</v>
          </cell>
          <cell r="E1699">
            <v>41.009998000000003</v>
          </cell>
          <cell r="F1699">
            <v>41.009998000000003</v>
          </cell>
          <cell r="G1699">
            <v>338326</v>
          </cell>
        </row>
        <row r="1700">
          <cell r="A1700">
            <v>44047</v>
          </cell>
          <cell r="B1700">
            <v>40.779998999999997</v>
          </cell>
          <cell r="C1700">
            <v>42.080002</v>
          </cell>
          <cell r="D1700">
            <v>40.139999000000003</v>
          </cell>
          <cell r="E1700">
            <v>41.700001</v>
          </cell>
          <cell r="F1700">
            <v>41.700001</v>
          </cell>
          <cell r="G1700">
            <v>451575</v>
          </cell>
        </row>
        <row r="1701">
          <cell r="A1701">
            <v>44048</v>
          </cell>
          <cell r="B1701">
            <v>41.560001</v>
          </cell>
          <cell r="C1701">
            <v>43.52</v>
          </cell>
          <cell r="D1701">
            <v>41.470001000000003</v>
          </cell>
          <cell r="E1701">
            <v>42.189999</v>
          </cell>
          <cell r="F1701">
            <v>42.189999</v>
          </cell>
          <cell r="G1701">
            <v>491268</v>
          </cell>
        </row>
        <row r="1702">
          <cell r="A1702">
            <v>44049</v>
          </cell>
          <cell r="B1702">
            <v>42.189999</v>
          </cell>
          <cell r="C1702">
            <v>42.650002000000001</v>
          </cell>
          <cell r="D1702">
            <v>41.610000999999997</v>
          </cell>
          <cell r="E1702">
            <v>41.950001</v>
          </cell>
          <cell r="F1702">
            <v>41.950001</v>
          </cell>
          <cell r="G1702">
            <v>359610</v>
          </cell>
        </row>
        <row r="1703">
          <cell r="A1703">
            <v>44050</v>
          </cell>
          <cell r="B1703">
            <v>41.970001000000003</v>
          </cell>
          <cell r="C1703">
            <v>42.220001000000003</v>
          </cell>
          <cell r="D1703">
            <v>41.060001</v>
          </cell>
          <cell r="E1703">
            <v>41.220001000000003</v>
          </cell>
          <cell r="F1703">
            <v>41.220001000000003</v>
          </cell>
          <cell r="G1703">
            <v>398997</v>
          </cell>
        </row>
        <row r="1704">
          <cell r="A1704">
            <v>44052</v>
          </cell>
          <cell r="B1704">
            <v>41.5</v>
          </cell>
          <cell r="C1704">
            <v>41.700001</v>
          </cell>
          <cell r="D1704">
            <v>41.169998</v>
          </cell>
          <cell r="E1704">
            <v>41.599997999999999</v>
          </cell>
          <cell r="F1704">
            <v>41.599997999999999</v>
          </cell>
          <cell r="G1704">
            <v>441570</v>
          </cell>
        </row>
        <row r="1705">
          <cell r="A1705">
            <v>44053</v>
          </cell>
          <cell r="B1705">
            <v>41.5</v>
          </cell>
          <cell r="C1705">
            <v>42.330002</v>
          </cell>
          <cell r="D1705">
            <v>41.169998</v>
          </cell>
          <cell r="E1705">
            <v>41.939999</v>
          </cell>
          <cell r="F1705">
            <v>41.939999</v>
          </cell>
          <cell r="G1705">
            <v>367796</v>
          </cell>
        </row>
        <row r="1706">
          <cell r="A1706">
            <v>44054</v>
          </cell>
          <cell r="B1706">
            <v>41.98</v>
          </cell>
          <cell r="C1706">
            <v>42.939999</v>
          </cell>
          <cell r="D1706">
            <v>41.48</v>
          </cell>
          <cell r="E1706">
            <v>41.610000999999997</v>
          </cell>
          <cell r="F1706">
            <v>41.610000999999997</v>
          </cell>
          <cell r="G1706">
            <v>432843</v>
          </cell>
        </row>
        <row r="1707">
          <cell r="A1707">
            <v>44055</v>
          </cell>
          <cell r="B1707">
            <v>41.619999</v>
          </cell>
          <cell r="C1707">
            <v>42.900002000000001</v>
          </cell>
          <cell r="D1707">
            <v>41.529998999999997</v>
          </cell>
          <cell r="E1707">
            <v>42.669998</v>
          </cell>
          <cell r="F1707">
            <v>42.669998</v>
          </cell>
          <cell r="G1707">
            <v>397831</v>
          </cell>
        </row>
        <row r="1708">
          <cell r="A1708">
            <v>44056</v>
          </cell>
          <cell r="B1708">
            <v>42.57</v>
          </cell>
          <cell r="C1708">
            <v>42.84</v>
          </cell>
          <cell r="D1708">
            <v>42.09</v>
          </cell>
          <cell r="E1708">
            <v>42.240001999999997</v>
          </cell>
          <cell r="F1708">
            <v>42.240001999999997</v>
          </cell>
          <cell r="G1708">
            <v>329507</v>
          </cell>
        </row>
        <row r="1709">
          <cell r="A1709">
            <v>44057</v>
          </cell>
          <cell r="B1709">
            <v>42.330002</v>
          </cell>
          <cell r="C1709">
            <v>42.57</v>
          </cell>
          <cell r="D1709">
            <v>41.619999</v>
          </cell>
          <cell r="E1709">
            <v>42.009998000000003</v>
          </cell>
          <cell r="F1709">
            <v>42.009998000000003</v>
          </cell>
          <cell r="G1709">
            <v>310866</v>
          </cell>
        </row>
        <row r="1710">
          <cell r="A1710">
            <v>44059</v>
          </cell>
          <cell r="B1710">
            <v>42.240001999999997</v>
          </cell>
          <cell r="C1710">
            <v>42.419998</v>
          </cell>
          <cell r="D1710">
            <v>42.09</v>
          </cell>
          <cell r="E1710">
            <v>42.27</v>
          </cell>
          <cell r="F1710">
            <v>42.27</v>
          </cell>
          <cell r="G1710">
            <v>356403</v>
          </cell>
        </row>
        <row r="1711">
          <cell r="A1711">
            <v>44060</v>
          </cell>
          <cell r="B1711">
            <v>42.240001999999997</v>
          </cell>
          <cell r="C1711">
            <v>42.970001000000003</v>
          </cell>
          <cell r="D1711">
            <v>41.799999</v>
          </cell>
          <cell r="E1711">
            <v>42.889999000000003</v>
          </cell>
          <cell r="F1711">
            <v>42.889999000000003</v>
          </cell>
          <cell r="G1711">
            <v>208429</v>
          </cell>
        </row>
        <row r="1712">
          <cell r="A1712">
            <v>44061</v>
          </cell>
          <cell r="B1712">
            <v>42.790000999999997</v>
          </cell>
          <cell r="C1712">
            <v>42.990001999999997</v>
          </cell>
          <cell r="D1712">
            <v>42.110000999999997</v>
          </cell>
          <cell r="E1712">
            <v>42.889999000000003</v>
          </cell>
          <cell r="F1712">
            <v>42.889999000000003</v>
          </cell>
          <cell r="G1712">
            <v>111628</v>
          </cell>
        </row>
        <row r="1713">
          <cell r="A1713">
            <v>44062</v>
          </cell>
          <cell r="B1713">
            <v>42.599997999999999</v>
          </cell>
          <cell r="C1713">
            <v>43.029998999999997</v>
          </cell>
          <cell r="D1713">
            <v>42.360000999999997</v>
          </cell>
          <cell r="E1713">
            <v>42.93</v>
          </cell>
          <cell r="F1713">
            <v>42.93</v>
          </cell>
          <cell r="G1713">
            <v>81299</v>
          </cell>
        </row>
        <row r="1714">
          <cell r="A1714">
            <v>44063</v>
          </cell>
          <cell r="B1714">
            <v>42.740001999999997</v>
          </cell>
          <cell r="C1714">
            <v>42.790000999999997</v>
          </cell>
          <cell r="D1714">
            <v>41.5</v>
          </cell>
          <cell r="E1714">
            <v>42.580002</v>
          </cell>
          <cell r="F1714">
            <v>42.580002</v>
          </cell>
          <cell r="G1714">
            <v>377070</v>
          </cell>
        </row>
        <row r="1715">
          <cell r="A1715">
            <v>44064</v>
          </cell>
          <cell r="B1715">
            <v>42.75</v>
          </cell>
          <cell r="C1715">
            <v>42.959999000000003</v>
          </cell>
          <cell r="D1715">
            <v>41.459999000000003</v>
          </cell>
          <cell r="E1715">
            <v>42.34</v>
          </cell>
          <cell r="F1715">
            <v>42.34</v>
          </cell>
          <cell r="G1715">
            <v>345368</v>
          </cell>
        </row>
        <row r="1716">
          <cell r="A1716">
            <v>44066</v>
          </cell>
          <cell r="B1716">
            <v>42.48</v>
          </cell>
          <cell r="C1716">
            <v>42.700001</v>
          </cell>
          <cell r="D1716">
            <v>42.310001</v>
          </cell>
          <cell r="E1716">
            <v>42.459999000000003</v>
          </cell>
          <cell r="F1716">
            <v>42.459999000000003</v>
          </cell>
          <cell r="G1716">
            <v>657399</v>
          </cell>
        </row>
        <row r="1717">
          <cell r="A1717">
            <v>44067</v>
          </cell>
          <cell r="B1717">
            <v>42.48</v>
          </cell>
          <cell r="C1717">
            <v>42.889999000000003</v>
          </cell>
          <cell r="D1717">
            <v>42.23</v>
          </cell>
          <cell r="E1717">
            <v>42.619999</v>
          </cell>
          <cell r="F1717">
            <v>42.619999</v>
          </cell>
          <cell r="G1717">
            <v>294731</v>
          </cell>
        </row>
        <row r="1718">
          <cell r="A1718">
            <v>44068</v>
          </cell>
          <cell r="B1718">
            <v>42.360000999999997</v>
          </cell>
          <cell r="C1718">
            <v>43.57</v>
          </cell>
          <cell r="D1718">
            <v>42.310001</v>
          </cell>
          <cell r="E1718">
            <v>43.349997999999999</v>
          </cell>
          <cell r="F1718">
            <v>43.349997999999999</v>
          </cell>
          <cell r="G1718">
            <v>330800</v>
          </cell>
        </row>
        <row r="1719">
          <cell r="A1719">
            <v>44069</v>
          </cell>
          <cell r="B1719">
            <v>43.389999000000003</v>
          </cell>
          <cell r="C1719">
            <v>43.779998999999997</v>
          </cell>
          <cell r="D1719">
            <v>43</v>
          </cell>
          <cell r="E1719">
            <v>43.389999000000003</v>
          </cell>
          <cell r="F1719">
            <v>43.389999000000003</v>
          </cell>
          <cell r="G1719">
            <v>262243</v>
          </cell>
        </row>
        <row r="1720">
          <cell r="A1720">
            <v>44070</v>
          </cell>
          <cell r="B1720">
            <v>43.450001</v>
          </cell>
          <cell r="C1720">
            <v>43.5</v>
          </cell>
          <cell r="D1720">
            <v>42.360000999999997</v>
          </cell>
          <cell r="E1720">
            <v>43.040000999999997</v>
          </cell>
          <cell r="F1720">
            <v>43.040000999999997</v>
          </cell>
          <cell r="G1720">
            <v>320968</v>
          </cell>
        </row>
        <row r="1721">
          <cell r="A1721">
            <v>44071</v>
          </cell>
          <cell r="B1721">
            <v>42.98</v>
          </cell>
          <cell r="C1721">
            <v>43.419998</v>
          </cell>
          <cell r="D1721">
            <v>42.689999</v>
          </cell>
          <cell r="E1721">
            <v>42.970001000000003</v>
          </cell>
          <cell r="F1721">
            <v>42.970001000000003</v>
          </cell>
          <cell r="G1721">
            <v>272800</v>
          </cell>
        </row>
        <row r="1722">
          <cell r="A1722">
            <v>44073</v>
          </cell>
          <cell r="B1722">
            <v>42.91</v>
          </cell>
          <cell r="C1722">
            <v>43.060001</v>
          </cell>
          <cell r="D1722">
            <v>42.900002000000001</v>
          </cell>
          <cell r="E1722">
            <v>43.029998999999997</v>
          </cell>
          <cell r="F1722">
            <v>43.029998999999997</v>
          </cell>
          <cell r="G1722">
            <v>117239</v>
          </cell>
        </row>
        <row r="1723">
          <cell r="A1723">
            <v>44074</v>
          </cell>
          <cell r="B1723">
            <v>42.91</v>
          </cell>
          <cell r="C1723">
            <v>43.57</v>
          </cell>
          <cell r="D1723">
            <v>42.560001</v>
          </cell>
          <cell r="E1723">
            <v>42.610000999999997</v>
          </cell>
          <cell r="F1723">
            <v>42.610000999999997</v>
          </cell>
          <cell r="G1723">
            <v>236877</v>
          </cell>
        </row>
        <row r="1724">
          <cell r="A1724">
            <v>44075</v>
          </cell>
          <cell r="B1724">
            <v>42.830002</v>
          </cell>
          <cell r="C1724">
            <v>43.43</v>
          </cell>
          <cell r="D1724">
            <v>42.720001000000003</v>
          </cell>
          <cell r="E1724">
            <v>42.759998000000003</v>
          </cell>
          <cell r="F1724">
            <v>42.759998000000003</v>
          </cell>
          <cell r="G1724">
            <v>285146</v>
          </cell>
        </row>
        <row r="1725">
          <cell r="A1725">
            <v>44076</v>
          </cell>
          <cell r="B1725">
            <v>43.02</v>
          </cell>
          <cell r="C1725">
            <v>43.209999000000003</v>
          </cell>
          <cell r="D1725">
            <v>41.23</v>
          </cell>
          <cell r="E1725">
            <v>41.509998000000003</v>
          </cell>
          <cell r="F1725">
            <v>41.509998000000003</v>
          </cell>
          <cell r="G1725">
            <v>421771</v>
          </cell>
        </row>
        <row r="1726">
          <cell r="A1726">
            <v>44077</v>
          </cell>
          <cell r="B1726">
            <v>41.630001</v>
          </cell>
          <cell r="C1726">
            <v>41.790000999999997</v>
          </cell>
          <cell r="D1726">
            <v>40.220001000000003</v>
          </cell>
          <cell r="E1726">
            <v>41.369999</v>
          </cell>
          <cell r="F1726">
            <v>41.369999</v>
          </cell>
          <cell r="G1726">
            <v>417634</v>
          </cell>
        </row>
        <row r="1727">
          <cell r="A1727">
            <v>44078</v>
          </cell>
          <cell r="B1727">
            <v>41.25</v>
          </cell>
          <cell r="C1727">
            <v>41.869999</v>
          </cell>
          <cell r="D1727">
            <v>39.349997999999999</v>
          </cell>
          <cell r="E1727">
            <v>39.770000000000003</v>
          </cell>
          <cell r="F1727">
            <v>39.770000000000003</v>
          </cell>
          <cell r="G1727">
            <v>444184</v>
          </cell>
        </row>
        <row r="1728">
          <cell r="A1728">
            <v>44080</v>
          </cell>
          <cell r="B1728" t="str">
            <v>null</v>
          </cell>
          <cell r="C1728" t="str">
            <v>null</v>
          </cell>
          <cell r="D1728" t="str">
            <v>null</v>
          </cell>
          <cell r="E1728" t="str">
            <v>null</v>
          </cell>
          <cell r="F1728" t="str">
            <v>null</v>
          </cell>
          <cell r="G1728" t="str">
            <v>null</v>
          </cell>
        </row>
        <row r="1729">
          <cell r="A1729">
            <v>44082</v>
          </cell>
          <cell r="B1729">
            <v>39.479999999999997</v>
          </cell>
          <cell r="C1729">
            <v>39.590000000000003</v>
          </cell>
          <cell r="D1729">
            <v>36.130001</v>
          </cell>
          <cell r="E1729">
            <v>36.759998000000003</v>
          </cell>
          <cell r="F1729">
            <v>36.759998000000003</v>
          </cell>
          <cell r="G1729">
            <v>720975</v>
          </cell>
        </row>
        <row r="1730">
          <cell r="A1730">
            <v>44083</v>
          </cell>
          <cell r="B1730">
            <v>36.790000999999997</v>
          </cell>
          <cell r="C1730">
            <v>38.450001</v>
          </cell>
          <cell r="D1730">
            <v>36.159999999999997</v>
          </cell>
          <cell r="E1730">
            <v>38.049999</v>
          </cell>
          <cell r="F1730">
            <v>38.049999</v>
          </cell>
          <cell r="G1730">
            <v>455356</v>
          </cell>
        </row>
        <row r="1731">
          <cell r="A1731">
            <v>44084</v>
          </cell>
          <cell r="B1731">
            <v>37.799999</v>
          </cell>
          <cell r="C1731">
            <v>38.18</v>
          </cell>
          <cell r="D1731">
            <v>36.93</v>
          </cell>
          <cell r="E1731">
            <v>37.299999</v>
          </cell>
          <cell r="F1731">
            <v>37.299999</v>
          </cell>
          <cell r="G1731">
            <v>367555</v>
          </cell>
        </row>
        <row r="1732">
          <cell r="A1732">
            <v>44085</v>
          </cell>
          <cell r="B1732">
            <v>37.009998000000003</v>
          </cell>
          <cell r="C1732">
            <v>37.82</v>
          </cell>
          <cell r="D1732">
            <v>36.669998</v>
          </cell>
          <cell r="E1732">
            <v>37.330002</v>
          </cell>
          <cell r="F1732">
            <v>37.330002</v>
          </cell>
          <cell r="G1732">
            <v>363787</v>
          </cell>
        </row>
        <row r="1733">
          <cell r="A1733">
            <v>44087</v>
          </cell>
          <cell r="B1733" t="str">
            <v>null</v>
          </cell>
          <cell r="C1733" t="str">
            <v>null</v>
          </cell>
          <cell r="D1733" t="str">
            <v>null</v>
          </cell>
          <cell r="E1733" t="str">
            <v>null</v>
          </cell>
          <cell r="F1733" t="str">
            <v>null</v>
          </cell>
          <cell r="G1733" t="str">
            <v>null</v>
          </cell>
        </row>
        <row r="1734">
          <cell r="A1734">
            <v>44088</v>
          </cell>
          <cell r="B1734">
            <v>37.32</v>
          </cell>
          <cell r="C1734">
            <v>37.68</v>
          </cell>
          <cell r="D1734">
            <v>36.82</v>
          </cell>
          <cell r="E1734">
            <v>37.259998000000003</v>
          </cell>
          <cell r="F1734">
            <v>37.259998000000003</v>
          </cell>
          <cell r="G1734">
            <v>347563</v>
          </cell>
        </row>
        <row r="1735">
          <cell r="A1735">
            <v>44089</v>
          </cell>
          <cell r="B1735">
            <v>37.279998999999997</v>
          </cell>
          <cell r="C1735">
            <v>38.57</v>
          </cell>
          <cell r="D1735">
            <v>37.060001</v>
          </cell>
          <cell r="E1735">
            <v>38.279998999999997</v>
          </cell>
          <cell r="F1735">
            <v>38.279998999999997</v>
          </cell>
          <cell r="G1735">
            <v>348861</v>
          </cell>
        </row>
        <row r="1736">
          <cell r="A1736">
            <v>44090</v>
          </cell>
          <cell r="B1736">
            <v>38.349997999999999</v>
          </cell>
          <cell r="C1736">
            <v>40.340000000000003</v>
          </cell>
          <cell r="D1736">
            <v>38.349997999999999</v>
          </cell>
          <cell r="E1736">
            <v>40.159999999999997</v>
          </cell>
          <cell r="F1736">
            <v>40.159999999999997</v>
          </cell>
          <cell r="G1736">
            <v>367612</v>
          </cell>
        </row>
        <row r="1737">
          <cell r="A1737">
            <v>44091</v>
          </cell>
          <cell r="B1737">
            <v>40.189999</v>
          </cell>
          <cell r="C1737">
            <v>41.220001000000003</v>
          </cell>
          <cell r="D1737">
            <v>39.419998</v>
          </cell>
          <cell r="E1737">
            <v>40.970001000000003</v>
          </cell>
          <cell r="F1737">
            <v>40.970001000000003</v>
          </cell>
          <cell r="G1737">
            <v>280669</v>
          </cell>
        </row>
        <row r="1738">
          <cell r="A1738">
            <v>44092</v>
          </cell>
          <cell r="B1738">
            <v>40.970001000000003</v>
          </cell>
          <cell r="C1738">
            <v>41.490001999999997</v>
          </cell>
          <cell r="D1738">
            <v>40.299999</v>
          </cell>
          <cell r="E1738">
            <v>41.110000999999997</v>
          </cell>
          <cell r="F1738">
            <v>41.110000999999997</v>
          </cell>
          <cell r="G1738">
            <v>85906</v>
          </cell>
        </row>
        <row r="1739">
          <cell r="A1739">
            <v>44094</v>
          </cell>
          <cell r="B1739" t="str">
            <v>null</v>
          </cell>
          <cell r="C1739" t="str">
            <v>null</v>
          </cell>
          <cell r="D1739" t="str">
            <v>null</v>
          </cell>
          <cell r="E1739" t="str">
            <v>null</v>
          </cell>
          <cell r="F1739" t="str">
            <v>null</v>
          </cell>
          <cell r="G1739" t="str">
            <v>null</v>
          </cell>
        </row>
        <row r="1740">
          <cell r="A1740">
            <v>44095</v>
          </cell>
          <cell r="B1740">
            <v>40.98</v>
          </cell>
          <cell r="C1740">
            <v>41.27</v>
          </cell>
          <cell r="D1740">
            <v>38.659999999999997</v>
          </cell>
          <cell r="E1740">
            <v>39.310001</v>
          </cell>
          <cell r="F1740">
            <v>39.310001</v>
          </cell>
          <cell r="G1740">
            <v>66195</v>
          </cell>
        </row>
        <row r="1741">
          <cell r="A1741">
            <v>44096</v>
          </cell>
          <cell r="B1741">
            <v>39.630001</v>
          </cell>
          <cell r="C1741">
            <v>40.020000000000003</v>
          </cell>
          <cell r="D1741">
            <v>39</v>
          </cell>
          <cell r="E1741">
            <v>39.599997999999999</v>
          </cell>
          <cell r="F1741">
            <v>39.599997999999999</v>
          </cell>
          <cell r="G1741">
            <v>287807</v>
          </cell>
        </row>
        <row r="1742">
          <cell r="A1742">
            <v>44097</v>
          </cell>
          <cell r="B1742">
            <v>39.759998000000003</v>
          </cell>
          <cell r="C1742">
            <v>40.75</v>
          </cell>
          <cell r="D1742">
            <v>39.259998000000003</v>
          </cell>
          <cell r="E1742">
            <v>39.93</v>
          </cell>
          <cell r="F1742">
            <v>39.93</v>
          </cell>
          <cell r="G1742">
            <v>318754</v>
          </cell>
        </row>
        <row r="1743">
          <cell r="A1743">
            <v>44098</v>
          </cell>
          <cell r="B1743">
            <v>39.599997999999999</v>
          </cell>
          <cell r="C1743">
            <v>40.369999</v>
          </cell>
          <cell r="D1743">
            <v>39.119999</v>
          </cell>
          <cell r="E1743">
            <v>40.310001</v>
          </cell>
          <cell r="F1743">
            <v>40.310001</v>
          </cell>
          <cell r="G1743">
            <v>269992</v>
          </cell>
        </row>
        <row r="1744">
          <cell r="A1744">
            <v>44099</v>
          </cell>
          <cell r="B1744">
            <v>40.150002000000001</v>
          </cell>
          <cell r="C1744">
            <v>40.639999000000003</v>
          </cell>
          <cell r="D1744">
            <v>39.709999000000003</v>
          </cell>
          <cell r="E1744">
            <v>40.25</v>
          </cell>
          <cell r="F1744">
            <v>40.25</v>
          </cell>
          <cell r="G1744">
            <v>229025</v>
          </cell>
        </row>
        <row r="1745">
          <cell r="A1745">
            <v>44101</v>
          </cell>
          <cell r="B1745" t="str">
            <v>null</v>
          </cell>
          <cell r="C1745" t="str">
            <v>null</v>
          </cell>
          <cell r="D1745" t="str">
            <v>null</v>
          </cell>
          <cell r="E1745" t="str">
            <v>null</v>
          </cell>
          <cell r="F1745" t="str">
            <v>null</v>
          </cell>
          <cell r="G1745" t="str">
            <v>null</v>
          </cell>
        </row>
        <row r="1746">
          <cell r="A1746">
            <v>44102</v>
          </cell>
          <cell r="B1746">
            <v>40.07</v>
          </cell>
          <cell r="C1746">
            <v>40.799999</v>
          </cell>
          <cell r="D1746">
            <v>39.779998999999997</v>
          </cell>
          <cell r="E1746">
            <v>40.599997999999999</v>
          </cell>
          <cell r="F1746">
            <v>40.599997999999999</v>
          </cell>
          <cell r="G1746">
            <v>226425</v>
          </cell>
        </row>
        <row r="1747">
          <cell r="A1747">
            <v>44103</v>
          </cell>
          <cell r="B1747">
            <v>40.580002</v>
          </cell>
          <cell r="C1747">
            <v>40.700001</v>
          </cell>
          <cell r="D1747">
            <v>38.409999999999997</v>
          </cell>
          <cell r="E1747">
            <v>39.290000999999997</v>
          </cell>
          <cell r="F1747">
            <v>39.290000999999997</v>
          </cell>
          <cell r="G1747">
            <v>379599</v>
          </cell>
        </row>
        <row r="1748">
          <cell r="A1748">
            <v>44104</v>
          </cell>
          <cell r="B1748">
            <v>39.159999999999997</v>
          </cell>
          <cell r="C1748">
            <v>40.369999</v>
          </cell>
          <cell r="D1748">
            <v>38.68</v>
          </cell>
          <cell r="E1748">
            <v>40.220001000000003</v>
          </cell>
          <cell r="F1748">
            <v>40.220001000000003</v>
          </cell>
          <cell r="G1748">
            <v>340294</v>
          </cell>
        </row>
        <row r="1749">
          <cell r="A1749">
            <v>44105</v>
          </cell>
          <cell r="B1749">
            <v>39.900002000000001</v>
          </cell>
          <cell r="C1749">
            <v>40.470001000000003</v>
          </cell>
          <cell r="D1749">
            <v>37.610000999999997</v>
          </cell>
          <cell r="E1749">
            <v>38.720001000000003</v>
          </cell>
          <cell r="F1749">
            <v>38.720001000000003</v>
          </cell>
          <cell r="G1749">
            <v>443442</v>
          </cell>
        </row>
        <row r="1750">
          <cell r="A1750">
            <v>44106</v>
          </cell>
          <cell r="B1750">
            <v>38.599997999999999</v>
          </cell>
          <cell r="C1750">
            <v>38.650002000000001</v>
          </cell>
          <cell r="D1750">
            <v>36.630001</v>
          </cell>
          <cell r="E1750">
            <v>37.049999</v>
          </cell>
          <cell r="F1750">
            <v>37.049999</v>
          </cell>
          <cell r="G1750">
            <v>391428</v>
          </cell>
        </row>
        <row r="1751">
          <cell r="A1751">
            <v>44108</v>
          </cell>
          <cell r="B1751" t="str">
            <v>null</v>
          </cell>
          <cell r="C1751" t="str">
            <v>null</v>
          </cell>
          <cell r="D1751" t="str">
            <v>null</v>
          </cell>
          <cell r="E1751" t="str">
            <v>null</v>
          </cell>
          <cell r="F1751" t="str">
            <v>null</v>
          </cell>
          <cell r="G1751" t="str">
            <v>null</v>
          </cell>
        </row>
        <row r="1752">
          <cell r="A1752">
            <v>44109</v>
          </cell>
          <cell r="B1752">
            <v>37</v>
          </cell>
          <cell r="C1752">
            <v>39.720001000000003</v>
          </cell>
          <cell r="D1752">
            <v>37</v>
          </cell>
          <cell r="E1752">
            <v>39.220001000000003</v>
          </cell>
          <cell r="F1752">
            <v>39.220001000000003</v>
          </cell>
          <cell r="G1752">
            <v>378579</v>
          </cell>
        </row>
        <row r="1753">
          <cell r="A1753">
            <v>44110</v>
          </cell>
          <cell r="B1753">
            <v>39.349997999999999</v>
          </cell>
          <cell r="C1753">
            <v>40.860000999999997</v>
          </cell>
          <cell r="D1753">
            <v>39.099997999999999</v>
          </cell>
          <cell r="E1753">
            <v>40.669998</v>
          </cell>
          <cell r="F1753">
            <v>40.669998</v>
          </cell>
          <cell r="G1753">
            <v>400531</v>
          </cell>
        </row>
        <row r="1754">
          <cell r="A1754">
            <v>44111</v>
          </cell>
          <cell r="B1754">
            <v>39.830002</v>
          </cell>
          <cell r="C1754">
            <v>40.349997999999999</v>
          </cell>
          <cell r="D1754">
            <v>39.279998999999997</v>
          </cell>
          <cell r="E1754">
            <v>39.950001</v>
          </cell>
          <cell r="F1754">
            <v>39.950001</v>
          </cell>
          <cell r="G1754">
            <v>433065</v>
          </cell>
        </row>
        <row r="1755">
          <cell r="A1755">
            <v>44112</v>
          </cell>
          <cell r="B1755">
            <v>39.990001999999997</v>
          </cell>
          <cell r="C1755">
            <v>41.330002</v>
          </cell>
          <cell r="D1755">
            <v>39.759998000000003</v>
          </cell>
          <cell r="E1755">
            <v>41.189999</v>
          </cell>
          <cell r="F1755">
            <v>41.189999</v>
          </cell>
          <cell r="G1755">
            <v>409787</v>
          </cell>
        </row>
        <row r="1756">
          <cell r="A1756">
            <v>44113</v>
          </cell>
          <cell r="B1756">
            <v>41.310001</v>
          </cell>
          <cell r="C1756">
            <v>41.470001000000003</v>
          </cell>
          <cell r="D1756">
            <v>40.380001</v>
          </cell>
          <cell r="E1756">
            <v>40.599997999999999</v>
          </cell>
          <cell r="F1756">
            <v>40.599997999999999</v>
          </cell>
          <cell r="G1756">
            <v>331703</v>
          </cell>
        </row>
        <row r="1757">
          <cell r="A1757">
            <v>44115</v>
          </cell>
          <cell r="B1757" t="str">
            <v>null</v>
          </cell>
          <cell r="C1757" t="str">
            <v>null</v>
          </cell>
          <cell r="D1757" t="str">
            <v>null</v>
          </cell>
          <cell r="E1757" t="str">
            <v>null</v>
          </cell>
          <cell r="F1757" t="str">
            <v>null</v>
          </cell>
          <cell r="G1757" t="str">
            <v>null</v>
          </cell>
        </row>
        <row r="1758">
          <cell r="A1758">
            <v>44116</v>
          </cell>
          <cell r="B1758">
            <v>40.400002000000001</v>
          </cell>
          <cell r="C1758">
            <v>40.450001</v>
          </cell>
          <cell r="D1758">
            <v>39.040000999999997</v>
          </cell>
          <cell r="E1758">
            <v>39.43</v>
          </cell>
          <cell r="F1758">
            <v>39.43</v>
          </cell>
          <cell r="G1758">
            <v>322035</v>
          </cell>
        </row>
        <row r="1759">
          <cell r="A1759">
            <v>44117</v>
          </cell>
          <cell r="B1759">
            <v>39.529998999999997</v>
          </cell>
          <cell r="C1759">
            <v>40.529998999999997</v>
          </cell>
          <cell r="D1759">
            <v>39.349997999999999</v>
          </cell>
          <cell r="E1759">
            <v>40.200001</v>
          </cell>
          <cell r="F1759">
            <v>40.200001</v>
          </cell>
          <cell r="G1759">
            <v>375470</v>
          </cell>
        </row>
        <row r="1760">
          <cell r="A1760">
            <v>44118</v>
          </cell>
          <cell r="B1760">
            <v>40.189999</v>
          </cell>
          <cell r="C1760">
            <v>41.16</v>
          </cell>
          <cell r="D1760">
            <v>39.82</v>
          </cell>
          <cell r="E1760">
            <v>41.040000999999997</v>
          </cell>
          <cell r="F1760">
            <v>41.040000999999997</v>
          </cell>
          <cell r="G1760">
            <v>328295</v>
          </cell>
        </row>
        <row r="1761">
          <cell r="A1761">
            <v>44119</v>
          </cell>
          <cell r="B1761">
            <v>41.130001</v>
          </cell>
          <cell r="C1761">
            <v>41.290000999999997</v>
          </cell>
          <cell r="D1761">
            <v>39.220001000000003</v>
          </cell>
          <cell r="E1761">
            <v>40.959999000000003</v>
          </cell>
          <cell r="F1761">
            <v>40.959999000000003</v>
          </cell>
          <cell r="G1761">
            <v>248251</v>
          </cell>
        </row>
        <row r="1762">
          <cell r="A1762">
            <v>44120</v>
          </cell>
          <cell r="B1762">
            <v>40.880001</v>
          </cell>
          <cell r="C1762">
            <v>41.049999</v>
          </cell>
          <cell r="D1762">
            <v>40.080002</v>
          </cell>
          <cell r="E1762">
            <v>40.880001</v>
          </cell>
          <cell r="F1762">
            <v>40.880001</v>
          </cell>
          <cell r="G1762">
            <v>96488</v>
          </cell>
        </row>
        <row r="1763">
          <cell r="A1763">
            <v>44122</v>
          </cell>
          <cell r="B1763" t="str">
            <v>null</v>
          </cell>
          <cell r="C1763" t="str">
            <v>null</v>
          </cell>
          <cell r="D1763" t="str">
            <v>null</v>
          </cell>
          <cell r="E1763" t="str">
            <v>null</v>
          </cell>
          <cell r="F1763" t="str">
            <v>null</v>
          </cell>
          <cell r="G1763" t="str">
            <v>null</v>
          </cell>
        </row>
        <row r="1764">
          <cell r="A1764">
            <v>44123</v>
          </cell>
          <cell r="B1764">
            <v>40.689999</v>
          </cell>
          <cell r="C1764">
            <v>41.220001000000003</v>
          </cell>
          <cell r="D1764">
            <v>40.540000999999997</v>
          </cell>
          <cell r="E1764">
            <v>40.830002</v>
          </cell>
          <cell r="F1764">
            <v>40.830002</v>
          </cell>
          <cell r="G1764">
            <v>75335</v>
          </cell>
        </row>
        <row r="1765">
          <cell r="A1765">
            <v>44124</v>
          </cell>
          <cell r="B1765">
            <v>40.650002000000001</v>
          </cell>
          <cell r="C1765">
            <v>41.700001</v>
          </cell>
          <cell r="D1765">
            <v>40.25</v>
          </cell>
          <cell r="E1765">
            <v>41.459999000000003</v>
          </cell>
          <cell r="F1765">
            <v>41.459999000000003</v>
          </cell>
          <cell r="G1765">
            <v>75335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Charts"/>
      <sheetName val="Sheet1"/>
    </sheetNames>
    <sheetDataSet>
      <sheetData sheetId="0">
        <row r="2">
          <cell r="B2">
            <v>42006</v>
          </cell>
          <cell r="C2">
            <v>0.61141100000000004</v>
          </cell>
        </row>
        <row r="3">
          <cell r="B3">
            <v>42009</v>
          </cell>
          <cell r="C3">
            <v>0.59180100000000002</v>
          </cell>
        </row>
        <row r="4">
          <cell r="B4">
            <v>42010</v>
          </cell>
          <cell r="C4">
            <v>0.53098800000000002</v>
          </cell>
        </row>
        <row r="5">
          <cell r="B5">
            <v>42011</v>
          </cell>
          <cell r="C5">
            <v>0.56440699999999999</v>
          </cell>
        </row>
        <row r="6">
          <cell r="B6">
            <v>42012</v>
          </cell>
          <cell r="C6">
            <v>0.59870999999999996</v>
          </cell>
        </row>
        <row r="7">
          <cell r="B7">
            <v>42013</v>
          </cell>
          <cell r="C7">
            <v>0.61021300000000001</v>
          </cell>
        </row>
        <row r="8">
          <cell r="B8">
            <v>42016</v>
          </cell>
          <cell r="C8">
            <v>0.55543900000000002</v>
          </cell>
        </row>
        <row r="9">
          <cell r="B9">
            <v>42017</v>
          </cell>
          <cell r="C9">
            <v>0.55219700000000005</v>
          </cell>
        </row>
        <row r="10">
          <cell r="B10">
            <v>42018</v>
          </cell>
          <cell r="C10">
            <v>0.49293799999999999</v>
          </cell>
        </row>
        <row r="11">
          <cell r="B11">
            <v>42019</v>
          </cell>
          <cell r="C11">
            <v>0.49567699999999998</v>
          </cell>
        </row>
        <row r="12">
          <cell r="B12">
            <v>42020</v>
          </cell>
          <cell r="C12">
            <v>0.48574200000000001</v>
          </cell>
        </row>
        <row r="13">
          <cell r="B13">
            <v>42023</v>
          </cell>
          <cell r="C13">
            <v>0.484039</v>
          </cell>
        </row>
        <row r="14">
          <cell r="B14">
            <v>42024</v>
          </cell>
          <cell r="C14">
            <v>0.50129900000000005</v>
          </cell>
        </row>
        <row r="15">
          <cell r="B15">
            <v>42025</v>
          </cell>
          <cell r="C15">
            <v>0.54573499999999997</v>
          </cell>
        </row>
        <row r="16">
          <cell r="B16">
            <v>42026</v>
          </cell>
          <cell r="C16">
            <v>0.61478999999999995</v>
          </cell>
        </row>
        <row r="17">
          <cell r="B17">
            <v>42027</v>
          </cell>
          <cell r="C17">
            <v>0.42174499999999998</v>
          </cell>
        </row>
        <row r="18">
          <cell r="B18">
            <v>42030</v>
          </cell>
          <cell r="C18">
            <v>0.42343399999999998</v>
          </cell>
        </row>
        <row r="19">
          <cell r="B19">
            <v>42031</v>
          </cell>
          <cell r="C19">
            <v>0.43931799999999999</v>
          </cell>
        </row>
        <row r="20">
          <cell r="B20">
            <v>42032</v>
          </cell>
          <cell r="C20">
            <v>0.433166</v>
          </cell>
        </row>
        <row r="21">
          <cell r="B21">
            <v>42033</v>
          </cell>
          <cell r="C21">
            <v>0.414661</v>
          </cell>
        </row>
        <row r="22">
          <cell r="B22">
            <v>42034</v>
          </cell>
          <cell r="C22">
            <v>0.39362000000000003</v>
          </cell>
        </row>
        <row r="23">
          <cell r="B23">
            <v>42037</v>
          </cell>
          <cell r="C23">
            <v>0.35317700000000002</v>
          </cell>
        </row>
        <row r="24">
          <cell r="B24">
            <v>42038</v>
          </cell>
          <cell r="C24">
            <v>0.38482100000000002</v>
          </cell>
        </row>
        <row r="25">
          <cell r="B25">
            <v>42039</v>
          </cell>
          <cell r="C25">
            <v>0.40873799999999999</v>
          </cell>
        </row>
        <row r="26">
          <cell r="B26">
            <v>42040</v>
          </cell>
          <cell r="C26">
            <v>0.416132</v>
          </cell>
        </row>
        <row r="27">
          <cell r="B27">
            <v>42041</v>
          </cell>
          <cell r="C27">
            <v>0.40917599999999998</v>
          </cell>
        </row>
        <row r="28">
          <cell r="B28">
            <v>42044</v>
          </cell>
          <cell r="C28">
            <v>0.418105</v>
          </cell>
        </row>
        <row r="29">
          <cell r="B29">
            <v>42045</v>
          </cell>
          <cell r="C29">
            <v>0.44189499999999998</v>
          </cell>
        </row>
        <row r="30">
          <cell r="B30">
            <v>42046</v>
          </cell>
          <cell r="C30">
            <v>0.42926199999999998</v>
          </cell>
        </row>
        <row r="31">
          <cell r="B31">
            <v>42047</v>
          </cell>
          <cell r="C31">
            <v>0.401667</v>
          </cell>
        </row>
        <row r="32">
          <cell r="B32">
            <v>42048</v>
          </cell>
          <cell r="C32">
            <v>0.39789000000000002</v>
          </cell>
        </row>
        <row r="33">
          <cell r="B33">
            <v>42051</v>
          </cell>
          <cell r="C33">
            <v>0.40551900000000002</v>
          </cell>
        </row>
        <row r="34">
          <cell r="B34">
            <v>42052</v>
          </cell>
          <cell r="C34">
            <v>0.415549</v>
          </cell>
        </row>
        <row r="35">
          <cell r="B35">
            <v>42053</v>
          </cell>
          <cell r="C35">
            <v>0.45052999999999999</v>
          </cell>
        </row>
        <row r="36">
          <cell r="B36">
            <v>42054</v>
          </cell>
          <cell r="C36">
            <v>0.44899499999999998</v>
          </cell>
        </row>
        <row r="37">
          <cell r="B37">
            <v>42055</v>
          </cell>
          <cell r="C37">
            <v>0.41088200000000002</v>
          </cell>
        </row>
        <row r="38">
          <cell r="B38">
            <v>42058</v>
          </cell>
          <cell r="C38">
            <v>0.43132599999999999</v>
          </cell>
        </row>
        <row r="39">
          <cell r="B39">
            <v>42059</v>
          </cell>
          <cell r="C39">
            <v>0.44793500000000003</v>
          </cell>
        </row>
        <row r="40">
          <cell r="B40">
            <v>42060</v>
          </cell>
          <cell r="C40">
            <v>0.39375700000000002</v>
          </cell>
        </row>
        <row r="41">
          <cell r="B41">
            <v>42061</v>
          </cell>
          <cell r="C41">
            <v>0.34639700000000001</v>
          </cell>
        </row>
        <row r="42">
          <cell r="B42">
            <v>42062</v>
          </cell>
          <cell r="C42">
            <v>0.36913299999999999</v>
          </cell>
        </row>
        <row r="43">
          <cell r="B43">
            <v>42065</v>
          </cell>
          <cell r="C43">
            <v>0.38026500000000002</v>
          </cell>
        </row>
        <row r="44">
          <cell r="B44">
            <v>42066</v>
          </cell>
          <cell r="C44">
            <v>0.41445399999999999</v>
          </cell>
        </row>
        <row r="45">
          <cell r="B45">
            <v>42067</v>
          </cell>
          <cell r="C45">
            <v>0.42191699999999999</v>
          </cell>
        </row>
        <row r="46">
          <cell r="B46">
            <v>42068</v>
          </cell>
          <cell r="C46">
            <v>0.39372099999999999</v>
          </cell>
        </row>
        <row r="47">
          <cell r="B47">
            <v>42069</v>
          </cell>
          <cell r="C47">
            <v>0.41265099999999999</v>
          </cell>
        </row>
        <row r="48">
          <cell r="B48">
            <v>42072</v>
          </cell>
          <cell r="C48">
            <v>0.35305700000000001</v>
          </cell>
        </row>
        <row r="49">
          <cell r="B49">
            <v>42073</v>
          </cell>
          <cell r="C49">
            <v>0.26822299999999999</v>
          </cell>
        </row>
        <row r="50">
          <cell r="B50">
            <v>42074</v>
          </cell>
          <cell r="C50">
            <v>0.239706</v>
          </cell>
        </row>
        <row r="51">
          <cell r="B51">
            <v>42075</v>
          </cell>
          <cell r="C51">
            <v>0.26753500000000002</v>
          </cell>
        </row>
        <row r="52">
          <cell r="B52">
            <v>42076</v>
          </cell>
          <cell r="C52">
            <v>0.29800399999999999</v>
          </cell>
        </row>
        <row r="53">
          <cell r="B53">
            <v>42079</v>
          </cell>
          <cell r="C53">
            <v>0.29257</v>
          </cell>
        </row>
        <row r="54">
          <cell r="B54">
            <v>42080</v>
          </cell>
          <cell r="C54">
            <v>0.31906099999999998</v>
          </cell>
        </row>
        <row r="55">
          <cell r="B55">
            <v>42081</v>
          </cell>
          <cell r="C55">
            <v>0.25637199999999999</v>
          </cell>
        </row>
        <row r="56">
          <cell r="B56">
            <v>42082</v>
          </cell>
          <cell r="C56">
            <v>0.24447199999999999</v>
          </cell>
        </row>
        <row r="57">
          <cell r="B57">
            <v>42083</v>
          </cell>
          <cell r="C57">
            <v>0.240699</v>
          </cell>
        </row>
        <row r="58">
          <cell r="B58">
            <v>42086</v>
          </cell>
          <cell r="C58">
            <v>0.27743800000000002</v>
          </cell>
        </row>
        <row r="59">
          <cell r="B59">
            <v>42087</v>
          </cell>
          <cell r="C59">
            <v>0.29033199999999998</v>
          </cell>
        </row>
        <row r="60">
          <cell r="B60">
            <v>42088</v>
          </cell>
          <cell r="C60">
            <v>0.29785499999999998</v>
          </cell>
        </row>
        <row r="61">
          <cell r="B61">
            <v>42089</v>
          </cell>
          <cell r="C61">
            <v>0.29832599999999998</v>
          </cell>
        </row>
        <row r="62">
          <cell r="B62">
            <v>42090</v>
          </cell>
          <cell r="C62">
            <v>0.28956500000000002</v>
          </cell>
        </row>
        <row r="63">
          <cell r="B63">
            <v>42093</v>
          </cell>
          <cell r="C63">
            <v>0.27316099999999999</v>
          </cell>
        </row>
        <row r="64">
          <cell r="B64">
            <v>42094</v>
          </cell>
          <cell r="C64">
            <v>0.26393</v>
          </cell>
        </row>
        <row r="65">
          <cell r="B65">
            <v>42095</v>
          </cell>
          <cell r="C65">
            <v>0.23672699999999999</v>
          </cell>
        </row>
        <row r="66">
          <cell r="B66">
            <v>42096</v>
          </cell>
          <cell r="C66">
            <v>0.26280300000000001</v>
          </cell>
        </row>
        <row r="67">
          <cell r="B67">
            <v>42101</v>
          </cell>
          <cell r="C67">
            <v>0.26926899999999998</v>
          </cell>
        </row>
        <row r="68">
          <cell r="B68">
            <v>42102</v>
          </cell>
          <cell r="C68">
            <v>0.255525</v>
          </cell>
        </row>
        <row r="69">
          <cell r="B69">
            <v>42103</v>
          </cell>
          <cell r="C69">
            <v>0.23759</v>
          </cell>
        </row>
        <row r="70">
          <cell r="B70">
            <v>42104</v>
          </cell>
          <cell r="C70">
            <v>0.23590700000000001</v>
          </cell>
        </row>
        <row r="71">
          <cell r="B71">
            <v>42107</v>
          </cell>
          <cell r="C71">
            <v>0.22672300000000001</v>
          </cell>
        </row>
        <row r="72">
          <cell r="B72">
            <v>42108</v>
          </cell>
          <cell r="C72">
            <v>0.210035</v>
          </cell>
        </row>
        <row r="73">
          <cell r="B73">
            <v>42109</v>
          </cell>
          <cell r="C73">
            <v>0.17318900000000001</v>
          </cell>
        </row>
        <row r="74">
          <cell r="B74">
            <v>42110</v>
          </cell>
          <cell r="C74">
            <v>0.15323400000000001</v>
          </cell>
        </row>
        <row r="75">
          <cell r="B75">
            <v>42111</v>
          </cell>
          <cell r="C75">
            <v>0.13766200000000001</v>
          </cell>
        </row>
        <row r="76">
          <cell r="B76">
            <v>42114</v>
          </cell>
          <cell r="C76">
            <v>0.134185</v>
          </cell>
        </row>
        <row r="77">
          <cell r="B77">
            <v>42115</v>
          </cell>
          <cell r="C77">
            <v>0.16267599999999999</v>
          </cell>
        </row>
        <row r="78">
          <cell r="B78">
            <v>42116</v>
          </cell>
          <cell r="C78">
            <v>0.20010800000000001</v>
          </cell>
        </row>
        <row r="79">
          <cell r="B79">
            <v>42117</v>
          </cell>
          <cell r="C79">
            <v>0.22489000000000001</v>
          </cell>
        </row>
        <row r="80">
          <cell r="B80">
            <v>42118</v>
          </cell>
          <cell r="C80">
            <v>0.22745299999999999</v>
          </cell>
        </row>
        <row r="81">
          <cell r="B81">
            <v>42121</v>
          </cell>
          <cell r="C81">
            <v>0.23375899999999999</v>
          </cell>
        </row>
        <row r="82">
          <cell r="B82">
            <v>42122</v>
          </cell>
          <cell r="C82">
            <v>0.22189700000000001</v>
          </cell>
        </row>
        <row r="83">
          <cell r="B83">
            <v>42123</v>
          </cell>
          <cell r="C83">
            <v>0.32488899999999998</v>
          </cell>
        </row>
        <row r="84">
          <cell r="B84">
            <v>42124</v>
          </cell>
          <cell r="C84">
            <v>0.41684599999999999</v>
          </cell>
        </row>
        <row r="85">
          <cell r="B85">
            <v>42128</v>
          </cell>
          <cell r="C85">
            <v>0.48169499999999998</v>
          </cell>
        </row>
        <row r="86">
          <cell r="B86">
            <v>42129</v>
          </cell>
          <cell r="C86">
            <v>0.54027400000000003</v>
          </cell>
        </row>
        <row r="87">
          <cell r="B87">
            <v>42130</v>
          </cell>
          <cell r="C87">
            <v>0.62851199999999996</v>
          </cell>
        </row>
        <row r="88">
          <cell r="B88">
            <v>42131</v>
          </cell>
          <cell r="C88">
            <v>0.65692600000000001</v>
          </cell>
        </row>
        <row r="89">
          <cell r="B89">
            <v>42132</v>
          </cell>
          <cell r="C89">
            <v>0.62184300000000003</v>
          </cell>
        </row>
        <row r="90">
          <cell r="B90">
            <v>42135</v>
          </cell>
          <cell r="C90">
            <v>0.65687700000000004</v>
          </cell>
        </row>
        <row r="91">
          <cell r="B91">
            <v>42136</v>
          </cell>
          <cell r="C91">
            <v>0.77401399999999998</v>
          </cell>
        </row>
        <row r="92">
          <cell r="B92">
            <v>42137</v>
          </cell>
          <cell r="C92">
            <v>0.73817900000000003</v>
          </cell>
        </row>
        <row r="93">
          <cell r="B93">
            <v>42138</v>
          </cell>
          <cell r="C93">
            <v>0.79002399999999995</v>
          </cell>
        </row>
        <row r="94">
          <cell r="B94">
            <v>42139</v>
          </cell>
          <cell r="C94">
            <v>0.73762700000000003</v>
          </cell>
        </row>
        <row r="95">
          <cell r="B95">
            <v>42142</v>
          </cell>
          <cell r="C95">
            <v>0.74621800000000005</v>
          </cell>
        </row>
        <row r="96">
          <cell r="B96">
            <v>42143</v>
          </cell>
          <cell r="C96">
            <v>0.70865800000000001</v>
          </cell>
        </row>
        <row r="97">
          <cell r="B97">
            <v>42144</v>
          </cell>
          <cell r="C97">
            <v>0.70045299999999999</v>
          </cell>
        </row>
        <row r="98">
          <cell r="B98">
            <v>42145</v>
          </cell>
          <cell r="C98">
            <v>0.72482800000000003</v>
          </cell>
        </row>
        <row r="99">
          <cell r="B99">
            <v>42146</v>
          </cell>
          <cell r="C99">
            <v>0.708951</v>
          </cell>
        </row>
        <row r="100">
          <cell r="B100">
            <v>42149</v>
          </cell>
          <cell r="C100">
            <v>0.70847599999999999</v>
          </cell>
        </row>
        <row r="101">
          <cell r="B101">
            <v>42150</v>
          </cell>
          <cell r="C101">
            <v>0.677674</v>
          </cell>
        </row>
        <row r="102">
          <cell r="B102">
            <v>42151</v>
          </cell>
          <cell r="C102">
            <v>0.65933299999999995</v>
          </cell>
        </row>
        <row r="103">
          <cell r="B103">
            <v>42152</v>
          </cell>
          <cell r="C103">
            <v>0.62807299999999999</v>
          </cell>
        </row>
        <row r="104">
          <cell r="B104">
            <v>42153</v>
          </cell>
          <cell r="C104">
            <v>0.60900900000000002</v>
          </cell>
        </row>
        <row r="105">
          <cell r="B105">
            <v>42156</v>
          </cell>
          <cell r="C105">
            <v>0.59229100000000001</v>
          </cell>
        </row>
        <row r="106">
          <cell r="B106">
            <v>42157</v>
          </cell>
          <cell r="C106">
            <v>0.75304599999999999</v>
          </cell>
        </row>
        <row r="107">
          <cell r="B107">
            <v>42158</v>
          </cell>
          <cell r="C107">
            <v>0.93054999999999999</v>
          </cell>
        </row>
        <row r="108">
          <cell r="B108">
            <v>42159</v>
          </cell>
          <cell r="C108">
            <v>0.92718299999999998</v>
          </cell>
        </row>
        <row r="109">
          <cell r="B109">
            <v>42160</v>
          </cell>
          <cell r="C109">
            <v>0.95403499999999997</v>
          </cell>
        </row>
        <row r="110">
          <cell r="B110">
            <v>42163</v>
          </cell>
          <cell r="C110">
            <v>0.976711</v>
          </cell>
        </row>
        <row r="111">
          <cell r="B111">
            <v>42164</v>
          </cell>
          <cell r="C111">
            <v>1.056273</v>
          </cell>
        </row>
        <row r="112">
          <cell r="B112">
            <v>42165</v>
          </cell>
          <cell r="C112">
            <v>1.075466</v>
          </cell>
        </row>
        <row r="113">
          <cell r="B113">
            <v>42166</v>
          </cell>
          <cell r="C113">
            <v>1.016462</v>
          </cell>
        </row>
        <row r="114">
          <cell r="B114">
            <v>42167</v>
          </cell>
          <cell r="C114">
            <v>0.98190999999999995</v>
          </cell>
        </row>
        <row r="115">
          <cell r="B115">
            <v>42170</v>
          </cell>
          <cell r="C115">
            <v>0.94513800000000003</v>
          </cell>
        </row>
        <row r="116">
          <cell r="B116">
            <v>42171</v>
          </cell>
          <cell r="C116">
            <v>0.96097500000000002</v>
          </cell>
        </row>
        <row r="117">
          <cell r="B117">
            <v>42172</v>
          </cell>
          <cell r="C117">
            <v>0.96094500000000005</v>
          </cell>
        </row>
        <row r="118">
          <cell r="B118">
            <v>42173</v>
          </cell>
          <cell r="C118">
            <v>0.94330099999999995</v>
          </cell>
        </row>
        <row r="119">
          <cell r="B119">
            <v>42174</v>
          </cell>
          <cell r="C119">
            <v>0.91387200000000002</v>
          </cell>
        </row>
        <row r="120">
          <cell r="B120">
            <v>42177</v>
          </cell>
          <cell r="C120">
            <v>1.0247299999999999</v>
          </cell>
        </row>
        <row r="121">
          <cell r="B121">
            <v>42178</v>
          </cell>
          <cell r="C121">
            <v>1.0270300000000001</v>
          </cell>
        </row>
        <row r="122">
          <cell r="B122">
            <v>42179</v>
          </cell>
          <cell r="C122">
            <v>0.96825000000000006</v>
          </cell>
        </row>
        <row r="123">
          <cell r="B123">
            <v>42180</v>
          </cell>
          <cell r="C123">
            <v>1.003144</v>
          </cell>
        </row>
        <row r="124">
          <cell r="B124">
            <v>42181</v>
          </cell>
          <cell r="C124">
            <v>1.0728260000000001</v>
          </cell>
        </row>
        <row r="125">
          <cell r="B125">
            <v>42184</v>
          </cell>
          <cell r="C125">
            <v>0.98615799999999998</v>
          </cell>
        </row>
        <row r="126">
          <cell r="B126">
            <v>42185</v>
          </cell>
          <cell r="C126">
            <v>0.95284100000000005</v>
          </cell>
        </row>
        <row r="127">
          <cell r="B127">
            <v>42186</v>
          </cell>
          <cell r="C127">
            <v>1.0116639999999999</v>
          </cell>
        </row>
        <row r="128">
          <cell r="B128">
            <v>42187</v>
          </cell>
          <cell r="C128">
            <v>1.038621</v>
          </cell>
        </row>
        <row r="129">
          <cell r="B129">
            <v>42188</v>
          </cell>
          <cell r="C129">
            <v>0.99179700000000004</v>
          </cell>
        </row>
        <row r="130">
          <cell r="B130">
            <v>42191</v>
          </cell>
          <cell r="C130">
            <v>0.94395300000000004</v>
          </cell>
        </row>
        <row r="131">
          <cell r="B131">
            <v>42192</v>
          </cell>
          <cell r="C131">
            <v>0.83620399999999995</v>
          </cell>
        </row>
        <row r="132">
          <cell r="B132">
            <v>42193</v>
          </cell>
          <cell r="C132">
            <v>0.84010499999999999</v>
          </cell>
        </row>
        <row r="133">
          <cell r="B133">
            <v>42194</v>
          </cell>
          <cell r="C133">
            <v>0.88267600000000002</v>
          </cell>
        </row>
        <row r="134">
          <cell r="B134">
            <v>42195</v>
          </cell>
          <cell r="C134">
            <v>1.038098</v>
          </cell>
        </row>
        <row r="135">
          <cell r="B135">
            <v>42198</v>
          </cell>
          <cell r="C135">
            <v>1.033385</v>
          </cell>
        </row>
        <row r="136">
          <cell r="B136">
            <v>42199</v>
          </cell>
          <cell r="C136">
            <v>1.000934</v>
          </cell>
        </row>
        <row r="137">
          <cell r="B137">
            <v>42200</v>
          </cell>
          <cell r="C137">
            <v>0.91975399999999996</v>
          </cell>
        </row>
        <row r="138">
          <cell r="B138">
            <v>42201</v>
          </cell>
          <cell r="C138">
            <v>0.94922099999999998</v>
          </cell>
        </row>
        <row r="139">
          <cell r="B139">
            <v>42202</v>
          </cell>
          <cell r="C139">
            <v>0.86138899999999996</v>
          </cell>
        </row>
        <row r="140">
          <cell r="B140">
            <v>42205</v>
          </cell>
          <cell r="C140">
            <v>0.83249300000000004</v>
          </cell>
        </row>
        <row r="141">
          <cell r="B141">
            <v>42206</v>
          </cell>
          <cell r="C141">
            <v>0.85415099999999999</v>
          </cell>
        </row>
        <row r="142">
          <cell r="B142">
            <v>42207</v>
          </cell>
          <cell r="C142">
            <v>0.83239300000000005</v>
          </cell>
        </row>
        <row r="143">
          <cell r="B143">
            <v>42208</v>
          </cell>
          <cell r="C143">
            <v>0.82576899999999998</v>
          </cell>
        </row>
        <row r="144">
          <cell r="B144">
            <v>42209</v>
          </cell>
          <cell r="C144">
            <v>0.77431799999999995</v>
          </cell>
        </row>
        <row r="145">
          <cell r="B145">
            <v>42212</v>
          </cell>
          <cell r="C145">
            <v>0.75177899999999998</v>
          </cell>
        </row>
        <row r="146">
          <cell r="B146">
            <v>42213</v>
          </cell>
          <cell r="C146">
            <v>0.782165</v>
          </cell>
        </row>
        <row r="147">
          <cell r="B147">
            <v>42214</v>
          </cell>
          <cell r="C147">
            <v>0.78490300000000002</v>
          </cell>
        </row>
        <row r="148">
          <cell r="B148">
            <v>42215</v>
          </cell>
          <cell r="C148">
            <v>0.74244100000000002</v>
          </cell>
        </row>
        <row r="149">
          <cell r="B149">
            <v>42216</v>
          </cell>
          <cell r="C149">
            <v>0.72863900000000004</v>
          </cell>
        </row>
        <row r="150">
          <cell r="B150">
            <v>42219</v>
          </cell>
          <cell r="C150">
            <v>0.699712</v>
          </cell>
        </row>
        <row r="151">
          <cell r="B151">
            <v>42220</v>
          </cell>
          <cell r="C151">
            <v>0.72238599999999997</v>
          </cell>
        </row>
        <row r="152">
          <cell r="B152">
            <v>42221</v>
          </cell>
          <cell r="C152">
            <v>0.82489999999999997</v>
          </cell>
        </row>
        <row r="153">
          <cell r="B153">
            <v>42222</v>
          </cell>
          <cell r="C153">
            <v>0.79560600000000004</v>
          </cell>
        </row>
        <row r="154">
          <cell r="B154">
            <v>42223</v>
          </cell>
          <cell r="C154">
            <v>0.75034699999999999</v>
          </cell>
        </row>
        <row r="155">
          <cell r="B155">
            <v>42226</v>
          </cell>
          <cell r="C155">
            <v>0.75763499999999995</v>
          </cell>
        </row>
        <row r="156">
          <cell r="B156">
            <v>42227</v>
          </cell>
          <cell r="C156">
            <v>0.70855000000000001</v>
          </cell>
        </row>
        <row r="157">
          <cell r="B157">
            <v>42228</v>
          </cell>
          <cell r="C157">
            <v>0.69413199999999997</v>
          </cell>
        </row>
        <row r="158">
          <cell r="B158">
            <v>42229</v>
          </cell>
          <cell r="C158">
            <v>0.71821299999999999</v>
          </cell>
        </row>
        <row r="159">
          <cell r="B159">
            <v>42230</v>
          </cell>
          <cell r="C159">
            <v>0.730097</v>
          </cell>
        </row>
        <row r="160">
          <cell r="B160">
            <v>42233</v>
          </cell>
          <cell r="C160">
            <v>0.70474499999999995</v>
          </cell>
        </row>
        <row r="161">
          <cell r="B161">
            <v>42234</v>
          </cell>
          <cell r="C161">
            <v>0.72638000000000003</v>
          </cell>
        </row>
        <row r="162">
          <cell r="B162">
            <v>42235</v>
          </cell>
          <cell r="C162">
            <v>0.74065499999999995</v>
          </cell>
        </row>
        <row r="163">
          <cell r="B163">
            <v>42236</v>
          </cell>
          <cell r="C163">
            <v>0.66927000000000003</v>
          </cell>
        </row>
        <row r="164">
          <cell r="B164">
            <v>42237</v>
          </cell>
          <cell r="C164">
            <v>0.68035400000000001</v>
          </cell>
        </row>
        <row r="165">
          <cell r="B165">
            <v>42240</v>
          </cell>
          <cell r="C165">
            <v>0.63728700000000005</v>
          </cell>
        </row>
        <row r="166">
          <cell r="B166">
            <v>42241</v>
          </cell>
          <cell r="C166">
            <v>0.81254300000000002</v>
          </cell>
        </row>
        <row r="167">
          <cell r="B167">
            <v>42242</v>
          </cell>
          <cell r="C167">
            <v>0.80875900000000001</v>
          </cell>
        </row>
        <row r="168">
          <cell r="B168">
            <v>42243</v>
          </cell>
          <cell r="C168">
            <v>0.828685</v>
          </cell>
        </row>
        <row r="169">
          <cell r="B169">
            <v>42244</v>
          </cell>
          <cell r="C169">
            <v>0.78926799999999997</v>
          </cell>
        </row>
        <row r="170">
          <cell r="B170">
            <v>42247</v>
          </cell>
          <cell r="C170">
            <v>0.82005700000000004</v>
          </cell>
        </row>
        <row r="171">
          <cell r="B171">
            <v>42248</v>
          </cell>
          <cell r="C171">
            <v>0.89865799999999996</v>
          </cell>
        </row>
        <row r="172">
          <cell r="B172">
            <v>42249</v>
          </cell>
          <cell r="C172">
            <v>0.90077399999999996</v>
          </cell>
        </row>
        <row r="173">
          <cell r="B173">
            <v>42250</v>
          </cell>
          <cell r="C173">
            <v>0.84170400000000001</v>
          </cell>
        </row>
        <row r="174">
          <cell r="B174">
            <v>42251</v>
          </cell>
          <cell r="C174">
            <v>0.77922999999999998</v>
          </cell>
        </row>
        <row r="175">
          <cell r="B175">
            <v>42254</v>
          </cell>
          <cell r="C175">
            <v>0.76257200000000003</v>
          </cell>
        </row>
        <row r="176">
          <cell r="B176">
            <v>42255</v>
          </cell>
          <cell r="C176">
            <v>0.77465200000000001</v>
          </cell>
        </row>
        <row r="177">
          <cell r="B177">
            <v>42256</v>
          </cell>
          <cell r="C177">
            <v>0.81298700000000002</v>
          </cell>
        </row>
        <row r="178">
          <cell r="B178">
            <v>42257</v>
          </cell>
          <cell r="C178">
            <v>0.78404200000000002</v>
          </cell>
        </row>
        <row r="179">
          <cell r="B179">
            <v>42258</v>
          </cell>
          <cell r="C179">
            <v>0.76026300000000002</v>
          </cell>
        </row>
        <row r="180">
          <cell r="B180">
            <v>42261</v>
          </cell>
          <cell r="C180">
            <v>0.738626</v>
          </cell>
        </row>
        <row r="181">
          <cell r="B181">
            <v>42262</v>
          </cell>
          <cell r="C181">
            <v>0.81915000000000004</v>
          </cell>
        </row>
        <row r="182">
          <cell r="B182">
            <v>42263</v>
          </cell>
          <cell r="C182">
            <v>0.85921700000000001</v>
          </cell>
        </row>
        <row r="183">
          <cell r="B183">
            <v>42264</v>
          </cell>
          <cell r="C183">
            <v>0.87224500000000005</v>
          </cell>
        </row>
        <row r="184">
          <cell r="B184">
            <v>42265</v>
          </cell>
          <cell r="C184">
            <v>0.73990500000000003</v>
          </cell>
        </row>
        <row r="185">
          <cell r="B185">
            <v>42268</v>
          </cell>
          <cell r="C185">
            <v>0.77637299999999998</v>
          </cell>
        </row>
        <row r="186">
          <cell r="B186">
            <v>42269</v>
          </cell>
          <cell r="C186">
            <v>0.71316000000000002</v>
          </cell>
        </row>
        <row r="187">
          <cell r="B187">
            <v>42270</v>
          </cell>
          <cell r="C187">
            <v>0.70216000000000001</v>
          </cell>
        </row>
        <row r="188">
          <cell r="B188">
            <v>42271</v>
          </cell>
          <cell r="C188">
            <v>0.67208500000000004</v>
          </cell>
        </row>
        <row r="189">
          <cell r="B189">
            <v>42272</v>
          </cell>
          <cell r="C189">
            <v>0.749857</v>
          </cell>
        </row>
        <row r="190">
          <cell r="B190">
            <v>42275</v>
          </cell>
          <cell r="C190">
            <v>0.70889100000000005</v>
          </cell>
        </row>
        <row r="191">
          <cell r="B191">
            <v>42276</v>
          </cell>
          <cell r="C191">
            <v>0.69845900000000005</v>
          </cell>
        </row>
        <row r="192">
          <cell r="B192">
            <v>42277</v>
          </cell>
          <cell r="C192">
            <v>0.703349</v>
          </cell>
        </row>
        <row r="193">
          <cell r="B193">
            <v>42278</v>
          </cell>
          <cell r="C193">
            <v>0.65041300000000002</v>
          </cell>
        </row>
        <row r="194">
          <cell r="B194">
            <v>42279</v>
          </cell>
          <cell r="C194">
            <v>0.59107399999999999</v>
          </cell>
        </row>
        <row r="195">
          <cell r="B195">
            <v>42282</v>
          </cell>
          <cell r="C195">
            <v>0.65367200000000003</v>
          </cell>
        </row>
        <row r="196">
          <cell r="B196">
            <v>42283</v>
          </cell>
          <cell r="C196">
            <v>0.71863999999999995</v>
          </cell>
        </row>
        <row r="197">
          <cell r="B197">
            <v>42284</v>
          </cell>
          <cell r="C197">
            <v>0.711642</v>
          </cell>
        </row>
        <row r="198">
          <cell r="B198">
            <v>42285</v>
          </cell>
          <cell r="C198">
            <v>0.68144400000000005</v>
          </cell>
        </row>
        <row r="199">
          <cell r="B199">
            <v>42286</v>
          </cell>
          <cell r="C199">
            <v>0.71106999999999998</v>
          </cell>
        </row>
        <row r="200">
          <cell r="B200">
            <v>42289</v>
          </cell>
          <cell r="C200">
            <v>0.67734000000000005</v>
          </cell>
        </row>
        <row r="201">
          <cell r="B201">
            <v>42290</v>
          </cell>
          <cell r="C201">
            <v>0.69163699999999995</v>
          </cell>
        </row>
        <row r="202">
          <cell r="B202">
            <v>42291</v>
          </cell>
          <cell r="C202">
            <v>0.65874500000000002</v>
          </cell>
        </row>
        <row r="203">
          <cell r="B203">
            <v>42292</v>
          </cell>
          <cell r="C203">
            <v>0.65193199999999996</v>
          </cell>
        </row>
        <row r="204">
          <cell r="B204">
            <v>42293</v>
          </cell>
          <cell r="C204">
            <v>0.65429099999999996</v>
          </cell>
        </row>
        <row r="205">
          <cell r="B205">
            <v>42296</v>
          </cell>
          <cell r="C205">
            <v>0.66664999999999996</v>
          </cell>
        </row>
        <row r="206">
          <cell r="B206">
            <v>42297</v>
          </cell>
          <cell r="C206">
            <v>0.73309899999999995</v>
          </cell>
        </row>
        <row r="207">
          <cell r="B207">
            <v>42298</v>
          </cell>
          <cell r="C207">
            <v>0.68619799999999997</v>
          </cell>
        </row>
        <row r="208">
          <cell r="B208">
            <v>42299</v>
          </cell>
          <cell r="C208">
            <v>0.57697299999999996</v>
          </cell>
        </row>
        <row r="209">
          <cell r="B209">
            <v>42300</v>
          </cell>
          <cell r="C209">
            <v>0.61069700000000005</v>
          </cell>
        </row>
        <row r="210">
          <cell r="B210">
            <v>42303</v>
          </cell>
          <cell r="C210">
            <v>0.59575</v>
          </cell>
        </row>
        <row r="211">
          <cell r="B211">
            <v>42304</v>
          </cell>
          <cell r="C211">
            <v>0.54871700000000001</v>
          </cell>
        </row>
        <row r="212">
          <cell r="B212">
            <v>42305</v>
          </cell>
          <cell r="C212">
            <v>0.56780399999999998</v>
          </cell>
        </row>
        <row r="213">
          <cell r="B213">
            <v>42306</v>
          </cell>
          <cell r="C213">
            <v>0.60706199999999999</v>
          </cell>
        </row>
        <row r="214">
          <cell r="B214">
            <v>42307</v>
          </cell>
          <cell r="C214">
            <v>0.62998799999999999</v>
          </cell>
        </row>
        <row r="215">
          <cell r="B215">
            <v>42310</v>
          </cell>
          <cell r="C215">
            <v>0.67216799999999999</v>
          </cell>
        </row>
        <row r="216">
          <cell r="B216">
            <v>42311</v>
          </cell>
          <cell r="C216">
            <v>0.67321900000000001</v>
          </cell>
        </row>
        <row r="217">
          <cell r="B217">
            <v>42312</v>
          </cell>
          <cell r="C217">
            <v>0.67591800000000002</v>
          </cell>
        </row>
        <row r="218">
          <cell r="B218">
            <v>42313</v>
          </cell>
          <cell r="C218">
            <v>0.70868399999999998</v>
          </cell>
        </row>
        <row r="219">
          <cell r="B219">
            <v>42314</v>
          </cell>
          <cell r="C219">
            <v>0.78224499999999997</v>
          </cell>
        </row>
        <row r="220">
          <cell r="B220">
            <v>42317</v>
          </cell>
          <cell r="C220">
            <v>0.80001</v>
          </cell>
        </row>
        <row r="221">
          <cell r="B221">
            <v>42318</v>
          </cell>
          <cell r="C221">
            <v>0.75582800000000006</v>
          </cell>
        </row>
        <row r="222">
          <cell r="B222">
            <v>42319</v>
          </cell>
          <cell r="C222">
            <v>0.73697900000000005</v>
          </cell>
        </row>
        <row r="223">
          <cell r="B223">
            <v>42320</v>
          </cell>
          <cell r="C223">
            <v>0.72557199999999999</v>
          </cell>
        </row>
        <row r="224">
          <cell r="B224">
            <v>42321</v>
          </cell>
          <cell r="C224">
            <v>0.66698199999999996</v>
          </cell>
        </row>
        <row r="225">
          <cell r="B225">
            <v>42324</v>
          </cell>
          <cell r="C225">
            <v>0.64838799999999996</v>
          </cell>
        </row>
        <row r="226">
          <cell r="B226">
            <v>42325</v>
          </cell>
          <cell r="C226">
            <v>0.64976400000000001</v>
          </cell>
        </row>
        <row r="227">
          <cell r="B227">
            <v>42326</v>
          </cell>
          <cell r="C227">
            <v>0.63597099999999995</v>
          </cell>
        </row>
        <row r="228">
          <cell r="B228">
            <v>42327</v>
          </cell>
          <cell r="C228">
            <v>0.59505300000000005</v>
          </cell>
        </row>
        <row r="229">
          <cell r="B229">
            <v>42328</v>
          </cell>
          <cell r="C229">
            <v>0.57655100000000004</v>
          </cell>
        </row>
        <row r="230">
          <cell r="B230">
            <v>42331</v>
          </cell>
          <cell r="C230">
            <v>0.629216</v>
          </cell>
        </row>
        <row r="231">
          <cell r="B231">
            <v>42332</v>
          </cell>
          <cell r="C231">
            <v>0.61469300000000004</v>
          </cell>
        </row>
        <row r="232">
          <cell r="B232">
            <v>42333</v>
          </cell>
          <cell r="C232">
            <v>0.57296800000000003</v>
          </cell>
        </row>
        <row r="233">
          <cell r="B233">
            <v>42334</v>
          </cell>
          <cell r="C233">
            <v>0.58307900000000001</v>
          </cell>
        </row>
        <row r="234">
          <cell r="B234">
            <v>42335</v>
          </cell>
          <cell r="C234">
            <v>0.55555699999999997</v>
          </cell>
        </row>
        <row r="235">
          <cell r="B235">
            <v>42338</v>
          </cell>
          <cell r="C235">
            <v>0.58039099999999999</v>
          </cell>
        </row>
        <row r="236">
          <cell r="B236">
            <v>42339</v>
          </cell>
          <cell r="C236">
            <v>0.58501800000000004</v>
          </cell>
        </row>
        <row r="237">
          <cell r="B237">
            <v>42340</v>
          </cell>
          <cell r="C237">
            <v>0.58474499999999996</v>
          </cell>
        </row>
        <row r="238">
          <cell r="B238">
            <v>42341</v>
          </cell>
          <cell r="C238">
            <v>0.70951500000000001</v>
          </cell>
        </row>
        <row r="239">
          <cell r="B239">
            <v>42342</v>
          </cell>
          <cell r="C239">
            <v>0.78876299999999999</v>
          </cell>
        </row>
        <row r="240">
          <cell r="B240">
            <v>42345</v>
          </cell>
          <cell r="C240">
            <v>0.71306199999999997</v>
          </cell>
        </row>
        <row r="241">
          <cell r="B241">
            <v>42346</v>
          </cell>
          <cell r="C241">
            <v>0.68679900000000005</v>
          </cell>
        </row>
        <row r="242">
          <cell r="B242">
            <v>42347</v>
          </cell>
          <cell r="C242">
            <v>0.69648500000000002</v>
          </cell>
        </row>
        <row r="243">
          <cell r="B243">
            <v>42348</v>
          </cell>
          <cell r="C243">
            <v>0.69218599999999997</v>
          </cell>
        </row>
        <row r="244">
          <cell r="B244">
            <v>42349</v>
          </cell>
          <cell r="C244">
            <v>0.64501299999999995</v>
          </cell>
        </row>
        <row r="245">
          <cell r="B245">
            <v>42352</v>
          </cell>
          <cell r="C245">
            <v>0.68734799999999996</v>
          </cell>
        </row>
        <row r="246">
          <cell r="B246">
            <v>42353</v>
          </cell>
          <cell r="C246">
            <v>0.76664500000000002</v>
          </cell>
        </row>
        <row r="247">
          <cell r="B247">
            <v>42354</v>
          </cell>
          <cell r="C247">
            <v>0.77807499999999996</v>
          </cell>
        </row>
        <row r="248">
          <cell r="B248">
            <v>42355</v>
          </cell>
          <cell r="C248">
            <v>0.731707</v>
          </cell>
        </row>
        <row r="249">
          <cell r="B249">
            <v>42356</v>
          </cell>
          <cell r="C249">
            <v>0.67322300000000002</v>
          </cell>
        </row>
        <row r="250">
          <cell r="B250">
            <v>42359</v>
          </cell>
          <cell r="C250">
            <v>0.66875899999999999</v>
          </cell>
        </row>
        <row r="251">
          <cell r="B251">
            <v>42360</v>
          </cell>
          <cell r="C251">
            <v>0.70572199999999996</v>
          </cell>
        </row>
        <row r="252">
          <cell r="B252">
            <v>42361</v>
          </cell>
          <cell r="C252">
            <v>0.75332900000000003</v>
          </cell>
        </row>
        <row r="253">
          <cell r="B253">
            <v>42366</v>
          </cell>
          <cell r="C253">
            <v>0.73697800000000002</v>
          </cell>
        </row>
        <row r="254">
          <cell r="B254">
            <v>42367</v>
          </cell>
          <cell r="C254">
            <v>0.76879500000000001</v>
          </cell>
        </row>
        <row r="255">
          <cell r="B255">
            <v>42368</v>
          </cell>
          <cell r="C255">
            <v>0.76897000000000004</v>
          </cell>
        </row>
        <row r="256">
          <cell r="B256">
            <v>42373</v>
          </cell>
          <cell r="C256">
            <v>0.70271300000000003</v>
          </cell>
        </row>
        <row r="257">
          <cell r="B257">
            <v>42374</v>
          </cell>
          <cell r="C257">
            <v>0.69644399999999995</v>
          </cell>
        </row>
        <row r="258">
          <cell r="B258">
            <v>42375</v>
          </cell>
          <cell r="C258">
            <v>0.66395300000000002</v>
          </cell>
        </row>
        <row r="259">
          <cell r="B259">
            <v>42376</v>
          </cell>
          <cell r="C259">
            <v>0.70122499999999999</v>
          </cell>
        </row>
        <row r="260">
          <cell r="B260">
            <v>42377</v>
          </cell>
          <cell r="C260">
            <v>0.67613999999999996</v>
          </cell>
        </row>
        <row r="261">
          <cell r="B261">
            <v>42380</v>
          </cell>
          <cell r="C261">
            <v>0.70312200000000002</v>
          </cell>
        </row>
        <row r="262">
          <cell r="B262">
            <v>42381</v>
          </cell>
          <cell r="C262">
            <v>0.72643400000000002</v>
          </cell>
        </row>
        <row r="263">
          <cell r="B263">
            <v>42382</v>
          </cell>
          <cell r="C263">
            <v>0.67646600000000001</v>
          </cell>
        </row>
        <row r="264">
          <cell r="B264">
            <v>42383</v>
          </cell>
          <cell r="C264">
            <v>0.64598199999999995</v>
          </cell>
        </row>
        <row r="265">
          <cell r="B265">
            <v>42384</v>
          </cell>
          <cell r="C265">
            <v>0.62903399999999998</v>
          </cell>
        </row>
        <row r="266">
          <cell r="B266">
            <v>42387</v>
          </cell>
          <cell r="C266">
            <v>0.63243400000000005</v>
          </cell>
        </row>
        <row r="267">
          <cell r="B267">
            <v>42388</v>
          </cell>
          <cell r="C267">
            <v>0.64514000000000005</v>
          </cell>
        </row>
        <row r="268">
          <cell r="B268">
            <v>42389</v>
          </cell>
          <cell r="C268">
            <v>0.58629200000000004</v>
          </cell>
        </row>
        <row r="269">
          <cell r="B269">
            <v>42390</v>
          </cell>
          <cell r="C269">
            <v>0.53601100000000002</v>
          </cell>
        </row>
        <row r="270">
          <cell r="B270">
            <v>42391</v>
          </cell>
          <cell r="C270">
            <v>0.59148999999999996</v>
          </cell>
        </row>
        <row r="271">
          <cell r="B271">
            <v>42394</v>
          </cell>
          <cell r="C271">
            <v>0.57069099999999995</v>
          </cell>
        </row>
        <row r="272">
          <cell r="B272">
            <v>42395</v>
          </cell>
          <cell r="C272">
            <v>0.54419600000000001</v>
          </cell>
        </row>
        <row r="273">
          <cell r="B273">
            <v>42396</v>
          </cell>
          <cell r="C273">
            <v>0.55105000000000004</v>
          </cell>
        </row>
        <row r="274">
          <cell r="B274">
            <v>42397</v>
          </cell>
          <cell r="C274">
            <v>0.49814999999999998</v>
          </cell>
        </row>
        <row r="275">
          <cell r="B275">
            <v>42398</v>
          </cell>
          <cell r="C275">
            <v>0.43939</v>
          </cell>
        </row>
        <row r="276">
          <cell r="B276">
            <v>42401</v>
          </cell>
          <cell r="C276">
            <v>0.42952299999999999</v>
          </cell>
        </row>
        <row r="277">
          <cell r="B277">
            <v>42402</v>
          </cell>
          <cell r="C277">
            <v>0.40519500000000003</v>
          </cell>
        </row>
        <row r="278">
          <cell r="B278">
            <v>42403</v>
          </cell>
          <cell r="C278">
            <v>0.40574900000000003</v>
          </cell>
        </row>
        <row r="279">
          <cell r="B279">
            <v>42404</v>
          </cell>
          <cell r="C279">
            <v>0.40124199999999999</v>
          </cell>
        </row>
        <row r="280">
          <cell r="B280">
            <v>42405</v>
          </cell>
          <cell r="C280">
            <v>0.40979599999999999</v>
          </cell>
        </row>
        <row r="281">
          <cell r="B281">
            <v>42408</v>
          </cell>
          <cell r="C281">
            <v>0.34631200000000001</v>
          </cell>
        </row>
        <row r="282">
          <cell r="B282">
            <v>42409</v>
          </cell>
          <cell r="C282">
            <v>0.359516</v>
          </cell>
        </row>
        <row r="283">
          <cell r="B283">
            <v>42410</v>
          </cell>
          <cell r="C283">
            <v>0.35818899999999998</v>
          </cell>
        </row>
        <row r="284">
          <cell r="B284">
            <v>42411</v>
          </cell>
          <cell r="C284">
            <v>0.31079800000000002</v>
          </cell>
        </row>
        <row r="285">
          <cell r="B285">
            <v>42412</v>
          </cell>
          <cell r="C285">
            <v>0.33597100000000002</v>
          </cell>
        </row>
        <row r="286">
          <cell r="B286">
            <v>42415</v>
          </cell>
          <cell r="C286">
            <v>0.36114600000000002</v>
          </cell>
        </row>
        <row r="287">
          <cell r="B287">
            <v>42416</v>
          </cell>
          <cell r="C287">
            <v>0.38528699999999999</v>
          </cell>
        </row>
        <row r="288">
          <cell r="B288">
            <v>42417</v>
          </cell>
          <cell r="C288">
            <v>0.37711600000000001</v>
          </cell>
        </row>
        <row r="289">
          <cell r="B289">
            <v>42418</v>
          </cell>
          <cell r="C289">
            <v>0.33232099999999998</v>
          </cell>
        </row>
        <row r="290">
          <cell r="B290">
            <v>42419</v>
          </cell>
          <cell r="C290">
            <v>0.29887999999999998</v>
          </cell>
        </row>
        <row r="291">
          <cell r="B291">
            <v>42422</v>
          </cell>
          <cell r="C291">
            <v>0.293124</v>
          </cell>
        </row>
        <row r="292">
          <cell r="B292">
            <v>42423</v>
          </cell>
          <cell r="C292">
            <v>0.32482</v>
          </cell>
        </row>
        <row r="293">
          <cell r="B293">
            <v>42424</v>
          </cell>
          <cell r="C293">
            <v>0.24212600000000001</v>
          </cell>
        </row>
        <row r="294">
          <cell r="B294">
            <v>42425</v>
          </cell>
          <cell r="C294">
            <v>0.25803300000000001</v>
          </cell>
        </row>
        <row r="295">
          <cell r="B295">
            <v>42426</v>
          </cell>
          <cell r="C295">
            <v>0.25714900000000002</v>
          </cell>
        </row>
        <row r="296">
          <cell r="B296">
            <v>42429</v>
          </cell>
          <cell r="C296">
            <v>0.21882799999999999</v>
          </cell>
        </row>
        <row r="297">
          <cell r="B297">
            <v>42430</v>
          </cell>
          <cell r="C297">
            <v>0.252332</v>
          </cell>
        </row>
        <row r="298">
          <cell r="B298">
            <v>42431</v>
          </cell>
          <cell r="C298">
            <v>0.30859900000000001</v>
          </cell>
        </row>
        <row r="299">
          <cell r="B299">
            <v>42432</v>
          </cell>
          <cell r="C299">
            <v>0.31064199999999997</v>
          </cell>
        </row>
        <row r="300">
          <cell r="B300">
            <v>42433</v>
          </cell>
          <cell r="C300">
            <v>0.32664700000000002</v>
          </cell>
        </row>
        <row r="301">
          <cell r="B301">
            <v>42436</v>
          </cell>
          <cell r="C301">
            <v>0.328901</v>
          </cell>
        </row>
        <row r="302">
          <cell r="B302">
            <v>42437</v>
          </cell>
          <cell r="C302">
            <v>0.289074</v>
          </cell>
        </row>
        <row r="303">
          <cell r="B303">
            <v>42438</v>
          </cell>
          <cell r="C303">
            <v>0.34438999999999997</v>
          </cell>
        </row>
        <row r="304">
          <cell r="B304">
            <v>42439</v>
          </cell>
          <cell r="C304">
            <v>0.32100200000000001</v>
          </cell>
        </row>
        <row r="305">
          <cell r="B305">
            <v>42440</v>
          </cell>
          <cell r="C305">
            <v>0.369672</v>
          </cell>
        </row>
        <row r="306">
          <cell r="B306">
            <v>42443</v>
          </cell>
          <cell r="C306">
            <v>0.35674099999999997</v>
          </cell>
        </row>
        <row r="307">
          <cell r="B307">
            <v>42444</v>
          </cell>
          <cell r="C307">
            <v>0.40593099999999999</v>
          </cell>
        </row>
        <row r="308">
          <cell r="B308">
            <v>42445</v>
          </cell>
          <cell r="C308">
            <v>0.37650099999999997</v>
          </cell>
        </row>
        <row r="309">
          <cell r="B309">
            <v>42446</v>
          </cell>
          <cell r="C309">
            <v>0.33252199999999998</v>
          </cell>
        </row>
        <row r="310">
          <cell r="B310">
            <v>42447</v>
          </cell>
          <cell r="C310">
            <v>0.302116</v>
          </cell>
        </row>
        <row r="311">
          <cell r="B311">
            <v>42450</v>
          </cell>
          <cell r="C311">
            <v>0.32181599999999999</v>
          </cell>
        </row>
        <row r="312">
          <cell r="B312">
            <v>42451</v>
          </cell>
          <cell r="C312">
            <v>0.31925100000000001</v>
          </cell>
        </row>
        <row r="313">
          <cell r="B313">
            <v>42452</v>
          </cell>
          <cell r="C313">
            <v>0.33157199999999998</v>
          </cell>
        </row>
        <row r="314">
          <cell r="B314">
            <v>42453</v>
          </cell>
          <cell r="C314">
            <v>0.28648899999999999</v>
          </cell>
        </row>
        <row r="315">
          <cell r="B315">
            <v>42458</v>
          </cell>
          <cell r="C315">
            <v>0.248642</v>
          </cell>
        </row>
        <row r="316">
          <cell r="B316">
            <v>42459</v>
          </cell>
          <cell r="C316">
            <v>0.266185</v>
          </cell>
        </row>
        <row r="317">
          <cell r="B317">
            <v>42460</v>
          </cell>
          <cell r="C317">
            <v>0.26259199999999999</v>
          </cell>
        </row>
        <row r="318">
          <cell r="B318">
            <v>42461</v>
          </cell>
          <cell r="C318">
            <v>0.225442</v>
          </cell>
        </row>
        <row r="319">
          <cell r="B319">
            <v>42464</v>
          </cell>
          <cell r="C319">
            <v>0.22664699999999999</v>
          </cell>
        </row>
        <row r="320">
          <cell r="B320">
            <v>42465</v>
          </cell>
          <cell r="C320">
            <v>0.18237500000000001</v>
          </cell>
        </row>
        <row r="321">
          <cell r="B321">
            <v>42466</v>
          </cell>
          <cell r="C321">
            <v>0.20966899999999999</v>
          </cell>
        </row>
        <row r="322">
          <cell r="B322">
            <v>42467</v>
          </cell>
          <cell r="C322">
            <v>0.18575</v>
          </cell>
        </row>
        <row r="323">
          <cell r="B323">
            <v>42468</v>
          </cell>
          <cell r="C323">
            <v>0.19536400000000001</v>
          </cell>
        </row>
        <row r="324">
          <cell r="B324">
            <v>42471</v>
          </cell>
          <cell r="C324">
            <v>0.23386199999999999</v>
          </cell>
        </row>
        <row r="325">
          <cell r="B325">
            <v>42472</v>
          </cell>
          <cell r="C325">
            <v>0.200908</v>
          </cell>
        </row>
        <row r="326">
          <cell r="B326">
            <v>42473</v>
          </cell>
          <cell r="C326">
            <v>0.20350599999999999</v>
          </cell>
        </row>
        <row r="327">
          <cell r="B327">
            <v>42474</v>
          </cell>
          <cell r="C327">
            <v>0.20532600000000001</v>
          </cell>
        </row>
        <row r="328">
          <cell r="B328">
            <v>42475</v>
          </cell>
          <cell r="C328">
            <v>0.185694</v>
          </cell>
        </row>
        <row r="329">
          <cell r="B329">
            <v>42478</v>
          </cell>
          <cell r="C329">
            <v>0.20152600000000001</v>
          </cell>
        </row>
        <row r="330">
          <cell r="B330">
            <v>42479</v>
          </cell>
          <cell r="C330">
            <v>0.228404</v>
          </cell>
        </row>
        <row r="331">
          <cell r="B331">
            <v>42480</v>
          </cell>
          <cell r="C331">
            <v>0.20102500000000001</v>
          </cell>
        </row>
        <row r="332">
          <cell r="B332">
            <v>42481</v>
          </cell>
          <cell r="C332">
            <v>0.26051000000000002</v>
          </cell>
        </row>
        <row r="333">
          <cell r="B333">
            <v>42482</v>
          </cell>
          <cell r="C333">
            <v>0.28849399999999997</v>
          </cell>
        </row>
        <row r="334">
          <cell r="B334">
            <v>42485</v>
          </cell>
          <cell r="C334">
            <v>0.32716899999999999</v>
          </cell>
        </row>
        <row r="335">
          <cell r="B335">
            <v>42486</v>
          </cell>
          <cell r="C335">
            <v>0.34532000000000002</v>
          </cell>
        </row>
        <row r="336">
          <cell r="B336">
            <v>42487</v>
          </cell>
          <cell r="C336">
            <v>0.35677999999999999</v>
          </cell>
        </row>
        <row r="337">
          <cell r="B337">
            <v>42488</v>
          </cell>
          <cell r="C337">
            <v>0.31831799999999999</v>
          </cell>
        </row>
        <row r="338">
          <cell r="B338">
            <v>42489</v>
          </cell>
          <cell r="C338">
            <v>0.34319499999999997</v>
          </cell>
        </row>
        <row r="339">
          <cell r="B339">
            <v>42492</v>
          </cell>
          <cell r="C339">
            <v>0.32866899999999999</v>
          </cell>
        </row>
        <row r="340">
          <cell r="B340">
            <v>42493</v>
          </cell>
          <cell r="C340">
            <v>0.25394600000000001</v>
          </cell>
        </row>
        <row r="341">
          <cell r="B341">
            <v>42494</v>
          </cell>
          <cell r="C341">
            <v>0.27707500000000002</v>
          </cell>
        </row>
        <row r="342">
          <cell r="B342">
            <v>42495</v>
          </cell>
          <cell r="C342">
            <v>0.24156900000000001</v>
          </cell>
        </row>
        <row r="343">
          <cell r="B343">
            <v>42496</v>
          </cell>
          <cell r="C343">
            <v>0.22068399999999999</v>
          </cell>
        </row>
        <row r="344">
          <cell r="B344">
            <v>42499</v>
          </cell>
          <cell r="C344">
            <v>0.19720399999999999</v>
          </cell>
        </row>
        <row r="345">
          <cell r="B345">
            <v>42500</v>
          </cell>
          <cell r="C345">
            <v>0.17202700000000001</v>
          </cell>
        </row>
        <row r="346">
          <cell r="B346">
            <v>42501</v>
          </cell>
          <cell r="C346">
            <v>0.16988900000000001</v>
          </cell>
        </row>
        <row r="347">
          <cell r="B347">
            <v>42502</v>
          </cell>
          <cell r="C347">
            <v>0.196965</v>
          </cell>
        </row>
        <row r="348">
          <cell r="B348">
            <v>42503</v>
          </cell>
          <cell r="C348">
            <v>0.190387</v>
          </cell>
        </row>
        <row r="349">
          <cell r="B349">
            <v>42506</v>
          </cell>
          <cell r="C349">
            <v>0.20071900000000001</v>
          </cell>
        </row>
        <row r="350">
          <cell r="B350">
            <v>42507</v>
          </cell>
          <cell r="C350">
            <v>0.18679499999999999</v>
          </cell>
        </row>
        <row r="351">
          <cell r="B351">
            <v>42508</v>
          </cell>
          <cell r="C351">
            <v>0.23441899999999999</v>
          </cell>
        </row>
        <row r="352">
          <cell r="B352">
            <v>42509</v>
          </cell>
          <cell r="C352">
            <v>0.20882100000000001</v>
          </cell>
        </row>
        <row r="353">
          <cell r="B353">
            <v>42510</v>
          </cell>
          <cell r="C353">
            <v>0.228127</v>
          </cell>
        </row>
        <row r="354">
          <cell r="B354">
            <v>42513</v>
          </cell>
          <cell r="C354">
            <v>0.22858700000000001</v>
          </cell>
        </row>
        <row r="355">
          <cell r="B355">
            <v>42514</v>
          </cell>
          <cell r="C355">
            <v>0.2223</v>
          </cell>
        </row>
        <row r="356">
          <cell r="B356">
            <v>42515</v>
          </cell>
          <cell r="C356">
            <v>0.20360400000000001</v>
          </cell>
        </row>
        <row r="357">
          <cell r="B357">
            <v>42516</v>
          </cell>
          <cell r="C357">
            <v>0.19892399999999999</v>
          </cell>
        </row>
        <row r="358">
          <cell r="B358">
            <v>42517</v>
          </cell>
          <cell r="C358">
            <v>0.17086000000000001</v>
          </cell>
        </row>
        <row r="359">
          <cell r="B359">
            <v>42520</v>
          </cell>
          <cell r="C359">
            <v>0.223634</v>
          </cell>
        </row>
        <row r="360">
          <cell r="B360">
            <v>42521</v>
          </cell>
          <cell r="C360">
            <v>0.22240799999999999</v>
          </cell>
        </row>
        <row r="361">
          <cell r="B361">
            <v>42522</v>
          </cell>
          <cell r="C361">
            <v>0.17550299999999999</v>
          </cell>
        </row>
        <row r="362">
          <cell r="B362">
            <v>42523</v>
          </cell>
          <cell r="C362">
            <v>0.175786</v>
          </cell>
        </row>
        <row r="363">
          <cell r="B363">
            <v>42524</v>
          </cell>
          <cell r="C363">
            <v>0.12370200000000001</v>
          </cell>
        </row>
        <row r="364">
          <cell r="B364">
            <v>42527</v>
          </cell>
          <cell r="C364">
            <v>0.13138</v>
          </cell>
        </row>
        <row r="365">
          <cell r="B365">
            <v>42528</v>
          </cell>
          <cell r="C365">
            <v>0.106091</v>
          </cell>
        </row>
        <row r="366">
          <cell r="B366">
            <v>42529</v>
          </cell>
          <cell r="C366">
            <v>9.7205E-2</v>
          </cell>
        </row>
        <row r="367">
          <cell r="B367">
            <v>42530</v>
          </cell>
          <cell r="C367">
            <v>5.9594000000000001E-2</v>
          </cell>
        </row>
        <row r="368">
          <cell r="B368">
            <v>42531</v>
          </cell>
          <cell r="C368">
            <v>4.6563E-2</v>
          </cell>
        </row>
        <row r="369">
          <cell r="B369">
            <v>42534</v>
          </cell>
          <cell r="C369">
            <v>5.7764999999999997E-2</v>
          </cell>
        </row>
        <row r="370">
          <cell r="B370">
            <v>42535</v>
          </cell>
          <cell r="C370">
            <v>3.6635000000000001E-2</v>
          </cell>
        </row>
        <row r="371">
          <cell r="B371">
            <v>42536</v>
          </cell>
          <cell r="C371">
            <v>3.0735999999999999E-2</v>
          </cell>
        </row>
        <row r="372">
          <cell r="B372">
            <v>42537</v>
          </cell>
          <cell r="C372">
            <v>1.9077E-2</v>
          </cell>
        </row>
        <row r="373">
          <cell r="B373">
            <v>42538</v>
          </cell>
          <cell r="C373">
            <v>4.8405999999999998E-2</v>
          </cell>
        </row>
        <row r="374">
          <cell r="B374">
            <v>42541</v>
          </cell>
          <cell r="C374">
            <v>8.4387000000000004E-2</v>
          </cell>
        </row>
        <row r="375">
          <cell r="B375">
            <v>42542</v>
          </cell>
          <cell r="C375">
            <v>7.4357999999999994E-2</v>
          </cell>
        </row>
        <row r="376">
          <cell r="B376">
            <v>42543</v>
          </cell>
          <cell r="C376">
            <v>9.0427999999999994E-2</v>
          </cell>
        </row>
        <row r="377">
          <cell r="B377">
            <v>42544</v>
          </cell>
          <cell r="C377">
            <v>0.111738</v>
          </cell>
        </row>
        <row r="378">
          <cell r="B378">
            <v>42545</v>
          </cell>
          <cell r="C378">
            <v>-2.4514999999999999E-2</v>
          </cell>
        </row>
        <row r="379">
          <cell r="B379">
            <v>42548</v>
          </cell>
          <cell r="C379">
            <v>-6.9988999999999996E-2</v>
          </cell>
        </row>
        <row r="380">
          <cell r="B380">
            <v>42549</v>
          </cell>
          <cell r="C380">
            <v>-6.3833000000000001E-2</v>
          </cell>
        </row>
        <row r="381">
          <cell r="B381">
            <v>42550</v>
          </cell>
          <cell r="C381">
            <v>-9.3658000000000005E-2</v>
          </cell>
        </row>
        <row r="382">
          <cell r="B382">
            <v>42551</v>
          </cell>
          <cell r="C382">
            <v>-0.104426</v>
          </cell>
        </row>
        <row r="383">
          <cell r="B383">
            <v>42552</v>
          </cell>
          <cell r="C383">
            <v>-0.109504</v>
          </cell>
        </row>
        <row r="384">
          <cell r="B384">
            <v>42555</v>
          </cell>
          <cell r="C384">
            <v>-0.10745200000000001</v>
          </cell>
        </row>
        <row r="385">
          <cell r="B385">
            <v>42556</v>
          </cell>
          <cell r="C385">
            <v>-0.13959299999999999</v>
          </cell>
        </row>
        <row r="386">
          <cell r="B386">
            <v>42557</v>
          </cell>
          <cell r="C386">
            <v>-0.15457199999999999</v>
          </cell>
        </row>
        <row r="387">
          <cell r="B387">
            <v>42558</v>
          </cell>
          <cell r="C387">
            <v>-0.13092799999999999</v>
          </cell>
        </row>
        <row r="388">
          <cell r="B388">
            <v>42559</v>
          </cell>
          <cell r="C388">
            <v>-0.16012000000000001</v>
          </cell>
        </row>
        <row r="389">
          <cell r="B389">
            <v>42562</v>
          </cell>
          <cell r="C389">
            <v>-0.16182099999999999</v>
          </cell>
        </row>
        <row r="390">
          <cell r="B390">
            <v>42563</v>
          </cell>
          <cell r="C390">
            <v>-9.4686000000000006E-2</v>
          </cell>
        </row>
        <row r="391">
          <cell r="B391">
            <v>42564</v>
          </cell>
          <cell r="C391">
            <v>-0.124496</v>
          </cell>
        </row>
        <row r="392">
          <cell r="B392">
            <v>42565</v>
          </cell>
          <cell r="C392">
            <v>-6.5372E-2</v>
          </cell>
        </row>
        <row r="393">
          <cell r="B393">
            <v>42566</v>
          </cell>
          <cell r="C393">
            <v>-5.6794999999999998E-2</v>
          </cell>
        </row>
        <row r="394">
          <cell r="B394">
            <v>42569</v>
          </cell>
          <cell r="C394">
            <v>-7.5357999999999994E-2</v>
          </cell>
        </row>
        <row r="395">
          <cell r="B395">
            <v>42570</v>
          </cell>
          <cell r="C395">
            <v>-6.6590999999999997E-2</v>
          </cell>
        </row>
        <row r="396">
          <cell r="B396">
            <v>42571</v>
          </cell>
          <cell r="C396">
            <v>-5.9788000000000001E-2</v>
          </cell>
        </row>
        <row r="397">
          <cell r="B397">
            <v>42572</v>
          </cell>
          <cell r="C397">
            <v>-3.5895999999999997E-2</v>
          </cell>
        </row>
        <row r="398">
          <cell r="B398">
            <v>42573</v>
          </cell>
          <cell r="C398">
            <v>-5.2533000000000003E-2</v>
          </cell>
        </row>
        <row r="399">
          <cell r="B399">
            <v>42576</v>
          </cell>
          <cell r="C399">
            <v>-8.7805999999999995E-2</v>
          </cell>
        </row>
        <row r="400">
          <cell r="B400">
            <v>42577</v>
          </cell>
          <cell r="C400">
            <v>-8.4005999999999997E-2</v>
          </cell>
        </row>
        <row r="401">
          <cell r="B401">
            <v>42578</v>
          </cell>
          <cell r="C401">
            <v>-0.107934</v>
          </cell>
        </row>
        <row r="402">
          <cell r="B402">
            <v>42579</v>
          </cell>
          <cell r="C402">
            <v>-0.12180199999999999</v>
          </cell>
        </row>
        <row r="403">
          <cell r="B403">
            <v>42580</v>
          </cell>
          <cell r="C403">
            <v>-0.15179699999999999</v>
          </cell>
        </row>
        <row r="404">
          <cell r="B404">
            <v>42583</v>
          </cell>
          <cell r="C404">
            <v>-0.15421899999999999</v>
          </cell>
        </row>
        <row r="405">
          <cell r="B405">
            <v>42584</v>
          </cell>
          <cell r="C405">
            <v>-7.9923999999999995E-2</v>
          </cell>
        </row>
        <row r="406">
          <cell r="B406">
            <v>42585</v>
          </cell>
          <cell r="C406">
            <v>-9.3507999999999994E-2</v>
          </cell>
        </row>
        <row r="407">
          <cell r="B407">
            <v>42586</v>
          </cell>
          <cell r="C407">
            <v>-0.13626099999999999</v>
          </cell>
        </row>
        <row r="408">
          <cell r="B408">
            <v>42587</v>
          </cell>
          <cell r="C408">
            <v>-0.113774</v>
          </cell>
        </row>
        <row r="409">
          <cell r="B409">
            <v>42590</v>
          </cell>
          <cell r="C409">
            <v>-8.7980000000000003E-2</v>
          </cell>
        </row>
        <row r="410">
          <cell r="B410">
            <v>42591</v>
          </cell>
          <cell r="C410">
            <v>-0.113569</v>
          </cell>
        </row>
        <row r="411">
          <cell r="B411">
            <v>42592</v>
          </cell>
          <cell r="C411">
            <v>-0.14610000000000001</v>
          </cell>
        </row>
        <row r="412">
          <cell r="B412">
            <v>42593</v>
          </cell>
          <cell r="C412">
            <v>-0.14677100000000001</v>
          </cell>
        </row>
        <row r="413">
          <cell r="B413">
            <v>42594</v>
          </cell>
          <cell r="C413">
            <v>-0.14938399999999999</v>
          </cell>
        </row>
        <row r="414">
          <cell r="B414">
            <v>42597</v>
          </cell>
          <cell r="C414">
            <v>-0.113898</v>
          </cell>
        </row>
        <row r="415">
          <cell r="B415">
            <v>42598</v>
          </cell>
          <cell r="C415">
            <v>-9.6889000000000003E-2</v>
          </cell>
        </row>
        <row r="416">
          <cell r="B416">
            <v>42599</v>
          </cell>
          <cell r="C416">
            <v>-9.4528000000000001E-2</v>
          </cell>
        </row>
        <row r="417">
          <cell r="B417">
            <v>42600</v>
          </cell>
          <cell r="C417">
            <v>-0.12868299999999999</v>
          </cell>
        </row>
        <row r="418">
          <cell r="B418">
            <v>42601</v>
          </cell>
          <cell r="C418">
            <v>-0.108128</v>
          </cell>
        </row>
        <row r="419">
          <cell r="B419">
            <v>42604</v>
          </cell>
          <cell r="C419">
            <v>-0.12188499999999999</v>
          </cell>
        </row>
        <row r="420">
          <cell r="B420">
            <v>42605</v>
          </cell>
          <cell r="C420">
            <v>-0.13781399999999999</v>
          </cell>
        </row>
        <row r="421">
          <cell r="B421">
            <v>42606</v>
          </cell>
          <cell r="C421">
            <v>-0.12715699999999999</v>
          </cell>
        </row>
        <row r="422">
          <cell r="B422">
            <v>42607</v>
          </cell>
          <cell r="C422">
            <v>-9.7985000000000003E-2</v>
          </cell>
        </row>
        <row r="423">
          <cell r="B423">
            <v>42608</v>
          </cell>
          <cell r="C423">
            <v>-0.11026</v>
          </cell>
        </row>
        <row r="424">
          <cell r="B424">
            <v>42611</v>
          </cell>
          <cell r="C424">
            <v>-0.103882</v>
          </cell>
        </row>
        <row r="425">
          <cell r="B425">
            <v>42612</v>
          </cell>
          <cell r="C425">
            <v>-0.124288</v>
          </cell>
        </row>
        <row r="426">
          <cell r="B426">
            <v>42613</v>
          </cell>
          <cell r="C426">
            <v>-0.11769399999999999</v>
          </cell>
        </row>
        <row r="427">
          <cell r="B427">
            <v>42614</v>
          </cell>
          <cell r="C427">
            <v>-6.8115999999999996E-2</v>
          </cell>
        </row>
        <row r="428">
          <cell r="B428">
            <v>42615</v>
          </cell>
          <cell r="C428">
            <v>-7.2294999999999998E-2</v>
          </cell>
        </row>
        <row r="429">
          <cell r="B429">
            <v>42618</v>
          </cell>
          <cell r="C429">
            <v>-7.1919999999999998E-2</v>
          </cell>
        </row>
        <row r="430">
          <cell r="B430">
            <v>42619</v>
          </cell>
          <cell r="C430">
            <v>-0.105098</v>
          </cell>
        </row>
        <row r="431">
          <cell r="B431">
            <v>42620</v>
          </cell>
          <cell r="C431">
            <v>-0.15612100000000001</v>
          </cell>
        </row>
        <row r="432">
          <cell r="B432">
            <v>42621</v>
          </cell>
          <cell r="C432">
            <v>-0.12560499999999999</v>
          </cell>
        </row>
        <row r="433">
          <cell r="B433">
            <v>42622</v>
          </cell>
          <cell r="C433">
            <v>-2.5405E-2</v>
          </cell>
        </row>
        <row r="434">
          <cell r="B434">
            <v>42625</v>
          </cell>
          <cell r="C434">
            <v>-2.604E-3</v>
          </cell>
        </row>
        <row r="435">
          <cell r="B435">
            <v>42626</v>
          </cell>
          <cell r="C435">
            <v>-2.0309999999999998E-3</v>
          </cell>
        </row>
        <row r="436">
          <cell r="B436">
            <v>42627</v>
          </cell>
          <cell r="C436">
            <v>-1.0280000000000001E-3</v>
          </cell>
        </row>
        <row r="437">
          <cell r="B437">
            <v>42628</v>
          </cell>
          <cell r="C437">
            <v>2.9610000000000001E-2</v>
          </cell>
        </row>
        <row r="438">
          <cell r="B438">
            <v>42629</v>
          </cell>
          <cell r="C438">
            <v>-7.2300000000000003E-3</v>
          </cell>
        </row>
        <row r="439">
          <cell r="B439">
            <v>42632</v>
          </cell>
          <cell r="C439">
            <v>-2.5430000000000001E-3</v>
          </cell>
        </row>
        <row r="440">
          <cell r="B440">
            <v>42633</v>
          </cell>
          <cell r="C440">
            <v>-3.8920000000000003E-2</v>
          </cell>
        </row>
        <row r="441">
          <cell r="B441">
            <v>42634</v>
          </cell>
          <cell r="C441">
            <v>-2.5218999999999998E-2</v>
          </cell>
        </row>
        <row r="442">
          <cell r="B442">
            <v>42635</v>
          </cell>
          <cell r="C442">
            <v>-9.6530000000000005E-2</v>
          </cell>
        </row>
        <row r="443">
          <cell r="B443">
            <v>42636</v>
          </cell>
          <cell r="C443">
            <v>-0.10279099999999999</v>
          </cell>
        </row>
        <row r="444">
          <cell r="B444">
            <v>42639</v>
          </cell>
          <cell r="C444">
            <v>-0.12932099999999999</v>
          </cell>
        </row>
        <row r="445">
          <cell r="B445">
            <v>42640</v>
          </cell>
          <cell r="C445">
            <v>-0.163711</v>
          </cell>
        </row>
        <row r="446">
          <cell r="B446">
            <v>42641</v>
          </cell>
          <cell r="C446">
            <v>-0.16612399999999999</v>
          </cell>
        </row>
        <row r="447">
          <cell r="B447">
            <v>42642</v>
          </cell>
          <cell r="C447">
            <v>-0.141906</v>
          </cell>
        </row>
        <row r="448">
          <cell r="B448">
            <v>42643</v>
          </cell>
          <cell r="C448">
            <v>-0.162052</v>
          </cell>
        </row>
        <row r="449">
          <cell r="B449">
            <v>42646</v>
          </cell>
          <cell r="C449">
            <v>-0.138154</v>
          </cell>
        </row>
        <row r="450">
          <cell r="B450">
            <v>42647</v>
          </cell>
          <cell r="C450">
            <v>-0.11533</v>
          </cell>
        </row>
        <row r="451">
          <cell r="B451">
            <v>42648</v>
          </cell>
          <cell r="C451">
            <v>-5.9864000000000001E-2</v>
          </cell>
        </row>
        <row r="452">
          <cell r="B452">
            <v>42649</v>
          </cell>
          <cell r="C452">
            <v>-2.8150000000000001E-2</v>
          </cell>
        </row>
        <row r="453">
          <cell r="B453">
            <v>42650</v>
          </cell>
          <cell r="C453">
            <v>-2.5245E-2</v>
          </cell>
        </row>
        <row r="454">
          <cell r="B454">
            <v>42653</v>
          </cell>
          <cell r="C454">
            <v>2.6096999999999999E-2</v>
          </cell>
        </row>
        <row r="455">
          <cell r="B455">
            <v>42654</v>
          </cell>
          <cell r="C455">
            <v>2.3488999999999999E-2</v>
          </cell>
        </row>
        <row r="456">
          <cell r="B456">
            <v>42655</v>
          </cell>
          <cell r="C456">
            <v>3.7700999999999998E-2</v>
          </cell>
        </row>
        <row r="457">
          <cell r="B457">
            <v>42656</v>
          </cell>
          <cell r="C457">
            <v>4.7280000000000004E-3</v>
          </cell>
        </row>
        <row r="458">
          <cell r="B458">
            <v>42657</v>
          </cell>
          <cell r="C458">
            <v>3.2679E-2</v>
          </cell>
        </row>
        <row r="459">
          <cell r="B459">
            <v>42660</v>
          </cell>
          <cell r="C459">
            <v>3.9202000000000001E-2</v>
          </cell>
        </row>
        <row r="460">
          <cell r="B460">
            <v>42661</v>
          </cell>
          <cell r="C460">
            <v>2.5836999999999999E-2</v>
          </cell>
        </row>
        <row r="461">
          <cell r="B461">
            <v>42662</v>
          </cell>
          <cell r="C461">
            <v>-1.8860000000000001E-3</v>
          </cell>
        </row>
        <row r="462">
          <cell r="B462">
            <v>42663</v>
          </cell>
          <cell r="C462">
            <v>-6.9820000000000004E-3</v>
          </cell>
        </row>
        <row r="463">
          <cell r="B463">
            <v>42664</v>
          </cell>
          <cell r="C463">
            <v>-2.5054E-2</v>
          </cell>
        </row>
        <row r="464">
          <cell r="B464">
            <v>42667</v>
          </cell>
          <cell r="C464">
            <v>-7.4009999999999996E-3</v>
          </cell>
        </row>
        <row r="465">
          <cell r="B465">
            <v>42668</v>
          </cell>
          <cell r="C465">
            <v>1.0489999999999999E-2</v>
          </cell>
        </row>
        <row r="466">
          <cell r="B466">
            <v>42669</v>
          </cell>
          <cell r="C466">
            <v>6.9672999999999999E-2</v>
          </cell>
        </row>
        <row r="467">
          <cell r="B467">
            <v>42670</v>
          </cell>
          <cell r="C467">
            <v>0.14785499999999999</v>
          </cell>
        </row>
        <row r="468">
          <cell r="B468">
            <v>42671</v>
          </cell>
          <cell r="C468">
            <v>0.15592400000000001</v>
          </cell>
        </row>
        <row r="469">
          <cell r="B469">
            <v>42674</v>
          </cell>
          <cell r="C469">
            <v>0.14294200000000001</v>
          </cell>
        </row>
        <row r="470">
          <cell r="B470">
            <v>42675</v>
          </cell>
          <cell r="C470">
            <v>0.17682100000000001</v>
          </cell>
        </row>
        <row r="471">
          <cell r="B471">
            <v>42676</v>
          </cell>
          <cell r="C471">
            <v>0.140761</v>
          </cell>
        </row>
        <row r="472">
          <cell r="B472">
            <v>42677</v>
          </cell>
          <cell r="C472">
            <v>0.161632</v>
          </cell>
        </row>
        <row r="473">
          <cell r="B473">
            <v>42678</v>
          </cell>
          <cell r="C473">
            <v>0.11890299999999999</v>
          </cell>
        </row>
        <row r="474">
          <cell r="B474">
            <v>42681</v>
          </cell>
          <cell r="C474">
            <v>0.142677</v>
          </cell>
        </row>
        <row r="475">
          <cell r="B475">
            <v>42682</v>
          </cell>
          <cell r="C475">
            <v>0.14632999999999999</v>
          </cell>
        </row>
        <row r="476">
          <cell r="B476">
            <v>42683</v>
          </cell>
          <cell r="C476">
            <v>0.16533999999999999</v>
          </cell>
        </row>
        <row r="477">
          <cell r="B477">
            <v>42684</v>
          </cell>
          <cell r="C477">
            <v>0.30415399999999998</v>
          </cell>
        </row>
        <row r="478">
          <cell r="B478">
            <v>42685</v>
          </cell>
          <cell r="C478">
            <v>0.31346000000000002</v>
          </cell>
        </row>
        <row r="479">
          <cell r="B479">
            <v>42688</v>
          </cell>
          <cell r="C479">
            <v>0.36210900000000001</v>
          </cell>
        </row>
        <row r="480">
          <cell r="B480">
            <v>42689</v>
          </cell>
          <cell r="C480">
            <v>0.32645400000000002</v>
          </cell>
        </row>
        <row r="481">
          <cell r="B481">
            <v>42690</v>
          </cell>
          <cell r="C481">
            <v>0.33876200000000001</v>
          </cell>
        </row>
        <row r="482">
          <cell r="B482">
            <v>42691</v>
          </cell>
          <cell r="C482">
            <v>0.32613599999999998</v>
          </cell>
        </row>
        <row r="483">
          <cell r="B483">
            <v>42692</v>
          </cell>
          <cell r="C483">
            <v>0.29223199999999999</v>
          </cell>
        </row>
        <row r="484">
          <cell r="B484">
            <v>42695</v>
          </cell>
          <cell r="C484">
            <v>0.31418800000000002</v>
          </cell>
        </row>
        <row r="485">
          <cell r="B485">
            <v>42696</v>
          </cell>
          <cell r="C485">
            <v>0.26740599999999998</v>
          </cell>
        </row>
        <row r="486">
          <cell r="B486">
            <v>42697</v>
          </cell>
          <cell r="C486">
            <v>0.32914599999999999</v>
          </cell>
        </row>
        <row r="487">
          <cell r="B487">
            <v>42698</v>
          </cell>
          <cell r="C487">
            <v>0.294404</v>
          </cell>
        </row>
        <row r="488">
          <cell r="B488">
            <v>42699</v>
          </cell>
          <cell r="C488">
            <v>0.28633199999999998</v>
          </cell>
        </row>
        <row r="489">
          <cell r="B489">
            <v>42702</v>
          </cell>
          <cell r="C489">
            <v>0.241508</v>
          </cell>
        </row>
        <row r="490">
          <cell r="B490">
            <v>42703</v>
          </cell>
          <cell r="C490">
            <v>0.27226299999999998</v>
          </cell>
        </row>
        <row r="491">
          <cell r="B491">
            <v>42704</v>
          </cell>
          <cell r="C491">
            <v>0.27434599999999998</v>
          </cell>
        </row>
        <row r="492">
          <cell r="B492">
            <v>42705</v>
          </cell>
          <cell r="C492">
            <v>0.34829900000000003</v>
          </cell>
        </row>
        <row r="493">
          <cell r="B493">
            <v>42706</v>
          </cell>
          <cell r="C493">
            <v>0.37459700000000001</v>
          </cell>
        </row>
        <row r="494">
          <cell r="B494">
            <v>42709</v>
          </cell>
          <cell r="C494">
            <v>0.38429799999999997</v>
          </cell>
        </row>
        <row r="495">
          <cell r="B495">
            <v>42710</v>
          </cell>
          <cell r="C495">
            <v>0.38000499999999998</v>
          </cell>
        </row>
        <row r="496">
          <cell r="B496">
            <v>42711</v>
          </cell>
          <cell r="C496">
            <v>0.39217600000000002</v>
          </cell>
        </row>
        <row r="497">
          <cell r="B497">
            <v>42712</v>
          </cell>
          <cell r="C497">
            <v>0.42960599999999999</v>
          </cell>
        </row>
        <row r="498">
          <cell r="B498">
            <v>42713</v>
          </cell>
          <cell r="C498">
            <v>0.39288499999999998</v>
          </cell>
        </row>
        <row r="499">
          <cell r="B499">
            <v>42716</v>
          </cell>
          <cell r="C499">
            <v>0.46819899999999998</v>
          </cell>
        </row>
        <row r="500">
          <cell r="B500">
            <v>42717</v>
          </cell>
          <cell r="C500">
            <v>0.41127799999999998</v>
          </cell>
        </row>
        <row r="501">
          <cell r="B501">
            <v>42718</v>
          </cell>
          <cell r="C501">
            <v>0.37418499999999999</v>
          </cell>
        </row>
        <row r="502">
          <cell r="B502">
            <v>42719</v>
          </cell>
          <cell r="C502">
            <v>0.41156100000000001</v>
          </cell>
        </row>
        <row r="503">
          <cell r="B503">
            <v>42720</v>
          </cell>
          <cell r="C503">
            <v>0.36310999999999999</v>
          </cell>
        </row>
        <row r="504">
          <cell r="B504">
            <v>42723</v>
          </cell>
          <cell r="C504">
            <v>0.342636</v>
          </cell>
        </row>
        <row r="505">
          <cell r="B505">
            <v>42724</v>
          </cell>
          <cell r="C505">
            <v>0.32341199999999998</v>
          </cell>
        </row>
        <row r="506">
          <cell r="B506">
            <v>42725</v>
          </cell>
          <cell r="C506">
            <v>0.30962000000000001</v>
          </cell>
        </row>
        <row r="507">
          <cell r="B507">
            <v>42726</v>
          </cell>
          <cell r="C507">
            <v>0.31759700000000002</v>
          </cell>
        </row>
        <row r="508">
          <cell r="B508">
            <v>42727</v>
          </cell>
          <cell r="C508">
            <v>0.28479900000000002</v>
          </cell>
        </row>
        <row r="509">
          <cell r="B509">
            <v>42731</v>
          </cell>
          <cell r="C509">
            <v>0.26879399999999998</v>
          </cell>
        </row>
        <row r="510">
          <cell r="B510">
            <v>42732</v>
          </cell>
          <cell r="C510">
            <v>0.25604900000000003</v>
          </cell>
        </row>
        <row r="511">
          <cell r="B511">
            <v>42733</v>
          </cell>
          <cell r="C511">
            <v>0.246972</v>
          </cell>
        </row>
        <row r="512">
          <cell r="B512">
            <v>42734</v>
          </cell>
          <cell r="C512">
            <v>0.25812600000000002</v>
          </cell>
        </row>
        <row r="513">
          <cell r="B513">
            <v>42737</v>
          </cell>
          <cell r="C513">
            <v>0.22726299999999999</v>
          </cell>
        </row>
        <row r="514">
          <cell r="B514">
            <v>42738</v>
          </cell>
          <cell r="C514">
            <v>0.31561</v>
          </cell>
        </row>
        <row r="515">
          <cell r="B515">
            <v>42739</v>
          </cell>
          <cell r="C515">
            <v>0.32824500000000001</v>
          </cell>
        </row>
        <row r="516">
          <cell r="B516">
            <v>42740</v>
          </cell>
          <cell r="C516">
            <v>0.344468</v>
          </cell>
        </row>
        <row r="517">
          <cell r="B517">
            <v>42741</v>
          </cell>
          <cell r="C517">
            <v>0.34541100000000002</v>
          </cell>
        </row>
        <row r="518">
          <cell r="B518">
            <v>42744</v>
          </cell>
          <cell r="C518">
            <v>0.34727599999999997</v>
          </cell>
        </row>
        <row r="519">
          <cell r="B519">
            <v>42745</v>
          </cell>
          <cell r="C519">
            <v>0.34736699999999998</v>
          </cell>
        </row>
        <row r="520">
          <cell r="B520">
            <v>42746</v>
          </cell>
          <cell r="C520">
            <v>0.31919799999999998</v>
          </cell>
        </row>
        <row r="521">
          <cell r="B521">
            <v>42747</v>
          </cell>
          <cell r="C521">
            <v>0.31918999999999997</v>
          </cell>
        </row>
        <row r="522">
          <cell r="B522">
            <v>42748</v>
          </cell>
          <cell r="C522">
            <v>0.32904299999999997</v>
          </cell>
        </row>
        <row r="523">
          <cell r="B523">
            <v>42751</v>
          </cell>
          <cell r="C523">
            <v>0.33492899999999998</v>
          </cell>
        </row>
        <row r="524">
          <cell r="B524">
            <v>42752</v>
          </cell>
          <cell r="C524">
            <v>0.28861199999999998</v>
          </cell>
        </row>
        <row r="525">
          <cell r="B525">
            <v>42753</v>
          </cell>
          <cell r="C525">
            <v>0.35676799999999997</v>
          </cell>
        </row>
        <row r="526">
          <cell r="B526">
            <v>42754</v>
          </cell>
          <cell r="C526">
            <v>0.40244099999999999</v>
          </cell>
        </row>
        <row r="527">
          <cell r="B527">
            <v>42755</v>
          </cell>
          <cell r="C527">
            <v>0.414296</v>
          </cell>
        </row>
        <row r="528">
          <cell r="B528">
            <v>42758</v>
          </cell>
          <cell r="C528">
            <v>0.42246800000000001</v>
          </cell>
        </row>
        <row r="529">
          <cell r="B529">
            <v>42759</v>
          </cell>
          <cell r="C529">
            <v>0.41775800000000002</v>
          </cell>
        </row>
        <row r="530">
          <cell r="B530">
            <v>42760</v>
          </cell>
          <cell r="C530">
            <v>0.48877900000000002</v>
          </cell>
        </row>
        <row r="531">
          <cell r="B531">
            <v>42761</v>
          </cell>
          <cell r="C531">
            <v>0.495228</v>
          </cell>
        </row>
        <row r="532">
          <cell r="B532">
            <v>42762</v>
          </cell>
          <cell r="C532">
            <v>0.497228</v>
          </cell>
        </row>
        <row r="533">
          <cell r="B533">
            <v>42765</v>
          </cell>
          <cell r="C533">
            <v>0.49338300000000002</v>
          </cell>
        </row>
        <row r="534">
          <cell r="B534">
            <v>42766</v>
          </cell>
          <cell r="C534">
            <v>0.496979</v>
          </cell>
        </row>
        <row r="535">
          <cell r="B535">
            <v>42767</v>
          </cell>
          <cell r="C535">
            <v>0.51333700000000004</v>
          </cell>
        </row>
        <row r="536">
          <cell r="B536">
            <v>42768</v>
          </cell>
          <cell r="C536">
            <v>0.45732099999999998</v>
          </cell>
        </row>
        <row r="537">
          <cell r="B537">
            <v>42769</v>
          </cell>
          <cell r="C537">
            <v>0.47297699999999998</v>
          </cell>
        </row>
        <row r="538">
          <cell r="B538">
            <v>42772</v>
          </cell>
          <cell r="C538">
            <v>0.40808</v>
          </cell>
        </row>
        <row r="539">
          <cell r="B539">
            <v>42773</v>
          </cell>
          <cell r="C539">
            <v>0.44652599999999998</v>
          </cell>
        </row>
        <row r="540">
          <cell r="B540">
            <v>42774</v>
          </cell>
          <cell r="C540">
            <v>0.378548</v>
          </cell>
        </row>
        <row r="541">
          <cell r="B541">
            <v>42775</v>
          </cell>
          <cell r="C541">
            <v>0.35981999999999997</v>
          </cell>
        </row>
        <row r="542">
          <cell r="B542">
            <v>42776</v>
          </cell>
          <cell r="C542">
            <v>0.399113</v>
          </cell>
        </row>
        <row r="543">
          <cell r="B543">
            <v>42779</v>
          </cell>
          <cell r="C543">
            <v>0.39866600000000002</v>
          </cell>
        </row>
        <row r="544">
          <cell r="B544">
            <v>42780</v>
          </cell>
          <cell r="C544">
            <v>0.39845799999999998</v>
          </cell>
        </row>
        <row r="545">
          <cell r="B545">
            <v>42781</v>
          </cell>
          <cell r="C545">
            <v>0.44380700000000001</v>
          </cell>
        </row>
        <row r="546">
          <cell r="B546">
            <v>42782</v>
          </cell>
          <cell r="C546">
            <v>0.41713899999999998</v>
          </cell>
        </row>
        <row r="547">
          <cell r="B547">
            <v>42783</v>
          </cell>
          <cell r="C547">
            <v>0.35595100000000002</v>
          </cell>
        </row>
        <row r="548">
          <cell r="B548">
            <v>42786</v>
          </cell>
          <cell r="C548">
            <v>0.37087300000000001</v>
          </cell>
        </row>
        <row r="549">
          <cell r="B549">
            <v>42787</v>
          </cell>
          <cell r="C549">
            <v>0.38744499999999998</v>
          </cell>
        </row>
        <row r="550">
          <cell r="B550">
            <v>42788</v>
          </cell>
          <cell r="C550">
            <v>0.30891099999999999</v>
          </cell>
        </row>
        <row r="551">
          <cell r="B551">
            <v>42789</v>
          </cell>
          <cell r="C551">
            <v>0.29412899999999997</v>
          </cell>
        </row>
        <row r="552">
          <cell r="B552">
            <v>42790</v>
          </cell>
          <cell r="C552">
            <v>0.25050499999999998</v>
          </cell>
        </row>
        <row r="553">
          <cell r="B553">
            <v>42793</v>
          </cell>
          <cell r="C553">
            <v>0.240257</v>
          </cell>
        </row>
        <row r="554">
          <cell r="B554">
            <v>42794</v>
          </cell>
          <cell r="C554">
            <v>0.25214799999999998</v>
          </cell>
        </row>
        <row r="555">
          <cell r="B555">
            <v>42795</v>
          </cell>
          <cell r="C555">
            <v>0.30510999999999999</v>
          </cell>
        </row>
        <row r="556">
          <cell r="B556">
            <v>42796</v>
          </cell>
          <cell r="C556">
            <v>0.34534100000000001</v>
          </cell>
        </row>
        <row r="557">
          <cell r="B557">
            <v>42797</v>
          </cell>
          <cell r="C557">
            <v>0.385432</v>
          </cell>
        </row>
        <row r="558">
          <cell r="B558">
            <v>42800</v>
          </cell>
          <cell r="C558">
            <v>0.37180400000000002</v>
          </cell>
        </row>
        <row r="559">
          <cell r="B559">
            <v>42801</v>
          </cell>
          <cell r="C559">
            <v>0.37165500000000001</v>
          </cell>
        </row>
        <row r="560">
          <cell r="B560">
            <v>42802</v>
          </cell>
          <cell r="C560">
            <v>0.42077199999999998</v>
          </cell>
        </row>
        <row r="561">
          <cell r="B561">
            <v>42803</v>
          </cell>
          <cell r="C561">
            <v>0.43226300000000001</v>
          </cell>
        </row>
        <row r="562">
          <cell r="B562">
            <v>42804</v>
          </cell>
          <cell r="C562">
            <v>0.503834</v>
          </cell>
        </row>
        <row r="563">
          <cell r="B563">
            <v>42807</v>
          </cell>
          <cell r="C563">
            <v>0.50885800000000003</v>
          </cell>
        </row>
        <row r="564">
          <cell r="B564">
            <v>42808</v>
          </cell>
          <cell r="C564">
            <v>0.49595099999999998</v>
          </cell>
        </row>
        <row r="565">
          <cell r="B565">
            <v>42809</v>
          </cell>
          <cell r="C565">
            <v>0.46731299999999998</v>
          </cell>
        </row>
        <row r="566">
          <cell r="B566">
            <v>42810</v>
          </cell>
          <cell r="C566">
            <v>0.49790200000000001</v>
          </cell>
        </row>
        <row r="567">
          <cell r="B567">
            <v>42811</v>
          </cell>
          <cell r="C567">
            <v>0.488707</v>
          </cell>
        </row>
        <row r="568">
          <cell r="B568">
            <v>42814</v>
          </cell>
          <cell r="C568">
            <v>0.48608899999999999</v>
          </cell>
        </row>
        <row r="569">
          <cell r="B569">
            <v>42815</v>
          </cell>
          <cell r="C569">
            <v>0.51006200000000002</v>
          </cell>
        </row>
        <row r="570">
          <cell r="B570">
            <v>42816</v>
          </cell>
          <cell r="C570">
            <v>0.43798799999999999</v>
          </cell>
        </row>
        <row r="571">
          <cell r="B571">
            <v>42817</v>
          </cell>
          <cell r="C571">
            <v>0.44035800000000003</v>
          </cell>
        </row>
        <row r="572">
          <cell r="B572">
            <v>42818</v>
          </cell>
          <cell r="C572">
            <v>0.449546</v>
          </cell>
        </row>
        <row r="573">
          <cell r="B573">
            <v>42821</v>
          </cell>
          <cell r="C573">
            <v>0.42318099999999997</v>
          </cell>
        </row>
        <row r="574">
          <cell r="B574">
            <v>42822</v>
          </cell>
          <cell r="C574">
            <v>0.42659799999999998</v>
          </cell>
        </row>
        <row r="575">
          <cell r="B575">
            <v>42823</v>
          </cell>
          <cell r="C575">
            <v>0.40013900000000002</v>
          </cell>
        </row>
        <row r="576">
          <cell r="B576">
            <v>42824</v>
          </cell>
          <cell r="C576">
            <v>0.39218700000000001</v>
          </cell>
        </row>
        <row r="577">
          <cell r="B577">
            <v>42825</v>
          </cell>
          <cell r="C577">
            <v>0.38140200000000002</v>
          </cell>
        </row>
        <row r="578">
          <cell r="B578">
            <v>42828</v>
          </cell>
          <cell r="C578">
            <v>0.36881399999999998</v>
          </cell>
        </row>
        <row r="579">
          <cell r="B579">
            <v>42829</v>
          </cell>
          <cell r="C579">
            <v>0.30454700000000001</v>
          </cell>
        </row>
        <row r="580">
          <cell r="B580">
            <v>42830</v>
          </cell>
          <cell r="C580">
            <v>0.32528200000000002</v>
          </cell>
        </row>
        <row r="581">
          <cell r="B581">
            <v>42831</v>
          </cell>
          <cell r="C581">
            <v>0.307751</v>
          </cell>
        </row>
        <row r="582">
          <cell r="B582">
            <v>42832</v>
          </cell>
          <cell r="C582">
            <v>0.27396900000000002</v>
          </cell>
        </row>
        <row r="583">
          <cell r="B583">
            <v>42835</v>
          </cell>
          <cell r="C583">
            <v>0.27783799999999997</v>
          </cell>
        </row>
        <row r="584">
          <cell r="B584">
            <v>42836</v>
          </cell>
          <cell r="C584">
            <v>0.27753899999999998</v>
          </cell>
        </row>
        <row r="585">
          <cell r="B585">
            <v>42837</v>
          </cell>
          <cell r="C585">
            <v>0.269397</v>
          </cell>
        </row>
        <row r="586">
          <cell r="B586">
            <v>42838</v>
          </cell>
          <cell r="C586">
            <v>0.23456199999999999</v>
          </cell>
        </row>
        <row r="587">
          <cell r="B587">
            <v>42843</v>
          </cell>
          <cell r="C587">
            <v>0.243672</v>
          </cell>
        </row>
        <row r="588">
          <cell r="B588">
            <v>42844</v>
          </cell>
          <cell r="C588">
            <v>0.25106200000000001</v>
          </cell>
        </row>
        <row r="589">
          <cell r="B589">
            <v>42845</v>
          </cell>
          <cell r="C589">
            <v>0.29954999999999998</v>
          </cell>
        </row>
        <row r="590">
          <cell r="B590">
            <v>42846</v>
          </cell>
          <cell r="C590">
            <v>0.30257899999999999</v>
          </cell>
        </row>
        <row r="591">
          <cell r="B591">
            <v>42849</v>
          </cell>
          <cell r="C591">
            <v>0.39968199999999998</v>
          </cell>
        </row>
        <row r="592">
          <cell r="B592">
            <v>42850</v>
          </cell>
          <cell r="C592">
            <v>0.410302</v>
          </cell>
        </row>
        <row r="593">
          <cell r="B593">
            <v>42851</v>
          </cell>
          <cell r="C593">
            <v>0.41694900000000001</v>
          </cell>
        </row>
        <row r="594">
          <cell r="B594">
            <v>42852</v>
          </cell>
          <cell r="C594">
            <v>0.37917800000000002</v>
          </cell>
        </row>
        <row r="595">
          <cell r="B595">
            <v>42853</v>
          </cell>
          <cell r="C595">
            <v>0.381992</v>
          </cell>
        </row>
        <row r="596">
          <cell r="B596">
            <v>42857</v>
          </cell>
          <cell r="C596">
            <v>0.375301</v>
          </cell>
        </row>
        <row r="597">
          <cell r="B597">
            <v>42858</v>
          </cell>
          <cell r="C597">
            <v>0.37376399999999999</v>
          </cell>
        </row>
        <row r="598">
          <cell r="B598">
            <v>42859</v>
          </cell>
          <cell r="C598">
            <v>0.43348100000000001</v>
          </cell>
        </row>
        <row r="599">
          <cell r="B599">
            <v>42860</v>
          </cell>
          <cell r="C599">
            <v>0.453712</v>
          </cell>
        </row>
        <row r="600">
          <cell r="B600">
            <v>42863</v>
          </cell>
          <cell r="C600">
            <v>0.467617</v>
          </cell>
        </row>
        <row r="601">
          <cell r="B601">
            <v>42864</v>
          </cell>
          <cell r="C601">
            <v>0.49522300000000002</v>
          </cell>
        </row>
        <row r="602">
          <cell r="B602">
            <v>42865</v>
          </cell>
          <cell r="C602">
            <v>0.45688600000000001</v>
          </cell>
        </row>
        <row r="603">
          <cell r="B603">
            <v>42866</v>
          </cell>
          <cell r="C603">
            <v>0.48922599999999999</v>
          </cell>
        </row>
        <row r="604">
          <cell r="B604">
            <v>42867</v>
          </cell>
          <cell r="C604">
            <v>0.45632299999999998</v>
          </cell>
        </row>
        <row r="605">
          <cell r="B605">
            <v>42870</v>
          </cell>
          <cell r="C605">
            <v>0.47981600000000002</v>
          </cell>
        </row>
        <row r="606">
          <cell r="B606">
            <v>42871</v>
          </cell>
          <cell r="C606">
            <v>0.49183399999999999</v>
          </cell>
        </row>
        <row r="607">
          <cell r="B607">
            <v>42872</v>
          </cell>
          <cell r="C607">
            <v>0.451125</v>
          </cell>
        </row>
        <row r="608">
          <cell r="B608">
            <v>42873</v>
          </cell>
          <cell r="C608">
            <v>0.404864</v>
          </cell>
        </row>
        <row r="609">
          <cell r="B609">
            <v>42874</v>
          </cell>
          <cell r="C609">
            <v>0.43584400000000001</v>
          </cell>
        </row>
        <row r="610">
          <cell r="B610">
            <v>42877</v>
          </cell>
          <cell r="C610">
            <v>0.45793600000000001</v>
          </cell>
        </row>
        <row r="611">
          <cell r="B611">
            <v>42878</v>
          </cell>
          <cell r="C611">
            <v>0.46519300000000002</v>
          </cell>
        </row>
        <row r="612">
          <cell r="B612">
            <v>42879</v>
          </cell>
          <cell r="C612">
            <v>0.46564</v>
          </cell>
        </row>
        <row r="613">
          <cell r="B613">
            <v>42880</v>
          </cell>
          <cell r="C613">
            <v>0.43298999999999999</v>
          </cell>
        </row>
        <row r="614">
          <cell r="B614">
            <v>42881</v>
          </cell>
          <cell r="C614">
            <v>0.40317999999999998</v>
          </cell>
        </row>
        <row r="615">
          <cell r="B615">
            <v>42884</v>
          </cell>
          <cell r="C615">
            <v>0.37477300000000002</v>
          </cell>
        </row>
        <row r="616">
          <cell r="B616">
            <v>42885</v>
          </cell>
          <cell r="C616">
            <v>0.36926300000000001</v>
          </cell>
        </row>
        <row r="617">
          <cell r="B617">
            <v>42886</v>
          </cell>
          <cell r="C617">
            <v>0.36168699999999998</v>
          </cell>
        </row>
        <row r="618">
          <cell r="B618">
            <v>42887</v>
          </cell>
          <cell r="C618">
            <v>0.38851000000000002</v>
          </cell>
        </row>
        <row r="619">
          <cell r="B619">
            <v>42888</v>
          </cell>
          <cell r="C619">
            <v>0.353101</v>
          </cell>
        </row>
        <row r="620">
          <cell r="B620">
            <v>42891</v>
          </cell>
          <cell r="C620">
            <v>0.36670000000000003</v>
          </cell>
        </row>
        <row r="621">
          <cell r="B621">
            <v>42892</v>
          </cell>
          <cell r="C621">
            <v>0.34582000000000002</v>
          </cell>
        </row>
        <row r="622">
          <cell r="B622">
            <v>42893</v>
          </cell>
          <cell r="C622">
            <v>0.33949299999999999</v>
          </cell>
        </row>
        <row r="623">
          <cell r="B623">
            <v>42894</v>
          </cell>
          <cell r="C623">
            <v>0.344331</v>
          </cell>
        </row>
        <row r="624">
          <cell r="B624">
            <v>42895</v>
          </cell>
          <cell r="C624">
            <v>0.35225099999999998</v>
          </cell>
        </row>
        <row r="625">
          <cell r="B625">
            <v>42898</v>
          </cell>
          <cell r="C625">
            <v>0.33424599999999999</v>
          </cell>
        </row>
        <row r="626">
          <cell r="B626">
            <v>42899</v>
          </cell>
          <cell r="C626">
            <v>0.34502699999999997</v>
          </cell>
        </row>
        <row r="627">
          <cell r="B627">
            <v>42900</v>
          </cell>
          <cell r="C627">
            <v>0.322745</v>
          </cell>
        </row>
        <row r="628">
          <cell r="B628">
            <v>42901</v>
          </cell>
          <cell r="C628">
            <v>0.372701</v>
          </cell>
        </row>
        <row r="629">
          <cell r="B629">
            <v>42902</v>
          </cell>
          <cell r="C629">
            <v>0.35806900000000003</v>
          </cell>
        </row>
        <row r="630">
          <cell r="B630">
            <v>42905</v>
          </cell>
          <cell r="C630">
            <v>0.365865</v>
          </cell>
        </row>
        <row r="631">
          <cell r="B631">
            <v>42906</v>
          </cell>
          <cell r="C631">
            <v>0.342727</v>
          </cell>
        </row>
        <row r="632">
          <cell r="B632">
            <v>42907</v>
          </cell>
          <cell r="C632">
            <v>0.34038299999999999</v>
          </cell>
        </row>
        <row r="633">
          <cell r="B633">
            <v>42908</v>
          </cell>
          <cell r="C633">
            <v>0.323214</v>
          </cell>
        </row>
        <row r="634">
          <cell r="B634">
            <v>42909</v>
          </cell>
          <cell r="C634">
            <v>0.33119700000000002</v>
          </cell>
        </row>
        <row r="635">
          <cell r="B635">
            <v>42912</v>
          </cell>
          <cell r="C635">
            <v>0.31656200000000001</v>
          </cell>
        </row>
        <row r="636">
          <cell r="B636">
            <v>42913</v>
          </cell>
          <cell r="C636">
            <v>0.396673</v>
          </cell>
        </row>
        <row r="637">
          <cell r="B637">
            <v>42914</v>
          </cell>
          <cell r="C637">
            <v>0.44586700000000001</v>
          </cell>
        </row>
        <row r="638">
          <cell r="B638">
            <v>42915</v>
          </cell>
          <cell r="C638">
            <v>0.50829400000000002</v>
          </cell>
        </row>
        <row r="639">
          <cell r="B639">
            <v>42916</v>
          </cell>
          <cell r="C639">
            <v>0.54091999999999996</v>
          </cell>
        </row>
        <row r="640">
          <cell r="B640">
            <v>42919</v>
          </cell>
          <cell r="C640">
            <v>0.52905100000000005</v>
          </cell>
        </row>
        <row r="641">
          <cell r="B641">
            <v>42920</v>
          </cell>
          <cell r="C641">
            <v>0.54639899999999997</v>
          </cell>
        </row>
        <row r="642">
          <cell r="B642">
            <v>42921</v>
          </cell>
          <cell r="C642">
            <v>0.56513500000000005</v>
          </cell>
        </row>
        <row r="643">
          <cell r="B643">
            <v>42922</v>
          </cell>
          <cell r="C643">
            <v>0.63503799999999999</v>
          </cell>
        </row>
        <row r="644">
          <cell r="B644">
            <v>42923</v>
          </cell>
          <cell r="C644">
            <v>0.649733</v>
          </cell>
        </row>
        <row r="645">
          <cell r="B645">
            <v>42926</v>
          </cell>
          <cell r="C645">
            <v>0.63311600000000001</v>
          </cell>
        </row>
        <row r="646">
          <cell r="B646">
            <v>42927</v>
          </cell>
          <cell r="C646">
            <v>0.642235</v>
          </cell>
        </row>
        <row r="647">
          <cell r="B647">
            <v>42928</v>
          </cell>
          <cell r="C647">
            <v>0.61204099999999995</v>
          </cell>
        </row>
        <row r="648">
          <cell r="B648">
            <v>42929</v>
          </cell>
          <cell r="C648">
            <v>0.61033499999999996</v>
          </cell>
        </row>
        <row r="649">
          <cell r="B649">
            <v>42930</v>
          </cell>
          <cell r="C649">
            <v>0.59483799999999998</v>
          </cell>
        </row>
        <row r="650">
          <cell r="B650">
            <v>42933</v>
          </cell>
          <cell r="C650">
            <v>0.60084199999999999</v>
          </cell>
        </row>
        <row r="651">
          <cell r="B651">
            <v>42934</v>
          </cell>
          <cell r="C651">
            <v>0.58668600000000004</v>
          </cell>
        </row>
        <row r="652">
          <cell r="B652">
            <v>42935</v>
          </cell>
          <cell r="C652">
            <v>0.56277100000000002</v>
          </cell>
        </row>
        <row r="653">
          <cell r="B653">
            <v>42936</v>
          </cell>
          <cell r="C653">
            <v>0.55941200000000002</v>
          </cell>
        </row>
        <row r="654">
          <cell r="B654">
            <v>42937</v>
          </cell>
          <cell r="C654">
            <v>0.53518699999999997</v>
          </cell>
        </row>
        <row r="655">
          <cell r="B655">
            <v>42940</v>
          </cell>
          <cell r="C655">
            <v>0.52704300000000004</v>
          </cell>
        </row>
        <row r="656">
          <cell r="B656">
            <v>42941</v>
          </cell>
          <cell r="C656">
            <v>0.58012799999999998</v>
          </cell>
        </row>
        <row r="657">
          <cell r="B657">
            <v>42942</v>
          </cell>
          <cell r="C657">
            <v>0.58137799999999995</v>
          </cell>
        </row>
        <row r="658">
          <cell r="B658">
            <v>42943</v>
          </cell>
          <cell r="C658">
            <v>0.55797600000000003</v>
          </cell>
        </row>
        <row r="659">
          <cell r="B659">
            <v>42944</v>
          </cell>
          <cell r="C659">
            <v>0.58622300000000005</v>
          </cell>
        </row>
        <row r="660">
          <cell r="B660">
            <v>42947</v>
          </cell>
          <cell r="C660">
            <v>0.57710099999999998</v>
          </cell>
        </row>
        <row r="661">
          <cell r="B661">
            <v>42948</v>
          </cell>
          <cell r="C661">
            <v>0.54494299999999996</v>
          </cell>
        </row>
        <row r="662">
          <cell r="B662">
            <v>42949</v>
          </cell>
          <cell r="C662">
            <v>0.517289</v>
          </cell>
        </row>
        <row r="663">
          <cell r="B663">
            <v>42950</v>
          </cell>
          <cell r="C663">
            <v>0.50136400000000003</v>
          </cell>
        </row>
        <row r="664">
          <cell r="B664">
            <v>42951</v>
          </cell>
          <cell r="C664">
            <v>0.502579</v>
          </cell>
        </row>
        <row r="665">
          <cell r="B665">
            <v>42954</v>
          </cell>
          <cell r="C665">
            <v>0.49932700000000002</v>
          </cell>
        </row>
        <row r="666">
          <cell r="B666">
            <v>42955</v>
          </cell>
          <cell r="C666">
            <v>0.500081</v>
          </cell>
        </row>
        <row r="667">
          <cell r="B667">
            <v>42956</v>
          </cell>
          <cell r="C667">
            <v>0.453818</v>
          </cell>
        </row>
        <row r="668">
          <cell r="B668">
            <v>42957</v>
          </cell>
          <cell r="C668">
            <v>0.444193</v>
          </cell>
        </row>
        <row r="669">
          <cell r="B669">
            <v>42958</v>
          </cell>
          <cell r="C669">
            <v>0.41611199999999998</v>
          </cell>
        </row>
        <row r="670">
          <cell r="B670">
            <v>42961</v>
          </cell>
          <cell r="C670">
            <v>0.445465</v>
          </cell>
        </row>
        <row r="671">
          <cell r="B671">
            <v>42962</v>
          </cell>
          <cell r="C671">
            <v>0.47336800000000001</v>
          </cell>
        </row>
        <row r="672">
          <cell r="B672">
            <v>42963</v>
          </cell>
          <cell r="C672">
            <v>0.48142000000000001</v>
          </cell>
        </row>
        <row r="673">
          <cell r="B673">
            <v>42964</v>
          </cell>
          <cell r="C673">
            <v>0.47311900000000001</v>
          </cell>
        </row>
        <row r="674">
          <cell r="B674">
            <v>42965</v>
          </cell>
          <cell r="C674">
            <v>0.42746899999999999</v>
          </cell>
        </row>
        <row r="675">
          <cell r="B675">
            <v>42968</v>
          </cell>
          <cell r="C675">
            <v>0.43097200000000002</v>
          </cell>
        </row>
        <row r="676">
          <cell r="B676">
            <v>42969</v>
          </cell>
          <cell r="C676">
            <v>0.44094800000000001</v>
          </cell>
        </row>
        <row r="677">
          <cell r="B677">
            <v>42970</v>
          </cell>
          <cell r="C677">
            <v>0.41833900000000002</v>
          </cell>
        </row>
        <row r="678">
          <cell r="B678">
            <v>42971</v>
          </cell>
          <cell r="C678">
            <v>0.401918</v>
          </cell>
        </row>
        <row r="679">
          <cell r="B679">
            <v>42972</v>
          </cell>
          <cell r="C679">
            <v>0.42388500000000001</v>
          </cell>
        </row>
        <row r="680">
          <cell r="B680">
            <v>42975</v>
          </cell>
          <cell r="C680">
            <v>0.40574300000000002</v>
          </cell>
        </row>
        <row r="681">
          <cell r="B681">
            <v>42976</v>
          </cell>
          <cell r="C681">
            <v>0.36971999999999999</v>
          </cell>
        </row>
        <row r="682">
          <cell r="B682">
            <v>42977</v>
          </cell>
          <cell r="C682">
            <v>0.400036</v>
          </cell>
        </row>
        <row r="683">
          <cell r="B683">
            <v>42978</v>
          </cell>
          <cell r="C683">
            <v>0.384654</v>
          </cell>
        </row>
        <row r="684">
          <cell r="B684">
            <v>42979</v>
          </cell>
          <cell r="C684">
            <v>0.41955300000000001</v>
          </cell>
        </row>
        <row r="685">
          <cell r="B685">
            <v>42982</v>
          </cell>
          <cell r="C685">
            <v>0.40697800000000001</v>
          </cell>
        </row>
        <row r="686">
          <cell r="B686">
            <v>42983</v>
          </cell>
          <cell r="C686">
            <v>0.39273799999999998</v>
          </cell>
        </row>
        <row r="687">
          <cell r="B687">
            <v>42984</v>
          </cell>
          <cell r="C687">
            <v>0.37895499999999999</v>
          </cell>
        </row>
        <row r="688">
          <cell r="B688">
            <v>42985</v>
          </cell>
          <cell r="C688">
            <v>0.35970400000000002</v>
          </cell>
        </row>
        <row r="689">
          <cell r="B689">
            <v>42986</v>
          </cell>
          <cell r="C689">
            <v>0.364147</v>
          </cell>
        </row>
        <row r="690">
          <cell r="B690">
            <v>42989</v>
          </cell>
          <cell r="C690">
            <v>0.37488700000000003</v>
          </cell>
        </row>
        <row r="691">
          <cell r="B691">
            <v>42990</v>
          </cell>
          <cell r="C691">
            <v>0.417879</v>
          </cell>
        </row>
        <row r="692">
          <cell r="B692">
            <v>42991</v>
          </cell>
          <cell r="C692">
            <v>0.44814399999999999</v>
          </cell>
        </row>
        <row r="693">
          <cell r="B693">
            <v>42992</v>
          </cell>
          <cell r="C693">
            <v>0.45576800000000001</v>
          </cell>
        </row>
        <row r="694">
          <cell r="B694">
            <v>42993</v>
          </cell>
          <cell r="C694">
            <v>0.47688999999999998</v>
          </cell>
        </row>
        <row r="695">
          <cell r="B695">
            <v>42996</v>
          </cell>
          <cell r="C695">
            <v>0.50289200000000001</v>
          </cell>
        </row>
        <row r="696">
          <cell r="B696">
            <v>42997</v>
          </cell>
          <cell r="C696">
            <v>0.48613699999999999</v>
          </cell>
        </row>
        <row r="697">
          <cell r="B697">
            <v>42998</v>
          </cell>
          <cell r="C697">
            <v>0.475383</v>
          </cell>
        </row>
        <row r="698">
          <cell r="B698">
            <v>42999</v>
          </cell>
          <cell r="C698">
            <v>0.49302499999999999</v>
          </cell>
        </row>
        <row r="699">
          <cell r="B699">
            <v>43000</v>
          </cell>
          <cell r="C699">
            <v>0.49210700000000002</v>
          </cell>
        </row>
        <row r="700">
          <cell r="B700">
            <v>43003</v>
          </cell>
          <cell r="C700">
            <v>0.46439999999999998</v>
          </cell>
        </row>
        <row r="701">
          <cell r="B701">
            <v>43004</v>
          </cell>
          <cell r="C701">
            <v>0.46015400000000001</v>
          </cell>
        </row>
        <row r="702">
          <cell r="B702">
            <v>43005</v>
          </cell>
          <cell r="C702">
            <v>0.51792499999999997</v>
          </cell>
        </row>
        <row r="703">
          <cell r="B703">
            <v>43006</v>
          </cell>
          <cell r="C703">
            <v>0.52996299999999996</v>
          </cell>
        </row>
        <row r="704">
          <cell r="B704">
            <v>43007</v>
          </cell>
          <cell r="C704">
            <v>0.51625299999999996</v>
          </cell>
        </row>
        <row r="705">
          <cell r="B705">
            <v>43010</v>
          </cell>
          <cell r="C705">
            <v>0.49324600000000002</v>
          </cell>
        </row>
        <row r="706">
          <cell r="B706">
            <v>43011</v>
          </cell>
          <cell r="C706">
            <v>0.51548400000000005</v>
          </cell>
        </row>
        <row r="707">
          <cell r="B707">
            <v>43012</v>
          </cell>
          <cell r="C707">
            <v>0.48871700000000001</v>
          </cell>
        </row>
        <row r="708">
          <cell r="B708">
            <v>43013</v>
          </cell>
          <cell r="C708">
            <v>0.49624200000000002</v>
          </cell>
        </row>
        <row r="709">
          <cell r="B709">
            <v>43014</v>
          </cell>
          <cell r="C709">
            <v>0.55037700000000001</v>
          </cell>
        </row>
        <row r="710">
          <cell r="B710">
            <v>43017</v>
          </cell>
          <cell r="C710">
            <v>0.49559399999999998</v>
          </cell>
        </row>
        <row r="711">
          <cell r="B711">
            <v>43018</v>
          </cell>
          <cell r="C711">
            <v>0.50153800000000004</v>
          </cell>
        </row>
        <row r="712">
          <cell r="B712">
            <v>43019</v>
          </cell>
          <cell r="C712">
            <v>0.50832699999999997</v>
          </cell>
        </row>
        <row r="713">
          <cell r="B713">
            <v>43020</v>
          </cell>
          <cell r="C713">
            <v>0.50000900000000004</v>
          </cell>
        </row>
        <row r="714">
          <cell r="B714">
            <v>43021</v>
          </cell>
          <cell r="C714">
            <v>0.46115499999999998</v>
          </cell>
        </row>
        <row r="715">
          <cell r="B715">
            <v>43024</v>
          </cell>
          <cell r="C715">
            <v>0.43624600000000002</v>
          </cell>
        </row>
        <row r="716">
          <cell r="B716">
            <v>43025</v>
          </cell>
          <cell r="C716">
            <v>0.42016900000000001</v>
          </cell>
        </row>
        <row r="717">
          <cell r="B717">
            <v>43026</v>
          </cell>
          <cell r="C717">
            <v>0.441162</v>
          </cell>
        </row>
        <row r="718">
          <cell r="B718">
            <v>43027</v>
          </cell>
          <cell r="C718">
            <v>0.44333400000000001</v>
          </cell>
        </row>
        <row r="719">
          <cell r="B719">
            <v>43028</v>
          </cell>
          <cell r="C719">
            <v>0.50537600000000005</v>
          </cell>
        </row>
        <row r="720">
          <cell r="B720">
            <v>43031</v>
          </cell>
          <cell r="C720">
            <v>0.48228599999999999</v>
          </cell>
        </row>
        <row r="721">
          <cell r="B721">
            <v>43032</v>
          </cell>
          <cell r="C721">
            <v>0.52453099999999997</v>
          </cell>
        </row>
        <row r="722">
          <cell r="B722">
            <v>43033</v>
          </cell>
          <cell r="C722">
            <v>0.54253499999999999</v>
          </cell>
        </row>
        <row r="723">
          <cell r="B723">
            <v>43034</v>
          </cell>
          <cell r="C723">
            <v>0.50235600000000002</v>
          </cell>
        </row>
        <row r="724">
          <cell r="B724">
            <v>43035</v>
          </cell>
          <cell r="C724">
            <v>0.47400599999999998</v>
          </cell>
        </row>
        <row r="725">
          <cell r="B725">
            <v>43038</v>
          </cell>
          <cell r="C725">
            <v>0.43786599999999998</v>
          </cell>
        </row>
        <row r="726">
          <cell r="B726">
            <v>43039</v>
          </cell>
          <cell r="C726">
            <v>0.43855</v>
          </cell>
        </row>
        <row r="727">
          <cell r="B727">
            <v>43040</v>
          </cell>
          <cell r="C727">
            <v>0.43654700000000002</v>
          </cell>
        </row>
        <row r="728">
          <cell r="B728">
            <v>43041</v>
          </cell>
          <cell r="C728">
            <v>0.44542700000000002</v>
          </cell>
        </row>
        <row r="729">
          <cell r="B729">
            <v>43042</v>
          </cell>
          <cell r="C729">
            <v>0.41941800000000001</v>
          </cell>
        </row>
        <row r="730">
          <cell r="B730">
            <v>43045</v>
          </cell>
          <cell r="C730">
            <v>0.40020899999999998</v>
          </cell>
        </row>
        <row r="731">
          <cell r="B731">
            <v>43046</v>
          </cell>
          <cell r="C731">
            <v>0.40551100000000001</v>
          </cell>
        </row>
        <row r="732">
          <cell r="B732">
            <v>43047</v>
          </cell>
          <cell r="C732">
            <v>0.37960899999999997</v>
          </cell>
        </row>
        <row r="733">
          <cell r="B733">
            <v>43048</v>
          </cell>
          <cell r="C733">
            <v>0.436469</v>
          </cell>
        </row>
        <row r="734">
          <cell r="B734">
            <v>43049</v>
          </cell>
          <cell r="C734">
            <v>0.45916099999999999</v>
          </cell>
        </row>
        <row r="735">
          <cell r="B735">
            <v>43052</v>
          </cell>
          <cell r="C735">
            <v>0.47509200000000001</v>
          </cell>
        </row>
        <row r="736">
          <cell r="B736">
            <v>43053</v>
          </cell>
          <cell r="C736">
            <v>0.47886899999999999</v>
          </cell>
        </row>
        <row r="737">
          <cell r="B737">
            <v>43054</v>
          </cell>
          <cell r="C737">
            <v>0.42362</v>
          </cell>
        </row>
        <row r="738">
          <cell r="B738">
            <v>43055</v>
          </cell>
          <cell r="C738">
            <v>0.44092799999999999</v>
          </cell>
        </row>
        <row r="739">
          <cell r="B739">
            <v>43056</v>
          </cell>
          <cell r="C739">
            <v>0.43906800000000001</v>
          </cell>
        </row>
        <row r="740">
          <cell r="B740">
            <v>43059</v>
          </cell>
          <cell r="C740">
            <v>0.428315</v>
          </cell>
        </row>
        <row r="741">
          <cell r="B741">
            <v>43060</v>
          </cell>
          <cell r="C741">
            <v>0.41651500000000002</v>
          </cell>
        </row>
        <row r="742">
          <cell r="B742">
            <v>43061</v>
          </cell>
          <cell r="C742">
            <v>0.42584499999999997</v>
          </cell>
        </row>
        <row r="743">
          <cell r="B743">
            <v>43062</v>
          </cell>
          <cell r="C743">
            <v>0.41543400000000003</v>
          </cell>
        </row>
        <row r="744">
          <cell r="B744">
            <v>43063</v>
          </cell>
          <cell r="C744">
            <v>0.42775099999999999</v>
          </cell>
        </row>
        <row r="745">
          <cell r="B745">
            <v>43066</v>
          </cell>
          <cell r="C745">
            <v>0.42149199999999998</v>
          </cell>
        </row>
        <row r="746">
          <cell r="B746">
            <v>43067</v>
          </cell>
          <cell r="C746">
            <v>0.41342699999999999</v>
          </cell>
        </row>
        <row r="747">
          <cell r="B747">
            <v>43068</v>
          </cell>
          <cell r="C747">
            <v>0.45841799999999999</v>
          </cell>
        </row>
        <row r="748">
          <cell r="B748">
            <v>43069</v>
          </cell>
          <cell r="C748">
            <v>0.43704199999999999</v>
          </cell>
        </row>
        <row r="749">
          <cell r="B749">
            <v>43070</v>
          </cell>
          <cell r="C749">
            <v>0.40096799999999999</v>
          </cell>
        </row>
        <row r="750">
          <cell r="B750">
            <v>43073</v>
          </cell>
          <cell r="C750">
            <v>0.39799400000000001</v>
          </cell>
        </row>
        <row r="751">
          <cell r="B751">
            <v>43074</v>
          </cell>
          <cell r="C751">
            <v>0.39211800000000002</v>
          </cell>
        </row>
        <row r="752">
          <cell r="B752">
            <v>43075</v>
          </cell>
          <cell r="C752">
            <v>0.35616999999999999</v>
          </cell>
        </row>
        <row r="753">
          <cell r="B753">
            <v>43076</v>
          </cell>
          <cell r="C753">
            <v>0.36353799999999997</v>
          </cell>
        </row>
        <row r="754">
          <cell r="B754">
            <v>43077</v>
          </cell>
          <cell r="C754">
            <v>0.37149300000000002</v>
          </cell>
        </row>
        <row r="755">
          <cell r="B755">
            <v>43080</v>
          </cell>
          <cell r="C755">
            <v>0.36352000000000001</v>
          </cell>
        </row>
        <row r="756">
          <cell r="B756">
            <v>43081</v>
          </cell>
          <cell r="C756">
            <v>0.38071100000000002</v>
          </cell>
        </row>
        <row r="757">
          <cell r="B757">
            <v>43082</v>
          </cell>
          <cell r="C757">
            <v>0.38757000000000003</v>
          </cell>
        </row>
        <row r="758">
          <cell r="B758">
            <v>43083</v>
          </cell>
          <cell r="C758">
            <v>0.40350399999999997</v>
          </cell>
        </row>
        <row r="759">
          <cell r="B759">
            <v>43084</v>
          </cell>
          <cell r="C759">
            <v>0.373475</v>
          </cell>
        </row>
        <row r="760">
          <cell r="B760">
            <v>43087</v>
          </cell>
          <cell r="C760">
            <v>0.37456499999999998</v>
          </cell>
        </row>
        <row r="761">
          <cell r="B761">
            <v>43088</v>
          </cell>
          <cell r="C761">
            <v>0.43507699999999999</v>
          </cell>
        </row>
        <row r="762">
          <cell r="B762">
            <v>43089</v>
          </cell>
          <cell r="C762">
            <v>0.48732300000000001</v>
          </cell>
        </row>
        <row r="763">
          <cell r="B763">
            <v>43090</v>
          </cell>
          <cell r="C763">
            <v>0.50480400000000003</v>
          </cell>
        </row>
        <row r="764">
          <cell r="B764">
            <v>43091</v>
          </cell>
          <cell r="C764">
            <v>0.49320799999999998</v>
          </cell>
        </row>
        <row r="765">
          <cell r="B765">
            <v>43096</v>
          </cell>
          <cell r="C765">
            <v>0.47284500000000002</v>
          </cell>
        </row>
        <row r="766">
          <cell r="B766">
            <v>43097</v>
          </cell>
          <cell r="C766">
            <v>0.49975000000000003</v>
          </cell>
        </row>
        <row r="767">
          <cell r="B767">
            <v>43098</v>
          </cell>
          <cell r="C767">
            <v>0.52204300000000003</v>
          </cell>
        </row>
        <row r="768">
          <cell r="B768">
            <v>43102</v>
          </cell>
          <cell r="C768">
            <v>0.53761499999999995</v>
          </cell>
        </row>
        <row r="769">
          <cell r="B769">
            <v>43103</v>
          </cell>
          <cell r="C769">
            <v>0.521837</v>
          </cell>
        </row>
        <row r="770">
          <cell r="B770">
            <v>43104</v>
          </cell>
          <cell r="C770">
            <v>0.53272600000000003</v>
          </cell>
        </row>
        <row r="771">
          <cell r="B771">
            <v>43105</v>
          </cell>
          <cell r="C771">
            <v>0.52348700000000004</v>
          </cell>
        </row>
        <row r="772">
          <cell r="B772">
            <v>43108</v>
          </cell>
          <cell r="C772">
            <v>0.50689600000000001</v>
          </cell>
        </row>
        <row r="773">
          <cell r="B773">
            <v>43109</v>
          </cell>
          <cell r="C773">
            <v>0.52901900000000002</v>
          </cell>
        </row>
        <row r="774">
          <cell r="B774">
            <v>43110</v>
          </cell>
          <cell r="C774">
            <v>0.56794599999999995</v>
          </cell>
        </row>
        <row r="775">
          <cell r="B775">
            <v>43111</v>
          </cell>
          <cell r="C775">
            <v>0.62015600000000004</v>
          </cell>
        </row>
        <row r="776">
          <cell r="B776">
            <v>43112</v>
          </cell>
          <cell r="C776">
            <v>0.61910200000000004</v>
          </cell>
        </row>
        <row r="777">
          <cell r="B777">
            <v>43115</v>
          </cell>
          <cell r="C777">
            <v>0.61023400000000005</v>
          </cell>
        </row>
        <row r="778">
          <cell r="B778">
            <v>43116</v>
          </cell>
          <cell r="C778">
            <v>0.58565100000000003</v>
          </cell>
        </row>
        <row r="779">
          <cell r="B779">
            <v>43117</v>
          </cell>
          <cell r="C779">
            <v>0.58579099999999995</v>
          </cell>
        </row>
        <row r="780">
          <cell r="B780">
            <v>43118</v>
          </cell>
          <cell r="C780">
            <v>0.61205399999999999</v>
          </cell>
        </row>
        <row r="781">
          <cell r="B781">
            <v>43119</v>
          </cell>
          <cell r="C781">
            <v>0.61523499999999998</v>
          </cell>
        </row>
        <row r="782">
          <cell r="B782">
            <v>43122</v>
          </cell>
          <cell r="C782">
            <v>0.61849500000000002</v>
          </cell>
        </row>
        <row r="783">
          <cell r="B783">
            <v>43123</v>
          </cell>
          <cell r="C783">
            <v>0.59695500000000001</v>
          </cell>
        </row>
        <row r="784">
          <cell r="B784">
            <v>43124</v>
          </cell>
          <cell r="C784">
            <v>0.62947399999999998</v>
          </cell>
        </row>
        <row r="785">
          <cell r="B785">
            <v>43125</v>
          </cell>
          <cell r="C785">
            <v>0.667717</v>
          </cell>
        </row>
        <row r="786">
          <cell r="B786">
            <v>43126</v>
          </cell>
          <cell r="C786">
            <v>0.66226399999999996</v>
          </cell>
        </row>
        <row r="787">
          <cell r="B787">
            <v>43129</v>
          </cell>
          <cell r="C787">
            <v>0.72471099999999999</v>
          </cell>
        </row>
        <row r="788">
          <cell r="B788">
            <v>43130</v>
          </cell>
          <cell r="C788">
            <v>0.73306199999999999</v>
          </cell>
        </row>
        <row r="789">
          <cell r="B789">
            <v>43131</v>
          </cell>
          <cell r="C789">
            <v>0.70987599999999995</v>
          </cell>
        </row>
        <row r="790">
          <cell r="B790">
            <v>43132</v>
          </cell>
          <cell r="C790">
            <v>0.74778</v>
          </cell>
        </row>
        <row r="791">
          <cell r="B791">
            <v>43133</v>
          </cell>
          <cell r="C791">
            <v>0.78911299999999995</v>
          </cell>
        </row>
        <row r="792">
          <cell r="B792">
            <v>43136</v>
          </cell>
          <cell r="C792">
            <v>0.76819599999999999</v>
          </cell>
        </row>
        <row r="793">
          <cell r="B793">
            <v>43137</v>
          </cell>
          <cell r="C793">
            <v>0.74724599999999997</v>
          </cell>
        </row>
        <row r="794">
          <cell r="B794">
            <v>43138</v>
          </cell>
          <cell r="C794">
            <v>0.75751299999999999</v>
          </cell>
        </row>
        <row r="795">
          <cell r="B795">
            <v>43139</v>
          </cell>
          <cell r="C795">
            <v>0.83541200000000004</v>
          </cell>
        </row>
        <row r="796">
          <cell r="B796">
            <v>43140</v>
          </cell>
          <cell r="C796">
            <v>0.79273800000000005</v>
          </cell>
        </row>
        <row r="797">
          <cell r="B797">
            <v>43143</v>
          </cell>
          <cell r="C797">
            <v>0.79795700000000003</v>
          </cell>
        </row>
        <row r="798">
          <cell r="B798">
            <v>43144</v>
          </cell>
          <cell r="C798">
            <v>0.79035299999999997</v>
          </cell>
        </row>
        <row r="799">
          <cell r="B799">
            <v>43145</v>
          </cell>
          <cell r="C799">
            <v>0.81105899999999997</v>
          </cell>
        </row>
        <row r="800">
          <cell r="B800">
            <v>43146</v>
          </cell>
          <cell r="C800">
            <v>0.81771099999999997</v>
          </cell>
        </row>
        <row r="801">
          <cell r="B801">
            <v>43147</v>
          </cell>
          <cell r="C801">
            <v>0.76796699999999996</v>
          </cell>
        </row>
        <row r="802">
          <cell r="B802">
            <v>43150</v>
          </cell>
          <cell r="C802">
            <v>0.79832700000000001</v>
          </cell>
        </row>
        <row r="803">
          <cell r="B803">
            <v>43151</v>
          </cell>
          <cell r="C803">
            <v>0.78243499999999999</v>
          </cell>
        </row>
        <row r="804">
          <cell r="B804">
            <v>43152</v>
          </cell>
          <cell r="C804">
            <v>0.77169100000000002</v>
          </cell>
        </row>
        <row r="805">
          <cell r="B805">
            <v>43153</v>
          </cell>
          <cell r="C805">
            <v>0.76432999999999995</v>
          </cell>
        </row>
        <row r="806">
          <cell r="B806">
            <v>43154</v>
          </cell>
          <cell r="C806">
            <v>0.71535599999999999</v>
          </cell>
        </row>
        <row r="807">
          <cell r="B807">
            <v>43157</v>
          </cell>
          <cell r="C807">
            <v>0.70203599999999999</v>
          </cell>
        </row>
        <row r="808">
          <cell r="B808">
            <v>43158</v>
          </cell>
          <cell r="C808">
            <v>0.72085100000000002</v>
          </cell>
        </row>
        <row r="809">
          <cell r="B809">
            <v>43159</v>
          </cell>
          <cell r="C809">
            <v>0.709144</v>
          </cell>
        </row>
        <row r="810">
          <cell r="B810">
            <v>43160</v>
          </cell>
          <cell r="C810">
            <v>0.68593999999999999</v>
          </cell>
        </row>
        <row r="811">
          <cell r="B811">
            <v>43161</v>
          </cell>
          <cell r="C811">
            <v>0.67483300000000002</v>
          </cell>
        </row>
        <row r="812">
          <cell r="B812">
            <v>43164</v>
          </cell>
          <cell r="C812">
            <v>0.68112499999999998</v>
          </cell>
        </row>
        <row r="813">
          <cell r="B813">
            <v>43165</v>
          </cell>
          <cell r="C813">
            <v>0.72665299999999999</v>
          </cell>
        </row>
        <row r="814">
          <cell r="B814">
            <v>43166</v>
          </cell>
          <cell r="C814">
            <v>0.71268500000000001</v>
          </cell>
        </row>
        <row r="815">
          <cell r="B815">
            <v>43167</v>
          </cell>
          <cell r="C815">
            <v>0.69995300000000005</v>
          </cell>
        </row>
        <row r="816">
          <cell r="B816">
            <v>43168</v>
          </cell>
          <cell r="C816">
            <v>0.70180399999999998</v>
          </cell>
        </row>
        <row r="817">
          <cell r="B817">
            <v>43171</v>
          </cell>
          <cell r="C817">
            <v>0.68095899999999998</v>
          </cell>
        </row>
        <row r="818">
          <cell r="B818">
            <v>43172</v>
          </cell>
          <cell r="C818">
            <v>0.68471300000000002</v>
          </cell>
        </row>
        <row r="819">
          <cell r="B819">
            <v>43173</v>
          </cell>
          <cell r="C819">
            <v>0.66428900000000002</v>
          </cell>
        </row>
        <row r="820">
          <cell r="B820">
            <v>43174</v>
          </cell>
          <cell r="C820">
            <v>0.62672099999999997</v>
          </cell>
        </row>
        <row r="821">
          <cell r="B821">
            <v>43175</v>
          </cell>
          <cell r="C821">
            <v>0.63503900000000002</v>
          </cell>
        </row>
        <row r="822">
          <cell r="B822">
            <v>43178</v>
          </cell>
          <cell r="C822">
            <v>0.63464399999999999</v>
          </cell>
        </row>
        <row r="823">
          <cell r="B823">
            <v>43179</v>
          </cell>
          <cell r="C823">
            <v>0.63911399999999996</v>
          </cell>
        </row>
        <row r="824">
          <cell r="B824">
            <v>43180</v>
          </cell>
          <cell r="C824">
            <v>0.64839599999999997</v>
          </cell>
        </row>
        <row r="825">
          <cell r="B825">
            <v>43181</v>
          </cell>
          <cell r="C825">
            <v>0.57602500000000001</v>
          </cell>
        </row>
        <row r="826">
          <cell r="B826">
            <v>43182</v>
          </cell>
          <cell r="C826">
            <v>0.58748599999999995</v>
          </cell>
        </row>
        <row r="827">
          <cell r="B827">
            <v>43185</v>
          </cell>
          <cell r="C827">
            <v>0.58365400000000001</v>
          </cell>
        </row>
        <row r="828">
          <cell r="B828">
            <v>43186</v>
          </cell>
          <cell r="C828">
            <v>0.56210300000000002</v>
          </cell>
        </row>
        <row r="829">
          <cell r="B829">
            <v>43187</v>
          </cell>
          <cell r="C829">
            <v>0.55079699999999998</v>
          </cell>
        </row>
        <row r="830">
          <cell r="B830">
            <v>43188</v>
          </cell>
          <cell r="C830">
            <v>0.54843900000000001</v>
          </cell>
        </row>
        <row r="831">
          <cell r="B831">
            <v>43193</v>
          </cell>
          <cell r="C831">
            <v>0.55206100000000002</v>
          </cell>
        </row>
        <row r="832">
          <cell r="B832">
            <v>43194</v>
          </cell>
          <cell r="C832">
            <v>0.54733299999999996</v>
          </cell>
        </row>
        <row r="833">
          <cell r="B833">
            <v>43195</v>
          </cell>
          <cell r="C833">
            <v>0.57017399999999996</v>
          </cell>
        </row>
        <row r="834">
          <cell r="B834">
            <v>43196</v>
          </cell>
          <cell r="C834">
            <v>0.55992399999999998</v>
          </cell>
        </row>
        <row r="835">
          <cell r="B835">
            <v>43199</v>
          </cell>
          <cell r="C835">
            <v>0.561172</v>
          </cell>
        </row>
        <row r="836">
          <cell r="B836">
            <v>43200</v>
          </cell>
          <cell r="C836">
            <v>0.56473700000000004</v>
          </cell>
        </row>
        <row r="837">
          <cell r="B837">
            <v>43201</v>
          </cell>
          <cell r="C837">
            <v>0.55225999999999997</v>
          </cell>
        </row>
        <row r="838">
          <cell r="B838">
            <v>43202</v>
          </cell>
          <cell r="C838">
            <v>0.56641799999999998</v>
          </cell>
        </row>
        <row r="839">
          <cell r="B839">
            <v>43203</v>
          </cell>
          <cell r="C839">
            <v>0.57664099999999996</v>
          </cell>
        </row>
        <row r="840">
          <cell r="B840">
            <v>43206</v>
          </cell>
          <cell r="C840">
            <v>0.57593700000000003</v>
          </cell>
        </row>
        <row r="841">
          <cell r="B841">
            <v>43207</v>
          </cell>
          <cell r="C841">
            <v>0.56913199999999997</v>
          </cell>
        </row>
        <row r="842">
          <cell r="B842">
            <v>43208</v>
          </cell>
          <cell r="C842">
            <v>0.57099500000000003</v>
          </cell>
        </row>
        <row r="843">
          <cell r="B843">
            <v>43209</v>
          </cell>
          <cell r="C843">
            <v>0.63597099999999995</v>
          </cell>
        </row>
        <row r="844">
          <cell r="B844">
            <v>43210</v>
          </cell>
          <cell r="C844">
            <v>0.65776299999999999</v>
          </cell>
        </row>
        <row r="845">
          <cell r="B845">
            <v>43213</v>
          </cell>
          <cell r="C845">
            <v>0.67688700000000002</v>
          </cell>
        </row>
        <row r="846">
          <cell r="B846">
            <v>43214</v>
          </cell>
          <cell r="C846">
            <v>0.69497799999999998</v>
          </cell>
        </row>
        <row r="847">
          <cell r="B847">
            <v>43215</v>
          </cell>
          <cell r="C847">
            <v>0.69006500000000004</v>
          </cell>
        </row>
        <row r="848">
          <cell r="B848">
            <v>43216</v>
          </cell>
          <cell r="C848">
            <v>0.67096900000000004</v>
          </cell>
        </row>
        <row r="849">
          <cell r="B849">
            <v>43217</v>
          </cell>
          <cell r="C849">
            <v>0.622784</v>
          </cell>
        </row>
        <row r="850">
          <cell r="B850">
            <v>43220</v>
          </cell>
          <cell r="C850">
            <v>0.62867899999999999</v>
          </cell>
        </row>
        <row r="851">
          <cell r="B851">
            <v>43222</v>
          </cell>
          <cell r="C851">
            <v>0.63295500000000005</v>
          </cell>
        </row>
        <row r="852">
          <cell r="B852">
            <v>43223</v>
          </cell>
          <cell r="C852">
            <v>0.60646500000000003</v>
          </cell>
        </row>
        <row r="853">
          <cell r="B853">
            <v>43224</v>
          </cell>
          <cell r="C853">
            <v>0.60218899999999997</v>
          </cell>
        </row>
        <row r="854">
          <cell r="B854">
            <v>43227</v>
          </cell>
          <cell r="C854">
            <v>0.58599100000000004</v>
          </cell>
        </row>
        <row r="855">
          <cell r="B855">
            <v>43228</v>
          </cell>
          <cell r="C855">
            <v>0.61134599999999995</v>
          </cell>
        </row>
        <row r="856">
          <cell r="B856">
            <v>43229</v>
          </cell>
          <cell r="C856">
            <v>0.62882700000000002</v>
          </cell>
        </row>
        <row r="857">
          <cell r="B857">
            <v>43230</v>
          </cell>
          <cell r="C857">
            <v>0.60224299999999997</v>
          </cell>
        </row>
        <row r="858">
          <cell r="B858">
            <v>43231</v>
          </cell>
          <cell r="C858">
            <v>0.62238099999999996</v>
          </cell>
        </row>
        <row r="859">
          <cell r="B859">
            <v>43234</v>
          </cell>
          <cell r="C859">
            <v>0.67055799999999999</v>
          </cell>
        </row>
        <row r="860">
          <cell r="B860">
            <v>43235</v>
          </cell>
          <cell r="C860">
            <v>0.69966600000000001</v>
          </cell>
        </row>
        <row r="861">
          <cell r="B861">
            <v>43236</v>
          </cell>
          <cell r="C861">
            <v>0.66938299999999995</v>
          </cell>
        </row>
        <row r="862">
          <cell r="B862">
            <v>43237</v>
          </cell>
          <cell r="C862">
            <v>0.68383499999999997</v>
          </cell>
        </row>
        <row r="863">
          <cell r="B863">
            <v>43238</v>
          </cell>
          <cell r="C863">
            <v>0.67881199999999997</v>
          </cell>
        </row>
        <row r="864">
          <cell r="B864">
            <v>43241</v>
          </cell>
          <cell r="C864">
            <v>0.62211899999999998</v>
          </cell>
        </row>
        <row r="865">
          <cell r="B865">
            <v>43242</v>
          </cell>
          <cell r="C865">
            <v>0.62013300000000005</v>
          </cell>
        </row>
        <row r="866">
          <cell r="B866">
            <v>43243</v>
          </cell>
          <cell r="C866">
            <v>0.58383300000000005</v>
          </cell>
        </row>
        <row r="867">
          <cell r="B867">
            <v>43244</v>
          </cell>
          <cell r="C867">
            <v>0.54114899999999999</v>
          </cell>
        </row>
        <row r="868">
          <cell r="B868">
            <v>43245</v>
          </cell>
          <cell r="C868">
            <v>0.472715</v>
          </cell>
        </row>
        <row r="869">
          <cell r="B869">
            <v>43248</v>
          </cell>
          <cell r="C869">
            <v>0.43126500000000001</v>
          </cell>
        </row>
        <row r="870">
          <cell r="B870">
            <v>43249</v>
          </cell>
          <cell r="C870">
            <v>0.40892600000000001</v>
          </cell>
        </row>
        <row r="871">
          <cell r="B871">
            <v>43250</v>
          </cell>
          <cell r="C871">
            <v>0.400422</v>
          </cell>
        </row>
        <row r="872">
          <cell r="B872">
            <v>43251</v>
          </cell>
          <cell r="C872">
            <v>0.40246700000000002</v>
          </cell>
        </row>
        <row r="873">
          <cell r="B873">
            <v>43252</v>
          </cell>
          <cell r="C873">
            <v>0.46079199999999998</v>
          </cell>
        </row>
        <row r="874">
          <cell r="B874">
            <v>43255</v>
          </cell>
          <cell r="C874">
            <v>0.47893400000000003</v>
          </cell>
        </row>
        <row r="875">
          <cell r="B875">
            <v>43256</v>
          </cell>
          <cell r="C875">
            <v>0.45740399999999998</v>
          </cell>
        </row>
        <row r="876">
          <cell r="B876">
            <v>43257</v>
          </cell>
          <cell r="C876">
            <v>0.53091600000000005</v>
          </cell>
        </row>
        <row r="877">
          <cell r="B877">
            <v>43258</v>
          </cell>
          <cell r="C877">
            <v>0.57042999999999999</v>
          </cell>
        </row>
        <row r="878">
          <cell r="B878">
            <v>43259</v>
          </cell>
          <cell r="C878">
            <v>0.52720100000000003</v>
          </cell>
        </row>
        <row r="879">
          <cell r="B879">
            <v>43262</v>
          </cell>
          <cell r="C879">
            <v>0.57834700000000006</v>
          </cell>
        </row>
        <row r="880">
          <cell r="B880">
            <v>43263</v>
          </cell>
          <cell r="C880">
            <v>0.57957000000000003</v>
          </cell>
        </row>
        <row r="881">
          <cell r="B881">
            <v>43264</v>
          </cell>
          <cell r="C881">
            <v>0.54518699999999998</v>
          </cell>
        </row>
        <row r="882">
          <cell r="B882">
            <v>43265</v>
          </cell>
          <cell r="C882">
            <v>0.52348600000000001</v>
          </cell>
        </row>
        <row r="883">
          <cell r="B883">
            <v>43266</v>
          </cell>
          <cell r="C883">
            <v>0.47625400000000001</v>
          </cell>
        </row>
        <row r="884">
          <cell r="B884">
            <v>43269</v>
          </cell>
          <cell r="C884">
            <v>0.47390399999999999</v>
          </cell>
        </row>
        <row r="885">
          <cell r="B885">
            <v>43270</v>
          </cell>
          <cell r="C885">
            <v>0.43748100000000001</v>
          </cell>
        </row>
        <row r="886">
          <cell r="B886">
            <v>43271</v>
          </cell>
          <cell r="C886">
            <v>0.45433899999999999</v>
          </cell>
        </row>
        <row r="887">
          <cell r="B887">
            <v>43272</v>
          </cell>
          <cell r="C887">
            <v>0.42125000000000001</v>
          </cell>
        </row>
        <row r="888">
          <cell r="B888">
            <v>43273</v>
          </cell>
          <cell r="C888">
            <v>0.41821799999999998</v>
          </cell>
        </row>
        <row r="889">
          <cell r="B889">
            <v>43276</v>
          </cell>
          <cell r="C889">
            <v>0.410356</v>
          </cell>
        </row>
        <row r="890">
          <cell r="B890">
            <v>43277</v>
          </cell>
          <cell r="C890">
            <v>0.41961900000000002</v>
          </cell>
        </row>
        <row r="891">
          <cell r="B891">
            <v>43278</v>
          </cell>
          <cell r="C891">
            <v>0.40364299999999997</v>
          </cell>
        </row>
        <row r="892">
          <cell r="B892">
            <v>43279</v>
          </cell>
          <cell r="C892">
            <v>0.38413599999999998</v>
          </cell>
        </row>
        <row r="893">
          <cell r="B893">
            <v>43280</v>
          </cell>
          <cell r="C893">
            <v>0.379056</v>
          </cell>
        </row>
        <row r="894">
          <cell r="B894">
            <v>43283</v>
          </cell>
          <cell r="C894">
            <v>0.37280600000000003</v>
          </cell>
        </row>
        <row r="895">
          <cell r="B895">
            <v>43284</v>
          </cell>
          <cell r="C895">
            <v>0.36778</v>
          </cell>
        </row>
        <row r="896">
          <cell r="B896">
            <v>43285</v>
          </cell>
          <cell r="C896">
            <v>0.366454</v>
          </cell>
        </row>
        <row r="897">
          <cell r="B897">
            <v>43286</v>
          </cell>
          <cell r="C897">
            <v>0.37292500000000001</v>
          </cell>
        </row>
        <row r="898">
          <cell r="B898">
            <v>43287</v>
          </cell>
          <cell r="C898">
            <v>0.36214200000000002</v>
          </cell>
        </row>
        <row r="899">
          <cell r="B899">
            <v>43290</v>
          </cell>
          <cell r="C899">
            <v>0.389374</v>
          </cell>
        </row>
        <row r="900">
          <cell r="B900">
            <v>43291</v>
          </cell>
          <cell r="C900">
            <v>0.39072600000000002</v>
          </cell>
        </row>
        <row r="901">
          <cell r="B901">
            <v>43292</v>
          </cell>
          <cell r="C901">
            <v>0.38210300000000003</v>
          </cell>
        </row>
        <row r="902">
          <cell r="B902">
            <v>43293</v>
          </cell>
          <cell r="C902">
            <v>0.36849999999999999</v>
          </cell>
        </row>
        <row r="903">
          <cell r="B903">
            <v>43294</v>
          </cell>
          <cell r="C903">
            <v>0.351296</v>
          </cell>
        </row>
        <row r="904">
          <cell r="B904">
            <v>43297</v>
          </cell>
          <cell r="C904">
            <v>0.38031900000000002</v>
          </cell>
        </row>
        <row r="905">
          <cell r="B905">
            <v>43298</v>
          </cell>
          <cell r="C905">
            <v>0.36434800000000001</v>
          </cell>
        </row>
        <row r="906">
          <cell r="B906">
            <v>43299</v>
          </cell>
          <cell r="C906">
            <v>0.35303200000000001</v>
          </cell>
        </row>
        <row r="907">
          <cell r="B907">
            <v>43300</v>
          </cell>
          <cell r="C907">
            <v>0.34990399999999999</v>
          </cell>
        </row>
        <row r="908">
          <cell r="B908">
            <v>43301</v>
          </cell>
          <cell r="C908">
            <v>0.37376799999999999</v>
          </cell>
        </row>
        <row r="909">
          <cell r="B909">
            <v>43304</v>
          </cell>
          <cell r="C909">
            <v>0.41297600000000001</v>
          </cell>
        </row>
        <row r="910">
          <cell r="B910">
            <v>43305</v>
          </cell>
          <cell r="C910">
            <v>0.42293599999999998</v>
          </cell>
        </row>
        <row r="911">
          <cell r="B911">
            <v>43306</v>
          </cell>
          <cell r="C911">
            <v>0.41013300000000003</v>
          </cell>
        </row>
        <row r="912">
          <cell r="B912">
            <v>43307</v>
          </cell>
          <cell r="C912">
            <v>0.40869299999999997</v>
          </cell>
        </row>
        <row r="913">
          <cell r="B913">
            <v>43308</v>
          </cell>
          <cell r="C913">
            <v>0.41853000000000001</v>
          </cell>
        </row>
        <row r="914">
          <cell r="B914">
            <v>43311</v>
          </cell>
          <cell r="C914">
            <v>0.46680100000000002</v>
          </cell>
        </row>
        <row r="915">
          <cell r="B915">
            <v>43312</v>
          </cell>
          <cell r="C915">
            <v>0.45534000000000002</v>
          </cell>
        </row>
        <row r="916">
          <cell r="B916">
            <v>43313</v>
          </cell>
          <cell r="C916">
            <v>0.499614</v>
          </cell>
        </row>
        <row r="917">
          <cell r="B917">
            <v>43314</v>
          </cell>
          <cell r="C917">
            <v>0.48688700000000001</v>
          </cell>
        </row>
        <row r="918">
          <cell r="B918">
            <v>43315</v>
          </cell>
          <cell r="C918">
            <v>0.43269099999999999</v>
          </cell>
        </row>
        <row r="919">
          <cell r="B919">
            <v>43318</v>
          </cell>
          <cell r="C919">
            <v>0.41176800000000002</v>
          </cell>
        </row>
        <row r="920">
          <cell r="B920">
            <v>43319</v>
          </cell>
          <cell r="C920">
            <v>0.43232799999999999</v>
          </cell>
        </row>
        <row r="921">
          <cell r="B921">
            <v>43320</v>
          </cell>
          <cell r="C921">
            <v>0.427338</v>
          </cell>
        </row>
        <row r="922">
          <cell r="B922">
            <v>43321</v>
          </cell>
          <cell r="C922">
            <v>0.400256</v>
          </cell>
        </row>
        <row r="923">
          <cell r="B923">
            <v>43322</v>
          </cell>
          <cell r="C923">
            <v>0.35088200000000003</v>
          </cell>
        </row>
        <row r="924">
          <cell r="B924">
            <v>43325</v>
          </cell>
          <cell r="C924">
            <v>0.35214000000000001</v>
          </cell>
        </row>
        <row r="925">
          <cell r="B925">
            <v>43326</v>
          </cell>
          <cell r="C925">
            <v>0.34819099999999997</v>
          </cell>
        </row>
        <row r="926">
          <cell r="B926">
            <v>43327</v>
          </cell>
          <cell r="C926">
            <v>0.33472800000000003</v>
          </cell>
        </row>
        <row r="927">
          <cell r="B927">
            <v>43328</v>
          </cell>
          <cell r="C927">
            <v>0.33454099999999998</v>
          </cell>
        </row>
        <row r="928">
          <cell r="B928">
            <v>43329</v>
          </cell>
          <cell r="C928">
            <v>0.32437300000000002</v>
          </cell>
        </row>
        <row r="929">
          <cell r="B929">
            <v>43332</v>
          </cell>
          <cell r="C929">
            <v>0.324351</v>
          </cell>
        </row>
        <row r="930">
          <cell r="B930">
            <v>43333</v>
          </cell>
          <cell r="C930">
            <v>0.35512899999999997</v>
          </cell>
        </row>
        <row r="931">
          <cell r="B931">
            <v>43334</v>
          </cell>
          <cell r="C931">
            <v>0.35803400000000002</v>
          </cell>
        </row>
        <row r="932">
          <cell r="B932">
            <v>43335</v>
          </cell>
          <cell r="C932">
            <v>0.37015599999999999</v>
          </cell>
        </row>
        <row r="933">
          <cell r="B933">
            <v>43336</v>
          </cell>
          <cell r="C933">
            <v>0.38673600000000002</v>
          </cell>
        </row>
        <row r="934">
          <cell r="B934">
            <v>43339</v>
          </cell>
          <cell r="C934">
            <v>0.40590100000000001</v>
          </cell>
        </row>
        <row r="935">
          <cell r="B935">
            <v>43340</v>
          </cell>
          <cell r="C935">
            <v>0.416767</v>
          </cell>
        </row>
        <row r="936">
          <cell r="B936">
            <v>43341</v>
          </cell>
          <cell r="C936">
            <v>0.44264900000000001</v>
          </cell>
        </row>
        <row r="937">
          <cell r="B937">
            <v>43342</v>
          </cell>
          <cell r="C937">
            <v>0.39227299999999998</v>
          </cell>
        </row>
        <row r="938">
          <cell r="B938">
            <v>43343</v>
          </cell>
          <cell r="C938">
            <v>0.37190899999999999</v>
          </cell>
        </row>
        <row r="939">
          <cell r="B939">
            <v>43346</v>
          </cell>
          <cell r="C939">
            <v>0.36630800000000002</v>
          </cell>
        </row>
        <row r="940">
          <cell r="B940">
            <v>43347</v>
          </cell>
          <cell r="C940">
            <v>0.37873600000000002</v>
          </cell>
        </row>
        <row r="941">
          <cell r="B941">
            <v>43348</v>
          </cell>
          <cell r="C941">
            <v>0.42795299999999997</v>
          </cell>
        </row>
        <row r="942">
          <cell r="B942">
            <v>43349</v>
          </cell>
          <cell r="C942">
            <v>0.40448800000000001</v>
          </cell>
        </row>
        <row r="943">
          <cell r="B943">
            <v>43350</v>
          </cell>
          <cell r="C943">
            <v>0.41995700000000002</v>
          </cell>
        </row>
        <row r="944">
          <cell r="B944">
            <v>43353</v>
          </cell>
          <cell r="C944">
            <v>0.43654799999999999</v>
          </cell>
        </row>
        <row r="945">
          <cell r="B945">
            <v>43354</v>
          </cell>
          <cell r="C945">
            <v>0.46516600000000002</v>
          </cell>
        </row>
        <row r="946">
          <cell r="B946">
            <v>43355</v>
          </cell>
          <cell r="C946">
            <v>0.43219999999999997</v>
          </cell>
        </row>
        <row r="947">
          <cell r="B947">
            <v>43356</v>
          </cell>
          <cell r="C947">
            <v>0.46159299999999998</v>
          </cell>
        </row>
        <row r="948">
          <cell r="B948">
            <v>43357</v>
          </cell>
          <cell r="C948">
            <v>0.482929</v>
          </cell>
        </row>
        <row r="949">
          <cell r="B949">
            <v>43360</v>
          </cell>
          <cell r="C949">
            <v>0.49085600000000001</v>
          </cell>
        </row>
        <row r="950">
          <cell r="B950">
            <v>43361</v>
          </cell>
          <cell r="C950">
            <v>0.50391200000000003</v>
          </cell>
        </row>
        <row r="951">
          <cell r="B951">
            <v>43362</v>
          </cell>
          <cell r="C951">
            <v>0.51939199999999996</v>
          </cell>
        </row>
        <row r="952">
          <cell r="B952">
            <v>43363</v>
          </cell>
          <cell r="C952">
            <v>0.52027400000000001</v>
          </cell>
        </row>
        <row r="953">
          <cell r="B953">
            <v>43364</v>
          </cell>
          <cell r="C953">
            <v>0.493228</v>
          </cell>
        </row>
        <row r="954">
          <cell r="B954">
            <v>43367</v>
          </cell>
          <cell r="C954">
            <v>0.54039000000000004</v>
          </cell>
        </row>
        <row r="955">
          <cell r="B955">
            <v>43368</v>
          </cell>
          <cell r="C955">
            <v>0.565446</v>
          </cell>
        </row>
        <row r="956">
          <cell r="B956">
            <v>43369</v>
          </cell>
          <cell r="C956">
            <v>0.56323299999999998</v>
          </cell>
        </row>
        <row r="957">
          <cell r="B957">
            <v>43370</v>
          </cell>
          <cell r="C957">
            <v>0.54862999999999995</v>
          </cell>
        </row>
        <row r="958">
          <cell r="B958">
            <v>43371</v>
          </cell>
          <cell r="C958">
            <v>0.50912800000000002</v>
          </cell>
        </row>
        <row r="959">
          <cell r="B959">
            <v>43374</v>
          </cell>
          <cell r="C959">
            <v>0.53926700000000005</v>
          </cell>
        </row>
        <row r="960">
          <cell r="B960">
            <v>43375</v>
          </cell>
          <cell r="C960">
            <v>0.478078</v>
          </cell>
        </row>
        <row r="961">
          <cell r="B961">
            <v>43376</v>
          </cell>
          <cell r="C961">
            <v>0.49853700000000001</v>
          </cell>
        </row>
        <row r="962">
          <cell r="B962">
            <v>43377</v>
          </cell>
          <cell r="C962">
            <v>0.56314299999999995</v>
          </cell>
        </row>
        <row r="963">
          <cell r="B963">
            <v>43378</v>
          </cell>
          <cell r="C963">
            <v>0.595808</v>
          </cell>
        </row>
        <row r="964">
          <cell r="B964">
            <v>43381</v>
          </cell>
          <cell r="C964">
            <v>0.58479899999999996</v>
          </cell>
        </row>
        <row r="965">
          <cell r="B965">
            <v>43382</v>
          </cell>
          <cell r="C965">
            <v>0.59065500000000004</v>
          </cell>
        </row>
        <row r="966">
          <cell r="B966">
            <v>43383</v>
          </cell>
          <cell r="C966">
            <v>0.60227699999999995</v>
          </cell>
        </row>
        <row r="967">
          <cell r="B967">
            <v>43384</v>
          </cell>
          <cell r="C967">
            <v>0.57943500000000003</v>
          </cell>
        </row>
        <row r="968">
          <cell r="B968">
            <v>43385</v>
          </cell>
          <cell r="C968">
            <v>0.55684</v>
          </cell>
        </row>
        <row r="969">
          <cell r="B969">
            <v>43388</v>
          </cell>
          <cell r="C969">
            <v>0.54903100000000005</v>
          </cell>
        </row>
        <row r="970">
          <cell r="B970">
            <v>43389</v>
          </cell>
          <cell r="C970">
            <v>0.53537999999999997</v>
          </cell>
        </row>
        <row r="971">
          <cell r="B971">
            <v>43390</v>
          </cell>
          <cell r="C971">
            <v>0.51533099999999998</v>
          </cell>
        </row>
        <row r="972">
          <cell r="B972">
            <v>43391</v>
          </cell>
          <cell r="C972">
            <v>0.51078000000000001</v>
          </cell>
        </row>
        <row r="973">
          <cell r="B973">
            <v>43392</v>
          </cell>
          <cell r="C973">
            <v>0.48477700000000001</v>
          </cell>
        </row>
        <row r="974">
          <cell r="B974">
            <v>43395</v>
          </cell>
          <cell r="C974">
            <v>0.491282</v>
          </cell>
        </row>
        <row r="975">
          <cell r="B975">
            <v>43396</v>
          </cell>
          <cell r="C975">
            <v>0.46475300000000003</v>
          </cell>
        </row>
        <row r="976">
          <cell r="B976">
            <v>43397</v>
          </cell>
          <cell r="C976">
            <v>0.452822</v>
          </cell>
        </row>
        <row r="977">
          <cell r="B977">
            <v>43398</v>
          </cell>
          <cell r="C977">
            <v>0.45022499999999999</v>
          </cell>
        </row>
        <row r="978">
          <cell r="B978">
            <v>43399</v>
          </cell>
          <cell r="C978">
            <v>0.41134300000000001</v>
          </cell>
        </row>
        <row r="979">
          <cell r="B979">
            <v>43402</v>
          </cell>
          <cell r="C979">
            <v>0.447828</v>
          </cell>
        </row>
        <row r="980">
          <cell r="B980">
            <v>43403</v>
          </cell>
          <cell r="C980">
            <v>0.42532700000000001</v>
          </cell>
        </row>
        <row r="981">
          <cell r="B981">
            <v>43404</v>
          </cell>
          <cell r="C981">
            <v>0.434257</v>
          </cell>
        </row>
        <row r="982">
          <cell r="B982">
            <v>43405</v>
          </cell>
          <cell r="C982">
            <v>0.45746599999999998</v>
          </cell>
        </row>
        <row r="983">
          <cell r="B983">
            <v>43406</v>
          </cell>
          <cell r="C983">
            <v>0.48469299999999998</v>
          </cell>
        </row>
        <row r="984">
          <cell r="B984">
            <v>43409</v>
          </cell>
          <cell r="C984">
            <v>0.48135899999999998</v>
          </cell>
        </row>
        <row r="985">
          <cell r="B985">
            <v>43410</v>
          </cell>
          <cell r="C985">
            <v>0.48226599999999997</v>
          </cell>
        </row>
        <row r="986">
          <cell r="B986">
            <v>43411</v>
          </cell>
          <cell r="C986">
            <v>0.49815500000000001</v>
          </cell>
        </row>
        <row r="987">
          <cell r="B987">
            <v>43412</v>
          </cell>
          <cell r="C987">
            <v>0.50766199999999995</v>
          </cell>
        </row>
        <row r="988">
          <cell r="B988">
            <v>43413</v>
          </cell>
          <cell r="C988">
            <v>0.47347499999999998</v>
          </cell>
        </row>
        <row r="989">
          <cell r="B989">
            <v>43416</v>
          </cell>
          <cell r="C989">
            <v>0.44677299999999998</v>
          </cell>
        </row>
        <row r="990">
          <cell r="B990">
            <v>43417</v>
          </cell>
          <cell r="C990">
            <v>0.45619700000000002</v>
          </cell>
        </row>
        <row r="991">
          <cell r="B991">
            <v>43418</v>
          </cell>
          <cell r="C991">
            <v>0.47240199999999999</v>
          </cell>
        </row>
        <row r="992">
          <cell r="B992">
            <v>43419</v>
          </cell>
          <cell r="C992">
            <v>0.42358400000000002</v>
          </cell>
        </row>
        <row r="993">
          <cell r="B993">
            <v>43420</v>
          </cell>
          <cell r="C993">
            <v>0.43121900000000002</v>
          </cell>
        </row>
        <row r="994">
          <cell r="B994">
            <v>43423</v>
          </cell>
          <cell r="C994">
            <v>0.44669399999999998</v>
          </cell>
        </row>
        <row r="995">
          <cell r="B995">
            <v>43424</v>
          </cell>
          <cell r="C995">
            <v>0.41405700000000001</v>
          </cell>
        </row>
        <row r="996">
          <cell r="B996">
            <v>43425</v>
          </cell>
          <cell r="C996">
            <v>0.43007499999999999</v>
          </cell>
        </row>
        <row r="997">
          <cell r="B997">
            <v>43426</v>
          </cell>
          <cell r="C997">
            <v>0.438467</v>
          </cell>
        </row>
        <row r="998">
          <cell r="B998">
            <v>43427</v>
          </cell>
          <cell r="C998">
            <v>0.40342899999999998</v>
          </cell>
        </row>
        <row r="999">
          <cell r="B999">
            <v>43430</v>
          </cell>
          <cell r="C999">
            <v>0.42840699999999998</v>
          </cell>
        </row>
        <row r="1000">
          <cell r="B1000">
            <v>43431</v>
          </cell>
          <cell r="C1000">
            <v>0.40957900000000003</v>
          </cell>
        </row>
        <row r="1001">
          <cell r="B1001">
            <v>43432</v>
          </cell>
          <cell r="C1001">
            <v>0.417794</v>
          </cell>
        </row>
        <row r="1002">
          <cell r="B1002">
            <v>43433</v>
          </cell>
          <cell r="C1002">
            <v>0.38829399999999997</v>
          </cell>
        </row>
        <row r="1003">
          <cell r="B1003">
            <v>43434</v>
          </cell>
          <cell r="C1003">
            <v>0.36903200000000003</v>
          </cell>
        </row>
        <row r="1004">
          <cell r="B1004">
            <v>43437</v>
          </cell>
          <cell r="C1004">
            <v>0.37257899999999999</v>
          </cell>
        </row>
        <row r="1005">
          <cell r="B1005">
            <v>43438</v>
          </cell>
          <cell r="C1005">
            <v>0.34478799999999998</v>
          </cell>
        </row>
        <row r="1006">
          <cell r="B1006">
            <v>43439</v>
          </cell>
          <cell r="C1006">
            <v>0.331146</v>
          </cell>
        </row>
        <row r="1007">
          <cell r="B1007">
            <v>43440</v>
          </cell>
          <cell r="C1007">
            <v>0.29469299999999998</v>
          </cell>
        </row>
        <row r="1008">
          <cell r="B1008">
            <v>43441</v>
          </cell>
          <cell r="C1008">
            <v>0.32924999999999999</v>
          </cell>
        </row>
        <row r="1009">
          <cell r="B1009">
            <v>43444</v>
          </cell>
          <cell r="C1009">
            <v>0.30911499999999997</v>
          </cell>
        </row>
        <row r="1010">
          <cell r="B1010">
            <v>43445</v>
          </cell>
          <cell r="C1010">
            <v>0.301006</v>
          </cell>
        </row>
        <row r="1011">
          <cell r="B1011">
            <v>43446</v>
          </cell>
          <cell r="C1011">
            <v>0.31940299999999999</v>
          </cell>
        </row>
        <row r="1012">
          <cell r="B1012">
            <v>43447</v>
          </cell>
          <cell r="C1012">
            <v>0.31501000000000001</v>
          </cell>
        </row>
        <row r="1013">
          <cell r="B1013">
            <v>43448</v>
          </cell>
          <cell r="C1013">
            <v>0.31957799999999997</v>
          </cell>
        </row>
        <row r="1014">
          <cell r="B1014">
            <v>43451</v>
          </cell>
          <cell r="C1014">
            <v>0.32151299999999999</v>
          </cell>
        </row>
        <row r="1015">
          <cell r="B1015">
            <v>43452</v>
          </cell>
          <cell r="C1015">
            <v>0.31004999999999999</v>
          </cell>
        </row>
        <row r="1016">
          <cell r="B1016">
            <v>43453</v>
          </cell>
          <cell r="C1016">
            <v>0.304867</v>
          </cell>
        </row>
        <row r="1017">
          <cell r="B1017">
            <v>43454</v>
          </cell>
          <cell r="C1017">
            <v>0.28504299999999999</v>
          </cell>
        </row>
        <row r="1018">
          <cell r="B1018">
            <v>43455</v>
          </cell>
          <cell r="C1018">
            <v>0.301981</v>
          </cell>
        </row>
        <row r="1019">
          <cell r="B1019">
            <v>43461</v>
          </cell>
          <cell r="C1019">
            <v>0.30396800000000002</v>
          </cell>
        </row>
        <row r="1020">
          <cell r="B1020">
            <v>43462</v>
          </cell>
          <cell r="C1020">
            <v>0.31622299999999998</v>
          </cell>
        </row>
        <row r="1021">
          <cell r="B1021">
            <v>43467</v>
          </cell>
          <cell r="C1021">
            <v>0.227773</v>
          </cell>
        </row>
        <row r="1022">
          <cell r="B1022">
            <v>43468</v>
          </cell>
          <cell r="C1022">
            <v>0.246228</v>
          </cell>
        </row>
        <row r="1023">
          <cell r="B1023">
            <v>43469</v>
          </cell>
          <cell r="C1023">
            <v>0.27466099999999999</v>
          </cell>
        </row>
        <row r="1024">
          <cell r="B1024">
            <v>43472</v>
          </cell>
          <cell r="C1024">
            <v>0.28887499999999999</v>
          </cell>
        </row>
        <row r="1025">
          <cell r="B1025">
            <v>43473</v>
          </cell>
          <cell r="C1025">
            <v>0.31058200000000002</v>
          </cell>
        </row>
        <row r="1026">
          <cell r="B1026">
            <v>43474</v>
          </cell>
          <cell r="C1026">
            <v>0.30111300000000002</v>
          </cell>
        </row>
        <row r="1027">
          <cell r="B1027">
            <v>43475</v>
          </cell>
          <cell r="C1027">
            <v>0.26747399999999999</v>
          </cell>
        </row>
        <row r="1028">
          <cell r="B1028">
            <v>43476</v>
          </cell>
          <cell r="C1028">
            <v>0.24870100000000001</v>
          </cell>
        </row>
        <row r="1029">
          <cell r="B1029">
            <v>43479</v>
          </cell>
          <cell r="C1029">
            <v>0.24260699999999999</v>
          </cell>
        </row>
        <row r="1030">
          <cell r="B1030">
            <v>43480</v>
          </cell>
          <cell r="C1030">
            <v>0.23885899999999999</v>
          </cell>
        </row>
        <row r="1031">
          <cell r="B1031">
            <v>43481</v>
          </cell>
          <cell r="C1031">
            <v>0.25804199999999999</v>
          </cell>
        </row>
        <row r="1032">
          <cell r="B1032">
            <v>43482</v>
          </cell>
          <cell r="C1032">
            <v>0.26720899999999997</v>
          </cell>
        </row>
        <row r="1033">
          <cell r="B1033">
            <v>43483</v>
          </cell>
          <cell r="C1033">
            <v>0.281107</v>
          </cell>
        </row>
        <row r="1034">
          <cell r="B1034">
            <v>43486</v>
          </cell>
          <cell r="C1034">
            <v>0.28816799999999998</v>
          </cell>
        </row>
        <row r="1035">
          <cell r="B1035">
            <v>43487</v>
          </cell>
          <cell r="C1035">
            <v>0.26807999999999998</v>
          </cell>
        </row>
        <row r="1036">
          <cell r="B1036">
            <v>43488</v>
          </cell>
          <cell r="C1036">
            <v>0.26524599999999998</v>
          </cell>
        </row>
        <row r="1037">
          <cell r="B1037">
            <v>43489</v>
          </cell>
          <cell r="C1037">
            <v>0.21595300000000001</v>
          </cell>
        </row>
        <row r="1038">
          <cell r="B1038">
            <v>43490</v>
          </cell>
          <cell r="C1038">
            <v>0.224522</v>
          </cell>
        </row>
        <row r="1039">
          <cell r="B1039">
            <v>43493</v>
          </cell>
          <cell r="C1039">
            <v>0.228987</v>
          </cell>
        </row>
        <row r="1040">
          <cell r="B1040">
            <v>43494</v>
          </cell>
          <cell r="C1040">
            <v>0.226802</v>
          </cell>
        </row>
        <row r="1041">
          <cell r="B1041">
            <v>43495</v>
          </cell>
          <cell r="C1041">
            <v>0.21525900000000001</v>
          </cell>
        </row>
        <row r="1042">
          <cell r="B1042">
            <v>43496</v>
          </cell>
          <cell r="C1042">
            <v>0.187607</v>
          </cell>
        </row>
        <row r="1043">
          <cell r="B1043">
            <v>43497</v>
          </cell>
          <cell r="C1043">
            <v>0.18760599999999999</v>
          </cell>
        </row>
        <row r="1044">
          <cell r="B1044">
            <v>43500</v>
          </cell>
          <cell r="C1044">
            <v>0.205785</v>
          </cell>
        </row>
        <row r="1045">
          <cell r="B1045">
            <v>43501</v>
          </cell>
          <cell r="C1045">
            <v>0.21562799999999999</v>
          </cell>
        </row>
        <row r="1046">
          <cell r="B1046">
            <v>43502</v>
          </cell>
          <cell r="C1046">
            <v>0.19508400000000001</v>
          </cell>
        </row>
        <row r="1047">
          <cell r="B1047">
            <v>43503</v>
          </cell>
          <cell r="C1047">
            <v>0.14733099999999999</v>
          </cell>
        </row>
        <row r="1048">
          <cell r="B1048">
            <v>43504</v>
          </cell>
          <cell r="C1048">
            <v>0.120907</v>
          </cell>
        </row>
        <row r="1049">
          <cell r="B1049">
            <v>43507</v>
          </cell>
          <cell r="C1049">
            <v>0.14946699999999999</v>
          </cell>
        </row>
        <row r="1050">
          <cell r="B1050">
            <v>43508</v>
          </cell>
          <cell r="C1050">
            <v>0.177672</v>
          </cell>
        </row>
        <row r="1051">
          <cell r="B1051">
            <v>43509</v>
          </cell>
          <cell r="C1051">
            <v>0.17796899999999999</v>
          </cell>
        </row>
        <row r="1052">
          <cell r="B1052">
            <v>43510</v>
          </cell>
          <cell r="C1052">
            <v>0.13463600000000001</v>
          </cell>
        </row>
        <row r="1053">
          <cell r="B1053">
            <v>43511</v>
          </cell>
          <cell r="C1053">
            <v>0.14930399999999999</v>
          </cell>
        </row>
        <row r="1054">
          <cell r="B1054">
            <v>43514</v>
          </cell>
          <cell r="C1054">
            <v>0.156501</v>
          </cell>
        </row>
        <row r="1055">
          <cell r="B1055">
            <v>43515</v>
          </cell>
          <cell r="C1055">
            <v>0.154112</v>
          </cell>
        </row>
        <row r="1056">
          <cell r="B1056">
            <v>43516</v>
          </cell>
          <cell r="C1056">
            <v>0.14549899999999999</v>
          </cell>
        </row>
        <row r="1057">
          <cell r="B1057">
            <v>43517</v>
          </cell>
          <cell r="C1057">
            <v>0.18393899999999999</v>
          </cell>
        </row>
        <row r="1058">
          <cell r="B1058">
            <v>43518</v>
          </cell>
          <cell r="C1058">
            <v>0.14791000000000001</v>
          </cell>
        </row>
        <row r="1059">
          <cell r="B1059">
            <v>43521</v>
          </cell>
          <cell r="C1059">
            <v>0.15831799999999999</v>
          </cell>
        </row>
        <row r="1060">
          <cell r="B1060">
            <v>43522</v>
          </cell>
          <cell r="C1060">
            <v>0.160104</v>
          </cell>
        </row>
        <row r="1061">
          <cell r="B1061">
            <v>43523</v>
          </cell>
          <cell r="C1061">
            <v>0.19674900000000001</v>
          </cell>
        </row>
        <row r="1062">
          <cell r="B1062">
            <v>43524</v>
          </cell>
          <cell r="C1062">
            <v>0.228133</v>
          </cell>
        </row>
        <row r="1063">
          <cell r="B1063">
            <v>43525</v>
          </cell>
          <cell r="C1063">
            <v>0.25494899999999998</v>
          </cell>
        </row>
        <row r="1064">
          <cell r="B1064">
            <v>43528</v>
          </cell>
          <cell r="C1064">
            <v>0.22472300000000001</v>
          </cell>
        </row>
        <row r="1065">
          <cell r="B1065">
            <v>43529</v>
          </cell>
          <cell r="C1065">
            <v>0.21651799999999999</v>
          </cell>
        </row>
        <row r="1066">
          <cell r="B1066">
            <v>43530</v>
          </cell>
          <cell r="C1066">
            <v>0.181114</v>
          </cell>
        </row>
        <row r="1067">
          <cell r="B1067">
            <v>43531</v>
          </cell>
          <cell r="C1067">
            <v>0.13098000000000001</v>
          </cell>
        </row>
        <row r="1068">
          <cell r="B1068">
            <v>43532</v>
          </cell>
          <cell r="C1068">
            <v>0.121971</v>
          </cell>
        </row>
        <row r="1069">
          <cell r="B1069">
            <v>43535</v>
          </cell>
          <cell r="C1069">
            <v>0.109082</v>
          </cell>
        </row>
        <row r="1070">
          <cell r="B1070">
            <v>43536</v>
          </cell>
          <cell r="C1070">
            <v>0.11472499999999999</v>
          </cell>
        </row>
        <row r="1071">
          <cell r="B1071">
            <v>43537</v>
          </cell>
          <cell r="C1071">
            <v>0.11472499999999999</v>
          </cell>
        </row>
        <row r="1072">
          <cell r="B1072">
            <v>43538</v>
          </cell>
          <cell r="C1072">
            <v>0.13000400000000001</v>
          </cell>
        </row>
        <row r="1073">
          <cell r="B1073">
            <v>43539</v>
          </cell>
          <cell r="C1073">
            <v>0.13104199999999999</v>
          </cell>
        </row>
        <row r="1074">
          <cell r="B1074">
            <v>43542</v>
          </cell>
          <cell r="C1074">
            <v>0.13408</v>
          </cell>
        </row>
        <row r="1075">
          <cell r="B1075">
            <v>43543</v>
          </cell>
          <cell r="C1075">
            <v>0.15710499999999999</v>
          </cell>
        </row>
        <row r="1076">
          <cell r="B1076">
            <v>43544</v>
          </cell>
          <cell r="C1076">
            <v>0.136818</v>
          </cell>
        </row>
        <row r="1077">
          <cell r="B1077">
            <v>43545</v>
          </cell>
          <cell r="C1077">
            <v>9.2686000000000004E-2</v>
          </cell>
        </row>
        <row r="1078">
          <cell r="B1078">
            <v>43546</v>
          </cell>
          <cell r="C1078">
            <v>1.5575E-2</v>
          </cell>
        </row>
        <row r="1079">
          <cell r="B1079">
            <v>43549</v>
          </cell>
          <cell r="C1079">
            <v>3.2599999999999997E-2</v>
          </cell>
        </row>
        <row r="1080">
          <cell r="B1080">
            <v>43550</v>
          </cell>
          <cell r="C1080">
            <v>2.8091000000000001E-2</v>
          </cell>
        </row>
        <row r="1081">
          <cell r="B1081">
            <v>43551</v>
          </cell>
          <cell r="C1081">
            <v>-3.3655999999999998E-2</v>
          </cell>
        </row>
        <row r="1082">
          <cell r="B1082">
            <v>43552</v>
          </cell>
          <cell r="C1082">
            <v>-2.3266999999999999E-2</v>
          </cell>
        </row>
        <row r="1083">
          <cell r="B1083">
            <v>43553</v>
          </cell>
          <cell r="C1083">
            <v>-1.3429E-2</v>
          </cell>
        </row>
        <row r="1084">
          <cell r="B1084">
            <v>43556</v>
          </cell>
          <cell r="C1084">
            <v>8.1589999999999996E-3</v>
          </cell>
        </row>
        <row r="1085">
          <cell r="B1085">
            <v>43557</v>
          </cell>
          <cell r="C1085">
            <v>1.1344999999999999E-2</v>
          </cell>
        </row>
        <row r="1086">
          <cell r="B1086">
            <v>43558</v>
          </cell>
          <cell r="C1086">
            <v>5.5835000000000003E-2</v>
          </cell>
        </row>
        <row r="1087">
          <cell r="B1087">
            <v>43559</v>
          </cell>
          <cell r="C1087">
            <v>4.4201999999999998E-2</v>
          </cell>
        </row>
        <row r="1088">
          <cell r="B1088">
            <v>43560</v>
          </cell>
          <cell r="C1088">
            <v>4.9973999999999998E-2</v>
          </cell>
        </row>
        <row r="1089">
          <cell r="B1089">
            <v>43563</v>
          </cell>
          <cell r="C1089">
            <v>5.1848999999999999E-2</v>
          </cell>
        </row>
        <row r="1090">
          <cell r="B1090">
            <v>43564</v>
          </cell>
          <cell r="C1090">
            <v>3.9487000000000001E-2</v>
          </cell>
        </row>
        <row r="1091">
          <cell r="B1091">
            <v>43565</v>
          </cell>
          <cell r="C1091">
            <v>1.2711E-2</v>
          </cell>
        </row>
        <row r="1092">
          <cell r="B1092">
            <v>43566</v>
          </cell>
          <cell r="C1092">
            <v>3.0842000000000001E-2</v>
          </cell>
        </row>
        <row r="1093">
          <cell r="B1093">
            <v>43567</v>
          </cell>
          <cell r="C1093">
            <v>9.0171000000000001E-2</v>
          </cell>
        </row>
        <row r="1094">
          <cell r="B1094">
            <v>43570</v>
          </cell>
          <cell r="C1094">
            <v>0.115048</v>
          </cell>
        </row>
        <row r="1095">
          <cell r="B1095">
            <v>43571</v>
          </cell>
          <cell r="C1095">
            <v>0.107238</v>
          </cell>
        </row>
        <row r="1096">
          <cell r="B1096">
            <v>43572</v>
          </cell>
          <cell r="C1096">
            <v>0.127496</v>
          </cell>
        </row>
        <row r="1097">
          <cell r="B1097">
            <v>43573</v>
          </cell>
          <cell r="C1097">
            <v>7.2574E-2</v>
          </cell>
        </row>
        <row r="1098">
          <cell r="B1098">
            <v>43578</v>
          </cell>
          <cell r="C1098">
            <v>8.4598999999999994E-2</v>
          </cell>
        </row>
        <row r="1099">
          <cell r="B1099">
            <v>43579</v>
          </cell>
          <cell r="C1099">
            <v>3.9084000000000001E-2</v>
          </cell>
        </row>
        <row r="1100">
          <cell r="B1100">
            <v>43580</v>
          </cell>
          <cell r="C1100">
            <v>3.9122999999999998E-2</v>
          </cell>
        </row>
        <row r="1101">
          <cell r="B1101">
            <v>43581</v>
          </cell>
          <cell r="C1101">
            <v>3.0487E-2</v>
          </cell>
        </row>
        <row r="1102">
          <cell r="B1102">
            <v>43584</v>
          </cell>
          <cell r="C1102">
            <v>5.6190999999999998E-2</v>
          </cell>
        </row>
        <row r="1103">
          <cell r="B1103">
            <v>43585</v>
          </cell>
          <cell r="C1103">
            <v>7.6188000000000006E-2</v>
          </cell>
        </row>
        <row r="1104">
          <cell r="B1104">
            <v>43587</v>
          </cell>
          <cell r="C1104">
            <v>5.9339999999999997E-2</v>
          </cell>
        </row>
        <row r="1105">
          <cell r="B1105">
            <v>43588</v>
          </cell>
          <cell r="C1105">
            <v>6.5160999999999997E-2</v>
          </cell>
        </row>
        <row r="1106">
          <cell r="B1106">
            <v>43591</v>
          </cell>
          <cell r="C1106">
            <v>6.1786000000000001E-2</v>
          </cell>
        </row>
        <row r="1107">
          <cell r="B1107">
            <v>43592</v>
          </cell>
          <cell r="C1107">
            <v>1.9347E-2</v>
          </cell>
        </row>
        <row r="1108">
          <cell r="B1108">
            <v>43593</v>
          </cell>
          <cell r="C1108">
            <v>1.9889999999999999E-3</v>
          </cell>
        </row>
        <row r="1109">
          <cell r="B1109">
            <v>43594</v>
          </cell>
          <cell r="C1109">
            <v>-5.3699999999999998E-3</v>
          </cell>
        </row>
        <row r="1110">
          <cell r="B1110">
            <v>43595</v>
          </cell>
          <cell r="C1110">
            <v>2.1031000000000001E-2</v>
          </cell>
        </row>
        <row r="1111">
          <cell r="B1111">
            <v>43598</v>
          </cell>
          <cell r="C1111">
            <v>-1.242E-3</v>
          </cell>
        </row>
        <row r="1112">
          <cell r="B1112">
            <v>43599</v>
          </cell>
          <cell r="C1112">
            <v>-1.7224E-2</v>
          </cell>
        </row>
        <row r="1113">
          <cell r="B1113">
            <v>43600</v>
          </cell>
          <cell r="C1113">
            <v>-5.3947000000000002E-2</v>
          </cell>
        </row>
        <row r="1114">
          <cell r="B1114">
            <v>43601</v>
          </cell>
          <cell r="C1114">
            <v>-2.8031E-2</v>
          </cell>
        </row>
        <row r="1115">
          <cell r="B1115">
            <v>43602</v>
          </cell>
          <cell r="C1115">
            <v>-4.462E-2</v>
          </cell>
        </row>
        <row r="1116">
          <cell r="B1116">
            <v>43605</v>
          </cell>
          <cell r="C1116">
            <v>-2.7945999999999999E-2</v>
          </cell>
        </row>
        <row r="1117">
          <cell r="B1117">
            <v>43606</v>
          </cell>
          <cell r="C1117">
            <v>-1.1013E-2</v>
          </cell>
        </row>
        <row r="1118">
          <cell r="B1118">
            <v>43607</v>
          </cell>
          <cell r="C1118">
            <v>-1.5695000000000001E-2</v>
          </cell>
        </row>
        <row r="1119">
          <cell r="B1119">
            <v>43608</v>
          </cell>
          <cell r="C1119">
            <v>-5.0595000000000001E-2</v>
          </cell>
        </row>
        <row r="1120">
          <cell r="B1120">
            <v>43609</v>
          </cell>
          <cell r="C1120">
            <v>-4.6131999999999999E-2</v>
          </cell>
        </row>
        <row r="1121">
          <cell r="B1121">
            <v>43612</v>
          </cell>
          <cell r="C1121">
            <v>-7.2753999999999999E-2</v>
          </cell>
        </row>
        <row r="1122">
          <cell r="B1122">
            <v>43613</v>
          </cell>
          <cell r="C1122">
            <v>-8.5086999999999996E-2</v>
          </cell>
        </row>
        <row r="1123">
          <cell r="B1123">
            <v>43614</v>
          </cell>
          <cell r="C1123">
            <v>-0.110094</v>
          </cell>
        </row>
        <row r="1124">
          <cell r="B1124">
            <v>43615</v>
          </cell>
          <cell r="C1124">
            <v>-9.8635E-2</v>
          </cell>
        </row>
        <row r="1125">
          <cell r="B1125">
            <v>43616</v>
          </cell>
          <cell r="C1125">
            <v>-0.13173399999999999</v>
          </cell>
        </row>
        <row r="1126">
          <cell r="B1126">
            <v>43619</v>
          </cell>
          <cell r="C1126">
            <v>-0.14394799999999999</v>
          </cell>
        </row>
        <row r="1127">
          <cell r="B1127">
            <v>43620</v>
          </cell>
          <cell r="C1127">
            <v>-0.146288</v>
          </cell>
        </row>
        <row r="1128">
          <cell r="B1128">
            <v>43621</v>
          </cell>
          <cell r="C1128">
            <v>-0.16714200000000001</v>
          </cell>
        </row>
        <row r="1129">
          <cell r="B1129">
            <v>43622</v>
          </cell>
          <cell r="C1129">
            <v>-0.16681000000000001</v>
          </cell>
        </row>
        <row r="1130">
          <cell r="B1130">
            <v>43623</v>
          </cell>
          <cell r="C1130">
            <v>-0.20585100000000001</v>
          </cell>
        </row>
        <row r="1131">
          <cell r="B1131">
            <v>43626</v>
          </cell>
          <cell r="C1131">
            <v>-0.161522</v>
          </cell>
        </row>
        <row r="1132">
          <cell r="B1132">
            <v>43627</v>
          </cell>
          <cell r="C1132">
            <v>-0.17324400000000001</v>
          </cell>
        </row>
        <row r="1133">
          <cell r="B1133">
            <v>43628</v>
          </cell>
          <cell r="C1133">
            <v>-0.175479</v>
          </cell>
        </row>
        <row r="1134">
          <cell r="B1134">
            <v>43629</v>
          </cell>
          <cell r="C1134">
            <v>-0.18413599999999999</v>
          </cell>
        </row>
        <row r="1135">
          <cell r="B1135">
            <v>43630</v>
          </cell>
          <cell r="C1135">
            <v>-0.19262399999999999</v>
          </cell>
        </row>
        <row r="1136">
          <cell r="B1136">
            <v>43633</v>
          </cell>
          <cell r="C1136">
            <v>-0.18018400000000001</v>
          </cell>
        </row>
        <row r="1137">
          <cell r="B1137">
            <v>43634</v>
          </cell>
          <cell r="C1137">
            <v>-0.25412899999999999</v>
          </cell>
        </row>
        <row r="1138">
          <cell r="B1138">
            <v>43635</v>
          </cell>
          <cell r="C1138">
            <v>-0.22831899999999999</v>
          </cell>
        </row>
        <row r="1139">
          <cell r="B1139">
            <v>43636</v>
          </cell>
          <cell r="C1139">
            <v>-0.25898100000000002</v>
          </cell>
        </row>
        <row r="1140">
          <cell r="B1140">
            <v>43637</v>
          </cell>
          <cell r="C1140">
            <v>-0.22098599999999999</v>
          </cell>
        </row>
        <row r="1141">
          <cell r="B1141">
            <v>43640</v>
          </cell>
          <cell r="C1141">
            <v>-0.23625599999999999</v>
          </cell>
        </row>
        <row r="1142">
          <cell r="B1142">
            <v>43641</v>
          </cell>
          <cell r="C1142">
            <v>-0.266897</v>
          </cell>
        </row>
        <row r="1143">
          <cell r="B1143">
            <v>43642</v>
          </cell>
          <cell r="C1143">
            <v>-0.25515300000000002</v>
          </cell>
        </row>
        <row r="1144">
          <cell r="B1144">
            <v>43643</v>
          </cell>
          <cell r="C1144">
            <v>-0.24765400000000001</v>
          </cell>
        </row>
        <row r="1145">
          <cell r="B1145">
            <v>43644</v>
          </cell>
          <cell r="C1145">
            <v>-0.25889400000000001</v>
          </cell>
        </row>
        <row r="1146">
          <cell r="B1146">
            <v>43647</v>
          </cell>
          <cell r="C1146">
            <v>-0.28225099999999997</v>
          </cell>
        </row>
        <row r="1147">
          <cell r="B1147">
            <v>43648</v>
          </cell>
          <cell r="C1147">
            <v>-0.29568499999999998</v>
          </cell>
        </row>
        <row r="1148">
          <cell r="B1148">
            <v>43649</v>
          </cell>
          <cell r="C1148">
            <v>-0.32330300000000001</v>
          </cell>
        </row>
        <row r="1149">
          <cell r="B1149">
            <v>43650</v>
          </cell>
          <cell r="C1149">
            <v>-0.33865400000000001</v>
          </cell>
        </row>
        <row r="1150">
          <cell r="B1150">
            <v>43651</v>
          </cell>
          <cell r="C1150">
            <v>-0.28117700000000001</v>
          </cell>
        </row>
        <row r="1151">
          <cell r="B1151">
            <v>43654</v>
          </cell>
          <cell r="C1151">
            <v>-0.31856699999999999</v>
          </cell>
        </row>
        <row r="1152">
          <cell r="B1152">
            <v>43655</v>
          </cell>
          <cell r="C1152">
            <v>-0.28289799999999998</v>
          </cell>
        </row>
        <row r="1153">
          <cell r="B1153">
            <v>43656</v>
          </cell>
          <cell r="C1153">
            <v>-0.23225199999999999</v>
          </cell>
        </row>
        <row r="1154">
          <cell r="B1154">
            <v>43657</v>
          </cell>
          <cell r="C1154">
            <v>-0.205096</v>
          </cell>
        </row>
        <row r="1155">
          <cell r="B1155">
            <v>43658</v>
          </cell>
          <cell r="C1155">
            <v>-0.18023</v>
          </cell>
        </row>
        <row r="1156">
          <cell r="B1156">
            <v>43661</v>
          </cell>
          <cell r="C1156">
            <v>-0.223993</v>
          </cell>
        </row>
        <row r="1157">
          <cell r="B1157">
            <v>43662</v>
          </cell>
          <cell r="C1157">
            <v>-0.23019800000000001</v>
          </cell>
        </row>
        <row r="1158">
          <cell r="B1158">
            <v>43663</v>
          </cell>
          <cell r="C1158">
            <v>-0.266318</v>
          </cell>
        </row>
        <row r="1159">
          <cell r="B1159">
            <v>43664</v>
          </cell>
          <cell r="C1159">
            <v>-0.27322999999999997</v>
          </cell>
        </row>
        <row r="1160">
          <cell r="B1160">
            <v>43665</v>
          </cell>
          <cell r="C1160">
            <v>-0.29421199999999997</v>
          </cell>
        </row>
        <row r="1161">
          <cell r="B1161">
            <v>43668</v>
          </cell>
          <cell r="C1161">
            <v>-0.30839100000000003</v>
          </cell>
        </row>
        <row r="1162">
          <cell r="B1162">
            <v>43669</v>
          </cell>
          <cell r="C1162">
            <v>-0.31882300000000002</v>
          </cell>
        </row>
        <row r="1163">
          <cell r="B1163">
            <v>43670</v>
          </cell>
          <cell r="C1163">
            <v>-0.35561199999999998</v>
          </cell>
        </row>
        <row r="1164">
          <cell r="B1164">
            <v>43671</v>
          </cell>
          <cell r="C1164">
            <v>-0.31284800000000001</v>
          </cell>
        </row>
        <row r="1165">
          <cell r="B1165">
            <v>43672</v>
          </cell>
          <cell r="C1165">
            <v>-0.34350900000000001</v>
          </cell>
        </row>
        <row r="1166">
          <cell r="B1166">
            <v>43675</v>
          </cell>
          <cell r="C1166">
            <v>-0.36997799999999997</v>
          </cell>
        </row>
        <row r="1167">
          <cell r="B1167">
            <v>43676</v>
          </cell>
          <cell r="C1167">
            <v>-0.37273299999999998</v>
          </cell>
        </row>
        <row r="1168">
          <cell r="B1168">
            <v>43677</v>
          </cell>
          <cell r="C1168">
            <v>-0.390459</v>
          </cell>
        </row>
        <row r="1169">
          <cell r="B1169">
            <v>43678</v>
          </cell>
          <cell r="C1169">
            <v>-0.41878900000000002</v>
          </cell>
        </row>
        <row r="1170">
          <cell r="B1170">
            <v>43679</v>
          </cell>
          <cell r="C1170">
            <v>-0.452264</v>
          </cell>
        </row>
        <row r="1171">
          <cell r="B1171">
            <v>43682</v>
          </cell>
          <cell r="C1171">
            <v>-0.49041099999999999</v>
          </cell>
        </row>
        <row r="1172">
          <cell r="B1172">
            <v>43683</v>
          </cell>
          <cell r="C1172">
            <v>-0.50445200000000001</v>
          </cell>
        </row>
        <row r="1173">
          <cell r="B1173">
            <v>43684</v>
          </cell>
          <cell r="C1173">
            <v>-0.57829299999999995</v>
          </cell>
        </row>
        <row r="1174">
          <cell r="B1174">
            <v>43685</v>
          </cell>
          <cell r="C1174">
            <v>-0.52734400000000003</v>
          </cell>
        </row>
        <row r="1175">
          <cell r="B1175">
            <v>43686</v>
          </cell>
          <cell r="C1175">
            <v>-0.53894299999999995</v>
          </cell>
        </row>
        <row r="1176">
          <cell r="B1176">
            <v>43689</v>
          </cell>
          <cell r="C1176">
            <v>-0.55705700000000002</v>
          </cell>
        </row>
        <row r="1177">
          <cell r="B1177">
            <v>43690</v>
          </cell>
          <cell r="C1177">
            <v>-0.56650299999999998</v>
          </cell>
        </row>
        <row r="1178">
          <cell r="B1178">
            <v>43691</v>
          </cell>
          <cell r="C1178">
            <v>-0.61549699999999996</v>
          </cell>
        </row>
        <row r="1179">
          <cell r="B1179">
            <v>43692</v>
          </cell>
          <cell r="C1179">
            <v>-0.65603599999999995</v>
          </cell>
        </row>
        <row r="1180">
          <cell r="B1180">
            <v>43693</v>
          </cell>
          <cell r="C1180">
            <v>-0.66943900000000001</v>
          </cell>
        </row>
        <row r="1181">
          <cell r="B1181">
            <v>43696</v>
          </cell>
          <cell r="C1181">
            <v>-0.60355499999999995</v>
          </cell>
        </row>
        <row r="1182">
          <cell r="B1182">
            <v>43697</v>
          </cell>
          <cell r="C1182">
            <v>-0.659161</v>
          </cell>
        </row>
        <row r="1183">
          <cell r="B1183">
            <v>43698</v>
          </cell>
          <cell r="C1183">
            <v>-0.63246500000000005</v>
          </cell>
        </row>
        <row r="1184">
          <cell r="B1184">
            <v>43699</v>
          </cell>
          <cell r="C1184">
            <v>-0.600993</v>
          </cell>
        </row>
        <row r="1185">
          <cell r="B1185">
            <v>43700</v>
          </cell>
          <cell r="C1185">
            <v>-0.60684499999999997</v>
          </cell>
        </row>
        <row r="1186">
          <cell r="B1186">
            <v>43703</v>
          </cell>
          <cell r="C1186">
            <v>-0.61974799999999997</v>
          </cell>
        </row>
        <row r="1187">
          <cell r="B1187">
            <v>43704</v>
          </cell>
          <cell r="C1187">
            <v>-0.64239900000000005</v>
          </cell>
        </row>
        <row r="1188">
          <cell r="B1188">
            <v>43705</v>
          </cell>
          <cell r="C1188">
            <v>-0.68031299999999995</v>
          </cell>
        </row>
        <row r="1189">
          <cell r="B1189">
            <v>43706</v>
          </cell>
          <cell r="C1189">
            <v>-0.65671900000000005</v>
          </cell>
        </row>
        <row r="1190">
          <cell r="B1190">
            <v>43707</v>
          </cell>
          <cell r="C1190">
            <v>-0.65268099999999996</v>
          </cell>
        </row>
        <row r="1191">
          <cell r="B1191">
            <v>43710</v>
          </cell>
          <cell r="C1191">
            <v>-0.64593400000000001</v>
          </cell>
        </row>
        <row r="1192">
          <cell r="B1192">
            <v>43711</v>
          </cell>
          <cell r="C1192">
            <v>-0.65588199999999997</v>
          </cell>
        </row>
        <row r="1193">
          <cell r="B1193">
            <v>43712</v>
          </cell>
          <cell r="C1193">
            <v>-0.60934200000000005</v>
          </cell>
        </row>
        <row r="1194">
          <cell r="B1194">
            <v>43713</v>
          </cell>
          <cell r="C1194">
            <v>-0.54013699999999998</v>
          </cell>
        </row>
        <row r="1195">
          <cell r="B1195">
            <v>43714</v>
          </cell>
          <cell r="C1195">
            <v>-0.58750400000000003</v>
          </cell>
        </row>
        <row r="1196">
          <cell r="B1196">
            <v>43717</v>
          </cell>
          <cell r="C1196">
            <v>-0.52979200000000004</v>
          </cell>
        </row>
        <row r="1197">
          <cell r="B1197">
            <v>43718</v>
          </cell>
          <cell r="C1197">
            <v>-0.52598800000000001</v>
          </cell>
        </row>
        <row r="1198">
          <cell r="B1198">
            <v>43719</v>
          </cell>
          <cell r="C1198">
            <v>-0.52171500000000004</v>
          </cell>
        </row>
        <row r="1199">
          <cell r="B1199">
            <v>43720</v>
          </cell>
          <cell r="C1199">
            <v>-0.52643799999999996</v>
          </cell>
        </row>
        <row r="1200">
          <cell r="B1200">
            <v>43721</v>
          </cell>
          <cell r="C1200">
            <v>-0.442853</v>
          </cell>
        </row>
        <row r="1201">
          <cell r="B1201">
            <v>43724</v>
          </cell>
          <cell r="C1201">
            <v>-0.43005500000000002</v>
          </cell>
        </row>
        <row r="1202">
          <cell r="B1202">
            <v>43725</v>
          </cell>
          <cell r="C1202">
            <v>-0.43554100000000001</v>
          </cell>
        </row>
        <row r="1203">
          <cell r="B1203">
            <v>43726</v>
          </cell>
          <cell r="C1203">
            <v>-0.45554800000000001</v>
          </cell>
        </row>
        <row r="1204">
          <cell r="B1204">
            <v>43727</v>
          </cell>
          <cell r="C1204">
            <v>-0.45647599999999999</v>
          </cell>
        </row>
        <row r="1205">
          <cell r="B1205">
            <v>43728</v>
          </cell>
          <cell r="C1205">
            <v>-0.47345500000000001</v>
          </cell>
        </row>
        <row r="1206">
          <cell r="B1206">
            <v>43731</v>
          </cell>
          <cell r="C1206">
            <v>-0.53905499999999995</v>
          </cell>
        </row>
        <row r="1207">
          <cell r="B1207">
            <v>43732</v>
          </cell>
          <cell r="C1207">
            <v>-0.5413</v>
          </cell>
        </row>
        <row r="1208">
          <cell r="B1208">
            <v>43733</v>
          </cell>
          <cell r="C1208">
            <v>-0.56255599999999994</v>
          </cell>
        </row>
        <row r="1209">
          <cell r="B1209">
            <v>43734</v>
          </cell>
          <cell r="C1209">
            <v>-0.53300899999999996</v>
          </cell>
        </row>
        <row r="1210">
          <cell r="B1210">
            <v>43735</v>
          </cell>
          <cell r="C1210">
            <v>-0.540628</v>
          </cell>
        </row>
        <row r="1211">
          <cell r="B1211">
            <v>43738</v>
          </cell>
          <cell r="C1211">
            <v>-0.52102000000000004</v>
          </cell>
        </row>
        <row r="1212">
          <cell r="B1212">
            <v>43739</v>
          </cell>
          <cell r="C1212">
            <v>-0.49114600000000003</v>
          </cell>
        </row>
        <row r="1213">
          <cell r="B1213">
            <v>43740</v>
          </cell>
          <cell r="C1213">
            <v>-0.48905799999999999</v>
          </cell>
        </row>
        <row r="1214">
          <cell r="B1214">
            <v>43741</v>
          </cell>
          <cell r="C1214">
            <v>-0.54502499999999998</v>
          </cell>
        </row>
        <row r="1215">
          <cell r="B1215">
            <v>43742</v>
          </cell>
          <cell r="C1215">
            <v>-0.53950100000000001</v>
          </cell>
        </row>
        <row r="1216">
          <cell r="B1216">
            <v>43745</v>
          </cell>
          <cell r="C1216">
            <v>-0.53585700000000003</v>
          </cell>
        </row>
        <row r="1217">
          <cell r="B1217">
            <v>43746</v>
          </cell>
          <cell r="C1217">
            <v>-0.54631799999999997</v>
          </cell>
        </row>
        <row r="1218">
          <cell r="B1218">
            <v>43747</v>
          </cell>
          <cell r="C1218">
            <v>-0.51966500000000004</v>
          </cell>
        </row>
        <row r="1219">
          <cell r="B1219">
            <v>43748</v>
          </cell>
          <cell r="C1219">
            <v>-0.43555300000000002</v>
          </cell>
        </row>
        <row r="1220">
          <cell r="B1220">
            <v>43749</v>
          </cell>
          <cell r="C1220">
            <v>-0.40481499999999998</v>
          </cell>
        </row>
        <row r="1221">
          <cell r="B1221">
            <v>43752</v>
          </cell>
          <cell r="C1221">
            <v>-0.41097600000000001</v>
          </cell>
        </row>
        <row r="1222">
          <cell r="B1222">
            <v>43753</v>
          </cell>
          <cell r="C1222">
            <v>-0.41999599999999998</v>
          </cell>
        </row>
        <row r="1223">
          <cell r="B1223">
            <v>43754</v>
          </cell>
          <cell r="C1223">
            <v>-0.34068999999999999</v>
          </cell>
        </row>
        <row r="1224">
          <cell r="B1224">
            <v>43755</v>
          </cell>
          <cell r="C1224">
            <v>-0.35331800000000002</v>
          </cell>
        </row>
        <row r="1225">
          <cell r="B1225">
            <v>43756</v>
          </cell>
          <cell r="C1225">
            <v>-0.33208799999999999</v>
          </cell>
        </row>
        <row r="1226">
          <cell r="B1226">
            <v>43759</v>
          </cell>
          <cell r="C1226">
            <v>-0.29779299999999997</v>
          </cell>
        </row>
        <row r="1227">
          <cell r="B1227">
            <v>43760</v>
          </cell>
          <cell r="C1227">
            <v>-0.32600699999999999</v>
          </cell>
        </row>
        <row r="1228">
          <cell r="B1228">
            <v>43761</v>
          </cell>
          <cell r="C1228">
            <v>-0.35285499999999997</v>
          </cell>
        </row>
        <row r="1229">
          <cell r="B1229">
            <v>43762</v>
          </cell>
          <cell r="C1229">
            <v>-0.354018</v>
          </cell>
        </row>
        <row r="1230">
          <cell r="B1230">
            <v>43763</v>
          </cell>
          <cell r="C1230">
            <v>-0.32827800000000001</v>
          </cell>
        </row>
        <row r="1231">
          <cell r="B1231">
            <v>43766</v>
          </cell>
          <cell r="C1231">
            <v>-0.28078999999999998</v>
          </cell>
        </row>
        <row r="1232">
          <cell r="B1232">
            <v>43767</v>
          </cell>
          <cell r="C1232">
            <v>-0.30115999999999998</v>
          </cell>
        </row>
        <row r="1233">
          <cell r="B1233">
            <v>43768</v>
          </cell>
          <cell r="C1233">
            <v>-0.31080099999999999</v>
          </cell>
        </row>
        <row r="1234">
          <cell r="B1234">
            <v>43769</v>
          </cell>
          <cell r="C1234">
            <v>-0.36455900000000002</v>
          </cell>
        </row>
        <row r="1235">
          <cell r="B1235">
            <v>43770</v>
          </cell>
          <cell r="C1235">
            <v>-0.34411599999999998</v>
          </cell>
        </row>
        <row r="1236">
          <cell r="B1236">
            <v>43773</v>
          </cell>
          <cell r="C1236">
            <v>-0.302145</v>
          </cell>
        </row>
        <row r="1237">
          <cell r="B1237">
            <v>43774</v>
          </cell>
          <cell r="C1237">
            <v>-0.27106799999999998</v>
          </cell>
        </row>
        <row r="1238">
          <cell r="B1238">
            <v>43775</v>
          </cell>
          <cell r="C1238">
            <v>-0.27873500000000001</v>
          </cell>
        </row>
        <row r="1239">
          <cell r="B1239">
            <v>43776</v>
          </cell>
          <cell r="C1239">
            <v>-0.22015299999999999</v>
          </cell>
        </row>
        <row r="1240">
          <cell r="B1240">
            <v>43777</v>
          </cell>
          <cell r="C1240">
            <v>-0.210371</v>
          </cell>
        </row>
        <row r="1241">
          <cell r="B1241">
            <v>43780</v>
          </cell>
          <cell r="C1241">
            <v>-0.21234</v>
          </cell>
        </row>
        <row r="1242">
          <cell r="B1242">
            <v>43781</v>
          </cell>
          <cell r="C1242">
            <v>-0.197931</v>
          </cell>
        </row>
        <row r="1243">
          <cell r="B1243">
            <v>43782</v>
          </cell>
          <cell r="C1243">
            <v>-0.25154500000000002</v>
          </cell>
        </row>
        <row r="1244">
          <cell r="B1244">
            <v>43783</v>
          </cell>
          <cell r="C1244">
            <v>-0.28681800000000002</v>
          </cell>
        </row>
        <row r="1245">
          <cell r="B1245">
            <v>43784</v>
          </cell>
          <cell r="C1245">
            <v>-0.28718300000000002</v>
          </cell>
        </row>
        <row r="1246">
          <cell r="B1246">
            <v>43787</v>
          </cell>
          <cell r="C1246">
            <v>-0.29002699999999998</v>
          </cell>
        </row>
        <row r="1247">
          <cell r="B1247">
            <v>43788</v>
          </cell>
          <cell r="C1247">
            <v>-0.28416000000000002</v>
          </cell>
        </row>
        <row r="1248">
          <cell r="B1248">
            <v>43789</v>
          </cell>
          <cell r="C1248">
            <v>-0.31091200000000002</v>
          </cell>
        </row>
        <row r="1249">
          <cell r="B1249">
            <v>43790</v>
          </cell>
          <cell r="C1249">
            <v>-0.27265600000000001</v>
          </cell>
        </row>
        <row r="1250">
          <cell r="B1250">
            <v>43791</v>
          </cell>
          <cell r="C1250">
            <v>-0.29739199999999999</v>
          </cell>
        </row>
        <row r="1251">
          <cell r="B1251">
            <v>43794</v>
          </cell>
          <cell r="C1251">
            <v>-0.306116</v>
          </cell>
        </row>
        <row r="1252">
          <cell r="B1252">
            <v>43795</v>
          </cell>
          <cell r="C1252">
            <v>-0.32727899999999999</v>
          </cell>
        </row>
        <row r="1253">
          <cell r="B1253">
            <v>43796</v>
          </cell>
          <cell r="C1253">
            <v>-0.31240699999999999</v>
          </cell>
        </row>
        <row r="1254">
          <cell r="B1254">
            <v>43797</v>
          </cell>
          <cell r="C1254">
            <v>-0.31038300000000002</v>
          </cell>
        </row>
        <row r="1255">
          <cell r="B1255">
            <v>43798</v>
          </cell>
          <cell r="C1255">
            <v>-0.29730400000000001</v>
          </cell>
        </row>
        <row r="1256">
          <cell r="B1256">
            <v>43801</v>
          </cell>
          <cell r="C1256">
            <v>-0.22567699999999999</v>
          </cell>
        </row>
        <row r="1257">
          <cell r="B1257">
            <v>43802</v>
          </cell>
          <cell r="C1257">
            <v>-0.27368799999999999</v>
          </cell>
        </row>
        <row r="1258">
          <cell r="B1258">
            <v>43803</v>
          </cell>
          <cell r="C1258">
            <v>-0.27999600000000002</v>
          </cell>
        </row>
        <row r="1259">
          <cell r="B1259">
            <v>43804</v>
          </cell>
          <cell r="C1259">
            <v>-0.22896</v>
          </cell>
        </row>
        <row r="1260">
          <cell r="B1260">
            <v>43805</v>
          </cell>
          <cell r="C1260">
            <v>-0.23525099999999999</v>
          </cell>
        </row>
        <row r="1261">
          <cell r="B1261">
            <v>43808</v>
          </cell>
          <cell r="C1261">
            <v>-0.24903500000000001</v>
          </cell>
        </row>
        <row r="1262">
          <cell r="B1262">
            <v>43809</v>
          </cell>
          <cell r="C1262">
            <v>-0.232013</v>
          </cell>
        </row>
        <row r="1263">
          <cell r="B1263">
            <v>43810</v>
          </cell>
          <cell r="C1263">
            <v>-0.25009900000000002</v>
          </cell>
        </row>
        <row r="1264">
          <cell r="B1264">
            <v>43811</v>
          </cell>
          <cell r="C1264">
            <v>-0.232764</v>
          </cell>
        </row>
        <row r="1265">
          <cell r="B1265">
            <v>43812</v>
          </cell>
          <cell r="C1265">
            <v>-0.20929300000000001</v>
          </cell>
        </row>
        <row r="1266">
          <cell r="B1266">
            <v>43815</v>
          </cell>
          <cell r="C1266">
            <v>-0.23366400000000001</v>
          </cell>
        </row>
        <row r="1267">
          <cell r="B1267">
            <v>43816</v>
          </cell>
          <cell r="C1267">
            <v>-0.22645000000000001</v>
          </cell>
        </row>
        <row r="1268">
          <cell r="B1268">
            <v>43817</v>
          </cell>
          <cell r="C1268">
            <v>-0.195464</v>
          </cell>
        </row>
        <row r="1269">
          <cell r="B1269">
            <v>43818</v>
          </cell>
          <cell r="C1269">
            <v>-0.158831</v>
          </cell>
        </row>
        <row r="1270">
          <cell r="B1270">
            <v>43819</v>
          </cell>
          <cell r="C1270">
            <v>-0.17541399999999999</v>
          </cell>
        </row>
        <row r="1271">
          <cell r="B1271">
            <v>43822</v>
          </cell>
          <cell r="C1271">
            <v>-0.18368799999999999</v>
          </cell>
        </row>
        <row r="1272">
          <cell r="B1272">
            <v>43826</v>
          </cell>
          <cell r="C1272">
            <v>-0.191106</v>
          </cell>
        </row>
        <row r="1273">
          <cell r="B1273">
            <v>43829</v>
          </cell>
          <cell r="C1273">
            <v>-0.14161399999999999</v>
          </cell>
        </row>
        <row r="1274">
          <cell r="B1274">
            <v>43832</v>
          </cell>
          <cell r="C1274">
            <v>-0.17399500000000001</v>
          </cell>
        </row>
        <row r="1275">
          <cell r="B1275">
            <v>43833</v>
          </cell>
          <cell r="C1275">
            <v>-0.22292600000000001</v>
          </cell>
        </row>
        <row r="1276">
          <cell r="B1276">
            <v>43836</v>
          </cell>
          <cell r="C1276">
            <v>-0.24742600000000001</v>
          </cell>
        </row>
        <row r="1277">
          <cell r="B1277">
            <v>43837</v>
          </cell>
          <cell r="C1277">
            <v>-0.23213</v>
          </cell>
        </row>
        <row r="1278">
          <cell r="B1278">
            <v>43838</v>
          </cell>
          <cell r="C1278">
            <v>-0.20458000000000001</v>
          </cell>
        </row>
        <row r="1279">
          <cell r="B1279">
            <v>43839</v>
          </cell>
          <cell r="C1279">
            <v>-0.17047999999999999</v>
          </cell>
        </row>
        <row r="1280">
          <cell r="B1280">
            <v>43840</v>
          </cell>
          <cell r="C1280">
            <v>-0.17163500000000001</v>
          </cell>
        </row>
        <row r="1281">
          <cell r="B1281">
            <v>43843</v>
          </cell>
          <cell r="C1281">
            <v>-0.14067199999999999</v>
          </cell>
        </row>
        <row r="1282">
          <cell r="B1282">
            <v>43844</v>
          </cell>
          <cell r="C1282">
            <v>-0.15815199999999999</v>
          </cell>
        </row>
        <row r="1283">
          <cell r="B1283">
            <v>43845</v>
          </cell>
          <cell r="C1283">
            <v>-0.184417</v>
          </cell>
        </row>
        <row r="1284">
          <cell r="B1284">
            <v>43846</v>
          </cell>
          <cell r="C1284">
            <v>-0.19528100000000001</v>
          </cell>
        </row>
        <row r="1285">
          <cell r="B1285">
            <v>43847</v>
          </cell>
          <cell r="C1285">
            <v>-0.18765999999999999</v>
          </cell>
        </row>
        <row r="1286">
          <cell r="B1286">
            <v>43850</v>
          </cell>
          <cell r="C1286">
            <v>-0.196108</v>
          </cell>
        </row>
        <row r="1287">
          <cell r="B1287">
            <v>43851</v>
          </cell>
          <cell r="C1287">
            <v>-0.20243</v>
          </cell>
        </row>
        <row r="1288">
          <cell r="B1288">
            <v>43852</v>
          </cell>
          <cell r="C1288">
            <v>-0.24132600000000001</v>
          </cell>
        </row>
        <row r="1289">
          <cell r="B1289">
            <v>43853</v>
          </cell>
          <cell r="C1289">
            <v>-0.27477600000000002</v>
          </cell>
        </row>
        <row r="1290">
          <cell r="B1290">
            <v>43854</v>
          </cell>
          <cell r="C1290">
            <v>-0.28907100000000002</v>
          </cell>
        </row>
        <row r="1291">
          <cell r="B1291">
            <v>43857</v>
          </cell>
          <cell r="C1291">
            <v>-0.34740399999999999</v>
          </cell>
        </row>
        <row r="1292">
          <cell r="B1292">
            <v>43858</v>
          </cell>
          <cell r="C1292">
            <v>-0.33466000000000001</v>
          </cell>
        </row>
        <row r="1293">
          <cell r="B1293">
            <v>43859</v>
          </cell>
          <cell r="C1293">
            <v>-0.34481499999999998</v>
          </cell>
        </row>
        <row r="1294">
          <cell r="B1294">
            <v>43860</v>
          </cell>
          <cell r="C1294">
            <v>-0.36351800000000001</v>
          </cell>
        </row>
        <row r="1295">
          <cell r="B1295">
            <v>43861</v>
          </cell>
          <cell r="C1295">
            <v>-0.39820800000000001</v>
          </cell>
        </row>
        <row r="1296">
          <cell r="B1296">
            <v>43864</v>
          </cell>
          <cell r="C1296">
            <v>-0.40281400000000001</v>
          </cell>
        </row>
        <row r="1297">
          <cell r="B1297">
            <v>43865</v>
          </cell>
          <cell r="C1297">
            <v>-0.35581400000000002</v>
          </cell>
        </row>
        <row r="1298">
          <cell r="B1298">
            <v>43866</v>
          </cell>
          <cell r="C1298">
            <v>-0.32518999999999998</v>
          </cell>
        </row>
        <row r="1299">
          <cell r="B1299">
            <v>43867</v>
          </cell>
          <cell r="C1299">
            <v>-0.31210100000000002</v>
          </cell>
        </row>
        <row r="1300">
          <cell r="B1300">
            <v>43868</v>
          </cell>
          <cell r="C1300">
            <v>-0.35669200000000001</v>
          </cell>
        </row>
        <row r="1301">
          <cell r="B1301">
            <v>43871</v>
          </cell>
          <cell r="C1301">
            <v>-0.360952</v>
          </cell>
        </row>
        <row r="1302">
          <cell r="B1302">
            <v>43872</v>
          </cell>
          <cell r="C1302">
            <v>-0.358566</v>
          </cell>
        </row>
        <row r="1303">
          <cell r="B1303">
            <v>43873</v>
          </cell>
          <cell r="C1303">
            <v>-0.34281800000000001</v>
          </cell>
        </row>
        <row r="1304">
          <cell r="B1304">
            <v>43874</v>
          </cell>
          <cell r="C1304">
            <v>-0.34809600000000002</v>
          </cell>
        </row>
        <row r="1305">
          <cell r="B1305">
            <v>43875</v>
          </cell>
          <cell r="C1305">
            <v>-0.370508</v>
          </cell>
        </row>
        <row r="1306">
          <cell r="B1306">
            <v>43878</v>
          </cell>
          <cell r="C1306">
            <v>-0.36426700000000001</v>
          </cell>
        </row>
        <row r="1307">
          <cell r="B1307">
            <v>43879</v>
          </cell>
          <cell r="C1307">
            <v>-0.36282999999999999</v>
          </cell>
        </row>
        <row r="1308">
          <cell r="B1308">
            <v>43880</v>
          </cell>
          <cell r="C1308">
            <v>-0.37123299999999998</v>
          </cell>
        </row>
        <row r="1309">
          <cell r="B1309">
            <v>43881</v>
          </cell>
          <cell r="C1309">
            <v>-0.39249899999999999</v>
          </cell>
        </row>
        <row r="1310">
          <cell r="B1310">
            <v>43882</v>
          </cell>
          <cell r="C1310">
            <v>-0.41089199999999998</v>
          </cell>
        </row>
        <row r="1311">
          <cell r="B1311">
            <v>43885</v>
          </cell>
          <cell r="C1311">
            <v>-0.43975500000000001</v>
          </cell>
        </row>
        <row r="1312">
          <cell r="B1312">
            <v>43886</v>
          </cell>
          <cell r="C1312">
            <v>-0.45452700000000001</v>
          </cell>
        </row>
        <row r="1313">
          <cell r="B1313">
            <v>43887</v>
          </cell>
          <cell r="C1313">
            <v>-0.44964399999999999</v>
          </cell>
        </row>
        <row r="1314">
          <cell r="B1314">
            <v>43888</v>
          </cell>
          <cell r="C1314">
            <v>-0.50295199999999995</v>
          </cell>
        </row>
        <row r="1315">
          <cell r="B1315">
            <v>43889</v>
          </cell>
          <cell r="C1315">
            <v>-0.57196199999999997</v>
          </cell>
        </row>
        <row r="1316">
          <cell r="B1316">
            <v>43892</v>
          </cell>
          <cell r="C1316">
            <v>-0.58807600000000004</v>
          </cell>
        </row>
        <row r="1317">
          <cell r="B1317">
            <v>43893</v>
          </cell>
          <cell r="C1317">
            <v>-0.55607099999999998</v>
          </cell>
        </row>
        <row r="1318">
          <cell r="B1318">
            <v>43894</v>
          </cell>
          <cell r="C1318">
            <v>-0.58618999999999999</v>
          </cell>
        </row>
        <row r="1319">
          <cell r="B1319">
            <v>43895</v>
          </cell>
          <cell r="C1319">
            <v>-0.62070000000000003</v>
          </cell>
        </row>
        <row r="1320">
          <cell r="B1320">
            <v>43896</v>
          </cell>
          <cell r="C1320">
            <v>-0.69075900000000001</v>
          </cell>
        </row>
        <row r="1321">
          <cell r="B1321">
            <v>43899</v>
          </cell>
          <cell r="C1321">
            <v>-0.81521500000000002</v>
          </cell>
        </row>
        <row r="1322">
          <cell r="B1322">
            <v>43900</v>
          </cell>
          <cell r="C1322">
            <v>-0.73989000000000005</v>
          </cell>
        </row>
        <row r="1323">
          <cell r="B1323">
            <v>43901</v>
          </cell>
          <cell r="C1323">
            <v>-0.70252300000000001</v>
          </cell>
        </row>
        <row r="1324">
          <cell r="B1324">
            <v>43902</v>
          </cell>
          <cell r="C1324">
            <v>-0.68238799999999999</v>
          </cell>
        </row>
        <row r="1325">
          <cell r="B1325">
            <v>43903</v>
          </cell>
          <cell r="C1325">
            <v>-0.49648500000000001</v>
          </cell>
        </row>
        <row r="1326">
          <cell r="B1326">
            <v>43906</v>
          </cell>
          <cell r="C1326">
            <v>-0.39285900000000001</v>
          </cell>
        </row>
        <row r="1327">
          <cell r="B1327">
            <v>43907</v>
          </cell>
          <cell r="C1327">
            <v>-0.35749599999999998</v>
          </cell>
        </row>
        <row r="1328">
          <cell r="B1328">
            <v>43908</v>
          </cell>
          <cell r="C1328">
            <v>-0.178064</v>
          </cell>
        </row>
        <row r="1329">
          <cell r="B1329">
            <v>43909</v>
          </cell>
          <cell r="C1329">
            <v>-0.10692599999999999</v>
          </cell>
        </row>
        <row r="1330">
          <cell r="B1330">
            <v>43910</v>
          </cell>
          <cell r="C1330">
            <v>-0.248221</v>
          </cell>
        </row>
        <row r="1331">
          <cell r="B1331">
            <v>43913</v>
          </cell>
          <cell r="C1331">
            <v>-0.29123599999999999</v>
          </cell>
        </row>
        <row r="1332">
          <cell r="B1332">
            <v>43914</v>
          </cell>
          <cell r="C1332">
            <v>-0.26635799999999998</v>
          </cell>
        </row>
        <row r="1333">
          <cell r="B1333">
            <v>43915</v>
          </cell>
          <cell r="C1333">
            <v>-0.23836499999999999</v>
          </cell>
        </row>
        <row r="1334">
          <cell r="B1334">
            <v>43916</v>
          </cell>
          <cell r="C1334">
            <v>-0.26864500000000002</v>
          </cell>
        </row>
        <row r="1335">
          <cell r="B1335">
            <v>43917</v>
          </cell>
          <cell r="C1335">
            <v>-0.39526</v>
          </cell>
        </row>
        <row r="1336">
          <cell r="B1336">
            <v>43920</v>
          </cell>
          <cell r="C1336">
            <v>-0.450548</v>
          </cell>
        </row>
        <row r="1337">
          <cell r="B1337">
            <v>43921</v>
          </cell>
          <cell r="C1337">
            <v>-0.41422199999999998</v>
          </cell>
        </row>
        <row r="1338">
          <cell r="B1338">
            <v>43922</v>
          </cell>
          <cell r="C1338">
            <v>-0.37929200000000002</v>
          </cell>
        </row>
        <row r="1339">
          <cell r="B1339">
            <v>43923</v>
          </cell>
          <cell r="C1339">
            <v>-0.36180499999999999</v>
          </cell>
        </row>
        <row r="1340">
          <cell r="B1340">
            <v>43924</v>
          </cell>
          <cell r="C1340">
            <v>-0.36781700000000001</v>
          </cell>
        </row>
        <row r="1341">
          <cell r="B1341">
            <v>43927</v>
          </cell>
          <cell r="C1341">
            <v>-0.33266899999999999</v>
          </cell>
        </row>
        <row r="1342">
          <cell r="B1342">
            <v>43928</v>
          </cell>
          <cell r="C1342">
            <v>-0.24877199999999999</v>
          </cell>
        </row>
        <row r="1343">
          <cell r="B1343">
            <v>43929</v>
          </cell>
          <cell r="C1343">
            <v>-0.21907699999999999</v>
          </cell>
        </row>
        <row r="1344">
          <cell r="B1344">
            <v>43930</v>
          </cell>
          <cell r="C1344">
            <v>-0.25228400000000001</v>
          </cell>
        </row>
        <row r="1345">
          <cell r="B1345">
            <v>43935</v>
          </cell>
          <cell r="C1345">
            <v>-0.29885899999999999</v>
          </cell>
        </row>
        <row r="1346">
          <cell r="B1346">
            <v>43936</v>
          </cell>
          <cell r="C1346">
            <v>-0.37586900000000001</v>
          </cell>
        </row>
        <row r="1347">
          <cell r="B1347">
            <v>43937</v>
          </cell>
          <cell r="C1347">
            <v>-0.37375900000000001</v>
          </cell>
        </row>
        <row r="1348">
          <cell r="B1348">
            <v>43938</v>
          </cell>
          <cell r="C1348">
            <v>-0.37079499999999999</v>
          </cell>
        </row>
        <row r="1349">
          <cell r="B1349">
            <v>43941</v>
          </cell>
          <cell r="C1349">
            <v>-0.34684700000000002</v>
          </cell>
        </row>
        <row r="1350">
          <cell r="B1350">
            <v>43942</v>
          </cell>
          <cell r="C1350">
            <v>-0.37024400000000002</v>
          </cell>
        </row>
        <row r="1351">
          <cell r="B1351">
            <v>43943</v>
          </cell>
          <cell r="C1351">
            <v>-0.333314</v>
          </cell>
        </row>
        <row r="1352">
          <cell r="B1352">
            <v>43944</v>
          </cell>
          <cell r="C1352">
            <v>-0.33582899999999999</v>
          </cell>
        </row>
        <row r="1353">
          <cell r="B1353">
            <v>43945</v>
          </cell>
          <cell r="C1353">
            <v>-0.36259400000000003</v>
          </cell>
        </row>
        <row r="1354">
          <cell r="B1354">
            <v>43948</v>
          </cell>
          <cell r="C1354">
            <v>-0.35556700000000002</v>
          </cell>
        </row>
        <row r="1355">
          <cell r="B1355">
            <v>43949</v>
          </cell>
          <cell r="C1355">
            <v>-0.37247400000000003</v>
          </cell>
        </row>
        <row r="1356">
          <cell r="B1356">
            <v>43950</v>
          </cell>
          <cell r="C1356">
            <v>-0.412055</v>
          </cell>
        </row>
        <row r="1357">
          <cell r="B1357">
            <v>43951</v>
          </cell>
          <cell r="C1357">
            <v>-0.45770899999999998</v>
          </cell>
        </row>
        <row r="1358">
          <cell r="B1358">
            <v>43955</v>
          </cell>
          <cell r="C1358">
            <v>-0.44454399999999999</v>
          </cell>
        </row>
        <row r="1359">
          <cell r="B1359">
            <v>43956</v>
          </cell>
          <cell r="C1359">
            <v>-0.449714</v>
          </cell>
        </row>
        <row r="1360">
          <cell r="B1360">
            <v>43957</v>
          </cell>
          <cell r="C1360">
            <v>-0.41751700000000003</v>
          </cell>
        </row>
        <row r="1361">
          <cell r="B1361">
            <v>43958</v>
          </cell>
          <cell r="C1361">
            <v>-0.41496100000000002</v>
          </cell>
        </row>
        <row r="1362">
          <cell r="B1362">
            <v>43959</v>
          </cell>
          <cell r="C1362">
            <v>-0.42047400000000001</v>
          </cell>
        </row>
        <row r="1363">
          <cell r="B1363">
            <v>43962</v>
          </cell>
          <cell r="C1363">
            <v>-0.40758299999999997</v>
          </cell>
        </row>
        <row r="1364">
          <cell r="B1364">
            <v>43963</v>
          </cell>
          <cell r="C1364">
            <v>-0.38751099999999999</v>
          </cell>
        </row>
        <row r="1365">
          <cell r="B1365">
            <v>43964</v>
          </cell>
          <cell r="C1365">
            <v>-0.42258699999999999</v>
          </cell>
        </row>
        <row r="1366">
          <cell r="B1366">
            <v>43965</v>
          </cell>
          <cell r="C1366">
            <v>-0.44774799999999998</v>
          </cell>
        </row>
        <row r="1367">
          <cell r="B1367">
            <v>43966</v>
          </cell>
          <cell r="C1367">
            <v>-0.45846799999999999</v>
          </cell>
        </row>
        <row r="1368">
          <cell r="B1368">
            <v>43969</v>
          </cell>
          <cell r="C1368">
            <v>-0.41676000000000002</v>
          </cell>
        </row>
        <row r="1369">
          <cell r="B1369">
            <v>43970</v>
          </cell>
          <cell r="C1369">
            <v>-0.37548399999999998</v>
          </cell>
        </row>
        <row r="1370">
          <cell r="B1370">
            <v>43971</v>
          </cell>
          <cell r="C1370">
            <v>-0.40194600000000003</v>
          </cell>
        </row>
        <row r="1371">
          <cell r="B1371">
            <v>43972</v>
          </cell>
          <cell r="C1371">
            <v>-0.41037600000000002</v>
          </cell>
        </row>
        <row r="1372">
          <cell r="B1372">
            <v>43973</v>
          </cell>
          <cell r="C1372">
            <v>-0.39911099999999999</v>
          </cell>
        </row>
        <row r="1373">
          <cell r="B1373">
            <v>43976</v>
          </cell>
          <cell r="C1373">
            <v>-0.40334900000000001</v>
          </cell>
        </row>
        <row r="1374">
          <cell r="B1374">
            <v>43977</v>
          </cell>
          <cell r="C1374">
            <v>-0.34759499999999999</v>
          </cell>
        </row>
        <row r="1375">
          <cell r="B1375">
            <v>43978</v>
          </cell>
          <cell r="C1375">
            <v>-0.33015299999999997</v>
          </cell>
        </row>
        <row r="1376">
          <cell r="B1376">
            <v>43979</v>
          </cell>
          <cell r="C1376">
            <v>-0.340395</v>
          </cell>
        </row>
        <row r="1377">
          <cell r="B1377">
            <v>43980</v>
          </cell>
          <cell r="C1377">
            <v>-0.35922100000000001</v>
          </cell>
        </row>
        <row r="1378">
          <cell r="B1378">
            <v>43983</v>
          </cell>
          <cell r="C1378">
            <v>-0.31833299999999998</v>
          </cell>
        </row>
        <row r="1379">
          <cell r="B1379">
            <v>43984</v>
          </cell>
          <cell r="C1379">
            <v>-0.33083499999999999</v>
          </cell>
        </row>
        <row r="1380">
          <cell r="B1380">
            <v>43985</v>
          </cell>
          <cell r="C1380">
            <v>-0.287354</v>
          </cell>
        </row>
        <row r="1381">
          <cell r="B1381">
            <v>43986</v>
          </cell>
          <cell r="C1381">
            <v>-0.246643</v>
          </cell>
        </row>
        <row r="1382">
          <cell r="B1382">
            <v>43987</v>
          </cell>
          <cell r="C1382">
            <v>-0.201125</v>
          </cell>
        </row>
        <row r="1383">
          <cell r="B1383">
            <v>43990</v>
          </cell>
          <cell r="C1383">
            <v>-0.239923</v>
          </cell>
        </row>
        <row r="1384">
          <cell r="B1384">
            <v>43991</v>
          </cell>
          <cell r="C1384">
            <v>-0.25694699999999998</v>
          </cell>
        </row>
        <row r="1385">
          <cell r="B1385">
            <v>43992</v>
          </cell>
          <cell r="C1385">
            <v>-0.25828699999999999</v>
          </cell>
        </row>
        <row r="1386">
          <cell r="B1386">
            <v>43993</v>
          </cell>
          <cell r="C1386">
            <v>-0.34022799999999997</v>
          </cell>
        </row>
        <row r="1387">
          <cell r="B1387">
            <v>43994</v>
          </cell>
          <cell r="C1387">
            <v>-0.35506199999999999</v>
          </cell>
        </row>
        <row r="1388">
          <cell r="B1388">
            <v>43997</v>
          </cell>
          <cell r="C1388">
            <v>-0.37451000000000001</v>
          </cell>
        </row>
        <row r="1389">
          <cell r="B1389">
            <v>43998</v>
          </cell>
          <cell r="C1389">
            <v>-0.34985699999999997</v>
          </cell>
        </row>
        <row r="1390">
          <cell r="B1390">
            <v>43999</v>
          </cell>
          <cell r="C1390">
            <v>-0.36334899999999998</v>
          </cell>
        </row>
        <row r="1391">
          <cell r="B1391">
            <v>44000</v>
          </cell>
          <cell r="C1391">
            <v>-0.380166</v>
          </cell>
        </row>
        <row r="1392">
          <cell r="B1392">
            <v>44001</v>
          </cell>
          <cell r="C1392">
            <v>-0.38739200000000001</v>
          </cell>
        </row>
        <row r="1393">
          <cell r="B1393">
            <v>44004</v>
          </cell>
          <cell r="C1393">
            <v>-0.42358200000000001</v>
          </cell>
        </row>
        <row r="1394">
          <cell r="B1394">
            <v>44005</v>
          </cell>
          <cell r="C1394">
            <v>-0.38546799999999998</v>
          </cell>
        </row>
        <row r="1395">
          <cell r="B1395">
            <v>44006</v>
          </cell>
          <cell r="C1395">
            <v>-0.37856800000000002</v>
          </cell>
        </row>
        <row r="1396">
          <cell r="B1396">
            <v>44007</v>
          </cell>
          <cell r="C1396">
            <v>-0.43170900000000001</v>
          </cell>
        </row>
        <row r="1397">
          <cell r="B1397">
            <v>44008</v>
          </cell>
          <cell r="C1397">
            <v>-0.430363</v>
          </cell>
        </row>
        <row r="1398">
          <cell r="B1398">
            <v>44011</v>
          </cell>
          <cell r="C1398">
            <v>-0.42062899999999998</v>
          </cell>
        </row>
        <row r="1399">
          <cell r="B1399">
            <v>44012</v>
          </cell>
          <cell r="C1399">
            <v>-0.45116000000000001</v>
          </cell>
        </row>
        <row r="1400">
          <cell r="B1400">
            <v>44013</v>
          </cell>
          <cell r="C1400">
            <v>-0.364672</v>
          </cell>
        </row>
        <row r="1401">
          <cell r="B1401">
            <v>44014</v>
          </cell>
          <cell r="C1401">
            <v>-0.38680799999999999</v>
          </cell>
        </row>
        <row r="1402">
          <cell r="B1402">
            <v>44015</v>
          </cell>
          <cell r="C1402">
            <v>-0.40107500000000001</v>
          </cell>
        </row>
        <row r="1403">
          <cell r="B1403">
            <v>44018</v>
          </cell>
          <cell r="C1403">
            <v>-0.39274799999999999</v>
          </cell>
        </row>
        <row r="1404">
          <cell r="B1404">
            <v>44019</v>
          </cell>
          <cell r="C1404">
            <v>-0.39612799999999998</v>
          </cell>
        </row>
        <row r="1405">
          <cell r="B1405">
            <v>44020</v>
          </cell>
          <cell r="C1405">
            <v>-0.40465400000000001</v>
          </cell>
        </row>
        <row r="1406">
          <cell r="B1406">
            <v>44021</v>
          </cell>
          <cell r="C1406">
            <v>-0.42290800000000001</v>
          </cell>
        </row>
        <row r="1407">
          <cell r="B1407">
            <v>44022</v>
          </cell>
          <cell r="C1407">
            <v>-0.45233600000000002</v>
          </cell>
        </row>
        <row r="1408">
          <cell r="B1408">
            <v>44025</v>
          </cell>
          <cell r="C1408">
            <v>-0.38870199999999999</v>
          </cell>
        </row>
        <row r="1409">
          <cell r="B1409">
            <v>44026</v>
          </cell>
          <cell r="C1409">
            <v>-0.41339300000000001</v>
          </cell>
        </row>
        <row r="1410">
          <cell r="B1410">
            <v>44027</v>
          </cell>
          <cell r="C1410">
            <v>-0.39358399999999999</v>
          </cell>
        </row>
        <row r="1411">
          <cell r="B1411">
            <v>44028</v>
          </cell>
          <cell r="C1411">
            <v>-0.43342399999999998</v>
          </cell>
        </row>
        <row r="1412">
          <cell r="B1412">
            <v>44029</v>
          </cell>
          <cell r="C1412">
            <v>-0.42806499999999997</v>
          </cell>
        </row>
        <row r="1413">
          <cell r="B1413">
            <v>44032</v>
          </cell>
          <cell r="C1413">
            <v>-0.44514399999999998</v>
          </cell>
        </row>
        <row r="1414">
          <cell r="B1414">
            <v>44033</v>
          </cell>
          <cell r="C1414">
            <v>-0.42923</v>
          </cell>
        </row>
        <row r="1415">
          <cell r="B1415">
            <v>44034</v>
          </cell>
          <cell r="C1415">
            <v>-0.46513100000000002</v>
          </cell>
        </row>
        <row r="1416">
          <cell r="B1416">
            <v>44035</v>
          </cell>
          <cell r="C1416">
            <v>-0.456625</v>
          </cell>
        </row>
        <row r="1417">
          <cell r="B1417">
            <v>44036</v>
          </cell>
          <cell r="C1417">
            <v>-0.42528199999999999</v>
          </cell>
        </row>
        <row r="1418">
          <cell r="B1418">
            <v>44039</v>
          </cell>
          <cell r="C1418">
            <v>-0.45981699999999998</v>
          </cell>
        </row>
        <row r="1419">
          <cell r="B1419">
            <v>44040</v>
          </cell>
          <cell r="C1419">
            <v>-0.47461999999999999</v>
          </cell>
        </row>
        <row r="1420">
          <cell r="B1420">
            <v>44041</v>
          </cell>
          <cell r="C1420">
            <v>-0.47856799999999999</v>
          </cell>
        </row>
        <row r="1421">
          <cell r="B1421">
            <v>44042</v>
          </cell>
          <cell r="C1421">
            <v>-0.52573000000000003</v>
          </cell>
        </row>
        <row r="1422">
          <cell r="B1422">
            <v>44043</v>
          </cell>
          <cell r="C1422">
            <v>-0.49345499999999998</v>
          </cell>
        </row>
        <row r="1423">
          <cell r="B1423">
            <v>44046</v>
          </cell>
          <cell r="C1423">
            <v>-0.47912700000000003</v>
          </cell>
        </row>
        <row r="1424">
          <cell r="B1424">
            <v>44047</v>
          </cell>
          <cell r="C1424">
            <v>-0.53266599999999997</v>
          </cell>
        </row>
        <row r="1425">
          <cell r="B1425">
            <v>44048</v>
          </cell>
          <cell r="C1425">
            <v>-0.48328100000000002</v>
          </cell>
        </row>
        <row r="1426">
          <cell r="B1426">
            <v>44049</v>
          </cell>
          <cell r="C1426">
            <v>-0.51962799999999998</v>
          </cell>
        </row>
        <row r="1427">
          <cell r="B1427">
            <v>44050</v>
          </cell>
          <cell r="C1427">
            <v>-0.50723600000000002</v>
          </cell>
        </row>
        <row r="1428">
          <cell r="B1428">
            <v>44053</v>
          </cell>
          <cell r="C1428">
            <v>-0.50652699999999995</v>
          </cell>
        </row>
        <row r="1429">
          <cell r="B1429">
            <v>44054</v>
          </cell>
          <cell r="C1429">
            <v>-0.45268799999999998</v>
          </cell>
        </row>
        <row r="1430">
          <cell r="B1430">
            <v>44055</v>
          </cell>
          <cell r="C1430">
            <v>-0.43566500000000002</v>
          </cell>
        </row>
        <row r="1431">
          <cell r="B1431">
            <v>44056</v>
          </cell>
          <cell r="C1431">
            <v>-0.39053100000000002</v>
          </cell>
        </row>
        <row r="1432">
          <cell r="B1432">
            <v>44057</v>
          </cell>
          <cell r="C1432">
            <v>-0.39513900000000002</v>
          </cell>
        </row>
        <row r="1433">
          <cell r="B1433">
            <v>44060</v>
          </cell>
          <cell r="C1433">
            <v>-0.402036</v>
          </cell>
        </row>
        <row r="1434">
          <cell r="B1434">
            <v>44061</v>
          </cell>
          <cell r="C1434">
            <v>-0.42283799999999999</v>
          </cell>
        </row>
        <row r="1435">
          <cell r="B1435">
            <v>44062</v>
          </cell>
          <cell r="C1435">
            <v>-0.44629400000000002</v>
          </cell>
        </row>
        <row r="1436">
          <cell r="B1436">
            <v>44063</v>
          </cell>
          <cell r="C1436">
            <v>-0.485904</v>
          </cell>
        </row>
        <row r="1437">
          <cell r="B1437">
            <v>44064</v>
          </cell>
          <cell r="C1437">
            <v>-0.47641600000000001</v>
          </cell>
        </row>
        <row r="1438">
          <cell r="B1438">
            <v>44067</v>
          </cell>
          <cell r="C1438">
            <v>-0.47822500000000001</v>
          </cell>
        </row>
        <row r="1439">
          <cell r="B1439">
            <v>44068</v>
          </cell>
          <cell r="C1439">
            <v>-0.41215000000000002</v>
          </cell>
        </row>
        <row r="1440">
          <cell r="B1440">
            <v>44069</v>
          </cell>
          <cell r="C1440">
            <v>-0.39087300000000003</v>
          </cell>
        </row>
        <row r="1441">
          <cell r="B1441">
            <v>44070</v>
          </cell>
          <cell r="C1441">
            <v>-0.37015999999999999</v>
          </cell>
        </row>
        <row r="1442">
          <cell r="B1442">
            <v>44071</v>
          </cell>
          <cell r="C1442">
            <v>-0.39020500000000002</v>
          </cell>
        </row>
        <row r="1443">
          <cell r="B1443">
            <v>44074</v>
          </cell>
          <cell r="C1443">
            <v>-0.37076700000000001</v>
          </cell>
        </row>
        <row r="1444">
          <cell r="B1444">
            <v>44075</v>
          </cell>
          <cell r="C1444">
            <v>-0.37390699999999999</v>
          </cell>
        </row>
        <row r="1445">
          <cell r="B1445">
            <v>44076</v>
          </cell>
          <cell r="C1445">
            <v>-0.42704999999999999</v>
          </cell>
        </row>
        <row r="1446">
          <cell r="B1446">
            <v>44077</v>
          </cell>
          <cell r="C1446">
            <v>-0.46037099999999997</v>
          </cell>
        </row>
        <row r="1447">
          <cell r="B1447">
            <v>44078</v>
          </cell>
          <cell r="C1447">
            <v>-0.44262400000000002</v>
          </cell>
        </row>
        <row r="1448">
          <cell r="B1448">
            <v>44081</v>
          </cell>
          <cell r="C1448">
            <v>-0.43411300000000003</v>
          </cell>
        </row>
        <row r="1449">
          <cell r="B1449">
            <v>44082</v>
          </cell>
          <cell r="C1449">
            <v>-0.46529700000000002</v>
          </cell>
        </row>
        <row r="1450">
          <cell r="B1450">
            <v>44083</v>
          </cell>
          <cell r="C1450">
            <v>-0.43573800000000001</v>
          </cell>
        </row>
        <row r="1451">
          <cell r="B1451">
            <v>44084</v>
          </cell>
          <cell r="C1451">
            <v>-0.40859400000000001</v>
          </cell>
        </row>
        <row r="1452">
          <cell r="B1452">
            <v>44085</v>
          </cell>
          <cell r="C1452">
            <v>-0.43553799999999998</v>
          </cell>
        </row>
        <row r="1453">
          <cell r="B1453">
            <v>44088</v>
          </cell>
          <cell r="C1453">
            <v>-0.46385500000000002</v>
          </cell>
        </row>
        <row r="1454">
          <cell r="B1454">
            <v>44089</v>
          </cell>
          <cell r="C1454">
            <v>-0.45300400000000002</v>
          </cell>
        </row>
        <row r="1455">
          <cell r="B1455">
            <v>44090</v>
          </cell>
          <cell r="C1455">
            <v>-0.46288699999999999</v>
          </cell>
        </row>
        <row r="1456">
          <cell r="B1456">
            <v>44091</v>
          </cell>
          <cell r="C1456">
            <v>-0.473576</v>
          </cell>
        </row>
        <row r="1457">
          <cell r="B1457">
            <v>44092</v>
          </cell>
          <cell r="C1457">
            <v>-0.47296500000000002</v>
          </cell>
        </row>
        <row r="1458">
          <cell r="B1458">
            <v>44095</v>
          </cell>
          <cell r="C1458">
            <v>-0.50146199999999996</v>
          </cell>
        </row>
        <row r="1459">
          <cell r="B1459">
            <v>44096</v>
          </cell>
          <cell r="C1459">
            <v>-0.48396099999999997</v>
          </cell>
        </row>
        <row r="1460">
          <cell r="B1460">
            <v>44097</v>
          </cell>
          <cell r="C1460">
            <v>-0.48069400000000001</v>
          </cell>
        </row>
        <row r="1461">
          <cell r="B1461">
            <v>44098</v>
          </cell>
          <cell r="C1461">
            <v>-0.48814800000000003</v>
          </cell>
        </row>
        <row r="1462">
          <cell r="B1462">
            <v>44099</v>
          </cell>
          <cell r="C1462">
            <v>-0.49632900000000002</v>
          </cell>
        </row>
        <row r="1463">
          <cell r="B1463">
            <v>44102</v>
          </cell>
          <cell r="C1463">
            <v>-0.50015799999999999</v>
          </cell>
        </row>
        <row r="1464">
          <cell r="B1464">
            <v>44103</v>
          </cell>
          <cell r="C1464">
            <v>-0.50143599999999999</v>
          </cell>
        </row>
        <row r="1465">
          <cell r="B1465">
            <v>44104</v>
          </cell>
          <cell r="C1465">
            <v>-0.49536599999999997</v>
          </cell>
        </row>
        <row r="1466">
          <cell r="B1466">
            <v>44105</v>
          </cell>
          <cell r="C1466">
            <v>-0.48534300000000002</v>
          </cell>
        </row>
        <row r="1467">
          <cell r="B1467">
            <v>44106</v>
          </cell>
          <cell r="C1467">
            <v>-0.50667899999999999</v>
          </cell>
        </row>
        <row r="1468">
          <cell r="B1468">
            <v>44109</v>
          </cell>
          <cell r="C1468">
            <v>-0.487481</v>
          </cell>
        </row>
        <row r="1469">
          <cell r="B1469">
            <v>44110</v>
          </cell>
          <cell r="C1469">
            <v>-0.49217</v>
          </cell>
        </row>
        <row r="1470">
          <cell r="B1470">
            <v>44111</v>
          </cell>
          <cell r="C1470">
            <v>-0.466422</v>
          </cell>
        </row>
        <row r="1471">
          <cell r="B1471">
            <v>44112</v>
          </cell>
          <cell r="C1471">
            <v>-0.49109999999999998</v>
          </cell>
        </row>
        <row r="1472">
          <cell r="B1472">
            <v>44113</v>
          </cell>
          <cell r="C1472">
            <v>-0.51560399999999995</v>
          </cell>
        </row>
        <row r="1473">
          <cell r="B1473">
            <v>44116</v>
          </cell>
          <cell r="C1473">
            <v>-0.51973199999999997</v>
          </cell>
        </row>
        <row r="1474">
          <cell r="B1474">
            <v>44117</v>
          </cell>
          <cell r="C1474">
            <v>-0.53010400000000002</v>
          </cell>
        </row>
        <row r="1475">
          <cell r="B1475">
            <v>44118</v>
          </cell>
          <cell r="C1475">
            <v>-0.55396299999999998</v>
          </cell>
        </row>
        <row r="1476">
          <cell r="B1476">
            <v>44119</v>
          </cell>
          <cell r="C1476">
            <v>-0.59350099999999995</v>
          </cell>
        </row>
        <row r="1477">
          <cell r="B1477">
            <v>44120</v>
          </cell>
          <cell r="C1477">
            <v>-0.59299199999999996</v>
          </cell>
        </row>
        <row r="1478">
          <cell r="B1478">
            <v>44123</v>
          </cell>
          <cell r="C1478">
            <v>-0.58377500000000004</v>
          </cell>
        </row>
        <row r="1479">
          <cell r="B1479">
            <v>44124</v>
          </cell>
          <cell r="C1479">
            <v>-0.58285500000000001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MA-GOLD"/>
    </sheetNames>
    <sheetDataSet>
      <sheetData sheetId="0">
        <row r="2">
          <cell r="A2">
            <v>42006</v>
          </cell>
          <cell r="B2">
            <v>1184.25</v>
          </cell>
        </row>
        <row r="3">
          <cell r="A3">
            <v>42009</v>
          </cell>
          <cell r="B3">
            <v>1192</v>
          </cell>
        </row>
        <row r="4">
          <cell r="A4">
            <v>42010</v>
          </cell>
          <cell r="B4">
            <v>1211</v>
          </cell>
        </row>
        <row r="5">
          <cell r="A5">
            <v>42011</v>
          </cell>
          <cell r="B5">
            <v>1213.75</v>
          </cell>
        </row>
        <row r="6">
          <cell r="A6">
            <v>42012</v>
          </cell>
          <cell r="B6">
            <v>1206.5</v>
          </cell>
        </row>
        <row r="7">
          <cell r="A7">
            <v>42013</v>
          </cell>
          <cell r="B7">
            <v>1211.25</v>
          </cell>
        </row>
        <row r="8">
          <cell r="A8">
            <v>42016</v>
          </cell>
          <cell r="B8">
            <v>1222</v>
          </cell>
        </row>
        <row r="9">
          <cell r="A9">
            <v>42017</v>
          </cell>
          <cell r="B9">
            <v>1239</v>
          </cell>
        </row>
        <row r="10">
          <cell r="A10">
            <v>42018</v>
          </cell>
          <cell r="B10">
            <v>1228.75</v>
          </cell>
        </row>
        <row r="11">
          <cell r="A11">
            <v>42019</v>
          </cell>
          <cell r="B11">
            <v>1235.25</v>
          </cell>
        </row>
        <row r="12">
          <cell r="A12">
            <v>42020</v>
          </cell>
          <cell r="B12">
            <v>1258.25</v>
          </cell>
        </row>
        <row r="13">
          <cell r="A13">
            <v>42023</v>
          </cell>
          <cell r="B13">
            <v>1275.5</v>
          </cell>
        </row>
        <row r="14">
          <cell r="A14">
            <v>42024</v>
          </cell>
          <cell r="B14">
            <v>1292.25</v>
          </cell>
        </row>
        <row r="15">
          <cell r="A15">
            <v>42025</v>
          </cell>
          <cell r="B15">
            <v>1298</v>
          </cell>
        </row>
        <row r="16">
          <cell r="A16">
            <v>42026</v>
          </cell>
          <cell r="B16">
            <v>1287</v>
          </cell>
        </row>
        <row r="17">
          <cell r="A17">
            <v>42027</v>
          </cell>
          <cell r="B17">
            <v>1293.5</v>
          </cell>
        </row>
        <row r="18">
          <cell r="A18">
            <v>42030</v>
          </cell>
          <cell r="B18">
            <v>1282.75</v>
          </cell>
        </row>
        <row r="19">
          <cell r="A19">
            <v>42031</v>
          </cell>
          <cell r="B19">
            <v>1279</v>
          </cell>
        </row>
        <row r="20">
          <cell r="A20">
            <v>42032</v>
          </cell>
          <cell r="B20">
            <v>1287</v>
          </cell>
        </row>
        <row r="21">
          <cell r="A21">
            <v>42033</v>
          </cell>
          <cell r="B21">
            <v>1275.5</v>
          </cell>
        </row>
        <row r="22">
          <cell r="A22">
            <v>42034</v>
          </cell>
          <cell r="B22">
            <v>1263.5</v>
          </cell>
        </row>
        <row r="23">
          <cell r="A23">
            <v>42037</v>
          </cell>
          <cell r="B23">
            <v>1274.25</v>
          </cell>
        </row>
        <row r="24">
          <cell r="A24">
            <v>42038</v>
          </cell>
          <cell r="B24">
            <v>1281</v>
          </cell>
        </row>
        <row r="25">
          <cell r="A25">
            <v>42039</v>
          </cell>
          <cell r="B25">
            <v>1269.25</v>
          </cell>
        </row>
        <row r="26">
          <cell r="A26">
            <v>42040</v>
          </cell>
          <cell r="B26">
            <v>1263.75</v>
          </cell>
        </row>
        <row r="27">
          <cell r="A27">
            <v>42041</v>
          </cell>
          <cell r="B27">
            <v>1264</v>
          </cell>
        </row>
        <row r="28">
          <cell r="A28">
            <v>42044</v>
          </cell>
          <cell r="B28">
            <v>1242.25</v>
          </cell>
        </row>
        <row r="29">
          <cell r="A29">
            <v>42045</v>
          </cell>
          <cell r="B29">
            <v>1237.5</v>
          </cell>
        </row>
        <row r="30">
          <cell r="A30">
            <v>42046</v>
          </cell>
          <cell r="B30">
            <v>1235.5</v>
          </cell>
        </row>
        <row r="31">
          <cell r="A31">
            <v>42047</v>
          </cell>
          <cell r="B31">
            <v>1225.25</v>
          </cell>
        </row>
        <row r="32">
          <cell r="A32">
            <v>42048</v>
          </cell>
          <cell r="B32">
            <v>1225.75</v>
          </cell>
        </row>
        <row r="33">
          <cell r="A33">
            <v>42051</v>
          </cell>
          <cell r="B33">
            <v>1233.5</v>
          </cell>
        </row>
        <row r="34">
          <cell r="A34">
            <v>42052</v>
          </cell>
          <cell r="B34">
            <v>1221.75</v>
          </cell>
        </row>
        <row r="35">
          <cell r="A35">
            <v>42053</v>
          </cell>
          <cell r="B35">
            <v>1206.5</v>
          </cell>
        </row>
        <row r="36">
          <cell r="A36">
            <v>42054</v>
          </cell>
          <cell r="B36">
            <v>1217.75</v>
          </cell>
        </row>
        <row r="37">
          <cell r="A37">
            <v>42055</v>
          </cell>
          <cell r="B37">
            <v>1203.5</v>
          </cell>
        </row>
        <row r="38">
          <cell r="A38">
            <v>42058</v>
          </cell>
          <cell r="B38">
            <v>1193.5</v>
          </cell>
        </row>
        <row r="39">
          <cell r="A39">
            <v>42059</v>
          </cell>
          <cell r="B39">
            <v>1195.5</v>
          </cell>
        </row>
        <row r="40">
          <cell r="A40">
            <v>42060</v>
          </cell>
          <cell r="B40">
            <v>1206.5</v>
          </cell>
        </row>
        <row r="41">
          <cell r="A41">
            <v>42061</v>
          </cell>
          <cell r="B41">
            <v>1220</v>
          </cell>
        </row>
        <row r="42">
          <cell r="A42">
            <v>42062</v>
          </cell>
          <cell r="B42">
            <v>1205</v>
          </cell>
        </row>
        <row r="43">
          <cell r="A43">
            <v>42065</v>
          </cell>
          <cell r="B43">
            <v>1216.75</v>
          </cell>
        </row>
        <row r="44">
          <cell r="A44">
            <v>42066</v>
          </cell>
          <cell r="B44">
            <v>1207.75</v>
          </cell>
        </row>
        <row r="45">
          <cell r="A45">
            <v>42067</v>
          </cell>
          <cell r="B45">
            <v>1204.25</v>
          </cell>
        </row>
        <row r="46">
          <cell r="A46">
            <v>42068</v>
          </cell>
          <cell r="B46">
            <v>1199.75</v>
          </cell>
        </row>
        <row r="47">
          <cell r="A47">
            <v>42069</v>
          </cell>
          <cell r="B47">
            <v>1196.5</v>
          </cell>
        </row>
        <row r="48">
          <cell r="A48">
            <v>42072</v>
          </cell>
          <cell r="B48">
            <v>1173.75</v>
          </cell>
        </row>
        <row r="49">
          <cell r="A49">
            <v>42073</v>
          </cell>
          <cell r="B49">
            <v>1161</v>
          </cell>
        </row>
        <row r="50">
          <cell r="A50">
            <v>42074</v>
          </cell>
          <cell r="B50">
            <v>1158.75</v>
          </cell>
        </row>
        <row r="51">
          <cell r="A51">
            <v>42075</v>
          </cell>
          <cell r="B51">
            <v>1161.25</v>
          </cell>
        </row>
        <row r="52">
          <cell r="A52">
            <v>42076</v>
          </cell>
          <cell r="B52">
            <v>1156.5</v>
          </cell>
        </row>
        <row r="53">
          <cell r="A53">
            <v>42079</v>
          </cell>
          <cell r="B53">
            <v>1157</v>
          </cell>
        </row>
        <row r="54">
          <cell r="A54">
            <v>42080</v>
          </cell>
          <cell r="B54">
            <v>1154.75</v>
          </cell>
        </row>
        <row r="55">
          <cell r="A55">
            <v>42081</v>
          </cell>
          <cell r="B55">
            <v>1149</v>
          </cell>
        </row>
        <row r="56">
          <cell r="A56">
            <v>42082</v>
          </cell>
          <cell r="B56">
            <v>1164</v>
          </cell>
        </row>
        <row r="57">
          <cell r="A57">
            <v>42083</v>
          </cell>
          <cell r="B57">
            <v>1171.75</v>
          </cell>
        </row>
        <row r="58">
          <cell r="A58">
            <v>42086</v>
          </cell>
          <cell r="B58">
            <v>1181.4000000000001</v>
          </cell>
        </row>
        <row r="59">
          <cell r="A59">
            <v>42087</v>
          </cell>
          <cell r="B59">
            <v>1193.25</v>
          </cell>
        </row>
        <row r="60">
          <cell r="A60">
            <v>42088</v>
          </cell>
          <cell r="B60">
            <v>1192.55</v>
          </cell>
        </row>
        <row r="61">
          <cell r="A61">
            <v>42089</v>
          </cell>
          <cell r="B61">
            <v>1209.4000000000001</v>
          </cell>
        </row>
        <row r="62">
          <cell r="A62">
            <v>42090</v>
          </cell>
          <cell r="B62">
            <v>1198</v>
          </cell>
        </row>
        <row r="63">
          <cell r="A63">
            <v>42093</v>
          </cell>
          <cell r="B63">
            <v>1187.4000000000001</v>
          </cell>
        </row>
        <row r="64">
          <cell r="A64">
            <v>42094</v>
          </cell>
          <cell r="B64">
            <v>1179.25</v>
          </cell>
        </row>
        <row r="65">
          <cell r="A65">
            <v>42095</v>
          </cell>
          <cell r="B65">
            <v>1181.25</v>
          </cell>
        </row>
        <row r="66">
          <cell r="A66">
            <v>42096</v>
          </cell>
          <cell r="B66">
            <v>1201.5</v>
          </cell>
        </row>
        <row r="67">
          <cell r="A67">
            <v>42101</v>
          </cell>
          <cell r="B67">
            <v>1208.5</v>
          </cell>
        </row>
        <row r="68">
          <cell r="A68">
            <v>42102</v>
          </cell>
          <cell r="B68">
            <v>1211.0999999999999</v>
          </cell>
        </row>
        <row r="69">
          <cell r="A69">
            <v>42103</v>
          </cell>
          <cell r="B69">
            <v>1196</v>
          </cell>
        </row>
        <row r="70">
          <cell r="A70">
            <v>42104</v>
          </cell>
          <cell r="B70">
            <v>1201.9000000000001</v>
          </cell>
        </row>
        <row r="71">
          <cell r="A71">
            <v>42107</v>
          </cell>
          <cell r="B71">
            <v>1197.8499999999999</v>
          </cell>
        </row>
        <row r="72">
          <cell r="A72">
            <v>42108</v>
          </cell>
          <cell r="B72">
            <v>1191.45</v>
          </cell>
        </row>
        <row r="73">
          <cell r="A73">
            <v>42109</v>
          </cell>
          <cell r="B73">
            <v>1189.8499999999999</v>
          </cell>
        </row>
        <row r="74">
          <cell r="A74">
            <v>42110</v>
          </cell>
          <cell r="B74">
            <v>1204.5999999999999</v>
          </cell>
        </row>
        <row r="75">
          <cell r="A75">
            <v>42111</v>
          </cell>
          <cell r="B75">
            <v>1204.55</v>
          </cell>
        </row>
        <row r="76">
          <cell r="A76">
            <v>42114</v>
          </cell>
          <cell r="B76">
            <v>1203.25</v>
          </cell>
        </row>
        <row r="77">
          <cell r="A77">
            <v>42115</v>
          </cell>
          <cell r="B77">
            <v>1197.7</v>
          </cell>
        </row>
        <row r="78">
          <cell r="A78">
            <v>42116</v>
          </cell>
          <cell r="B78">
            <v>1202.4000000000001</v>
          </cell>
        </row>
        <row r="79">
          <cell r="A79">
            <v>42117</v>
          </cell>
          <cell r="B79">
            <v>1187.75</v>
          </cell>
        </row>
        <row r="80">
          <cell r="A80">
            <v>42118</v>
          </cell>
          <cell r="B80">
            <v>1192.1500000000001</v>
          </cell>
        </row>
        <row r="81">
          <cell r="A81">
            <v>42121</v>
          </cell>
          <cell r="B81">
            <v>1182.75</v>
          </cell>
        </row>
        <row r="82">
          <cell r="A82">
            <v>42122</v>
          </cell>
          <cell r="B82">
            <v>1201.4000000000001</v>
          </cell>
        </row>
        <row r="83">
          <cell r="A83">
            <v>42123</v>
          </cell>
          <cell r="B83">
            <v>1204.8</v>
          </cell>
        </row>
        <row r="84">
          <cell r="A84">
            <v>42124</v>
          </cell>
          <cell r="B84">
            <v>1204.3</v>
          </cell>
        </row>
        <row r="85">
          <cell r="A85">
            <v>42125</v>
          </cell>
          <cell r="B85">
            <v>1179</v>
          </cell>
        </row>
        <row r="86">
          <cell r="A86">
            <v>42129</v>
          </cell>
          <cell r="B86">
            <v>1187.4000000000001</v>
          </cell>
        </row>
        <row r="87">
          <cell r="A87">
            <v>42130</v>
          </cell>
          <cell r="B87">
            <v>1191.25</v>
          </cell>
        </row>
        <row r="88">
          <cell r="A88">
            <v>42131</v>
          </cell>
          <cell r="B88">
            <v>1183</v>
          </cell>
        </row>
        <row r="89">
          <cell r="A89">
            <v>42132</v>
          </cell>
          <cell r="B89">
            <v>1185.25</v>
          </cell>
        </row>
        <row r="90">
          <cell r="A90">
            <v>42135</v>
          </cell>
          <cell r="B90">
            <v>1184.75</v>
          </cell>
        </row>
        <row r="91">
          <cell r="A91">
            <v>42136</v>
          </cell>
          <cell r="B91">
            <v>1184.45</v>
          </cell>
        </row>
        <row r="92">
          <cell r="A92">
            <v>42137</v>
          </cell>
          <cell r="B92">
            <v>1193</v>
          </cell>
        </row>
        <row r="93">
          <cell r="A93">
            <v>42138</v>
          </cell>
          <cell r="B93">
            <v>1214.75</v>
          </cell>
        </row>
        <row r="94">
          <cell r="A94">
            <v>42139</v>
          </cell>
          <cell r="B94">
            <v>1216.3</v>
          </cell>
        </row>
        <row r="95">
          <cell r="A95">
            <v>42142</v>
          </cell>
          <cell r="B95">
            <v>1228.1500000000001</v>
          </cell>
        </row>
        <row r="96">
          <cell r="A96">
            <v>42143</v>
          </cell>
          <cell r="B96">
            <v>1219.6500000000001</v>
          </cell>
        </row>
        <row r="97">
          <cell r="A97">
            <v>42144</v>
          </cell>
          <cell r="B97">
            <v>1206.75</v>
          </cell>
        </row>
        <row r="98">
          <cell r="A98">
            <v>42145</v>
          </cell>
          <cell r="B98">
            <v>1209.5999999999999</v>
          </cell>
        </row>
        <row r="99">
          <cell r="A99">
            <v>42146</v>
          </cell>
          <cell r="B99">
            <v>1211</v>
          </cell>
        </row>
        <row r="100">
          <cell r="A100">
            <v>42150</v>
          </cell>
          <cell r="B100">
            <v>1194</v>
          </cell>
        </row>
        <row r="101">
          <cell r="A101">
            <v>42151</v>
          </cell>
          <cell r="B101">
            <v>1187.8499999999999</v>
          </cell>
        </row>
        <row r="102">
          <cell r="A102">
            <v>42152</v>
          </cell>
          <cell r="B102">
            <v>1189.45</v>
          </cell>
        </row>
        <row r="103">
          <cell r="A103">
            <v>42153</v>
          </cell>
          <cell r="B103">
            <v>1190.4000000000001</v>
          </cell>
        </row>
        <row r="104">
          <cell r="A104">
            <v>42156</v>
          </cell>
          <cell r="B104">
            <v>1187.3</v>
          </cell>
        </row>
        <row r="105">
          <cell r="A105">
            <v>42157</v>
          </cell>
          <cell r="B105">
            <v>1188.75</v>
          </cell>
        </row>
        <row r="106">
          <cell r="A106">
            <v>42158</v>
          </cell>
          <cell r="B106">
            <v>1186.5999999999999</v>
          </cell>
        </row>
        <row r="107">
          <cell r="A107">
            <v>42159</v>
          </cell>
          <cell r="B107">
            <v>1182.45</v>
          </cell>
        </row>
        <row r="108">
          <cell r="A108">
            <v>42160</v>
          </cell>
          <cell r="B108">
            <v>1175.9000000000001</v>
          </cell>
        </row>
        <row r="109">
          <cell r="A109">
            <v>42163</v>
          </cell>
          <cell r="B109">
            <v>1173.4000000000001</v>
          </cell>
        </row>
        <row r="110">
          <cell r="A110">
            <v>42164</v>
          </cell>
          <cell r="B110">
            <v>1181</v>
          </cell>
        </row>
        <row r="111">
          <cell r="A111">
            <v>42165</v>
          </cell>
          <cell r="B111">
            <v>1186</v>
          </cell>
        </row>
        <row r="112">
          <cell r="A112">
            <v>42166</v>
          </cell>
          <cell r="B112">
            <v>1180.5</v>
          </cell>
        </row>
        <row r="113">
          <cell r="A113">
            <v>42167</v>
          </cell>
          <cell r="B113">
            <v>1179.25</v>
          </cell>
        </row>
        <row r="114">
          <cell r="A114">
            <v>42170</v>
          </cell>
          <cell r="B114">
            <v>1178.25</v>
          </cell>
        </row>
        <row r="115">
          <cell r="A115">
            <v>42171</v>
          </cell>
          <cell r="B115">
            <v>1182.0999999999999</v>
          </cell>
        </row>
        <row r="116">
          <cell r="A116">
            <v>42172</v>
          </cell>
          <cell r="B116">
            <v>1178.5</v>
          </cell>
        </row>
        <row r="117">
          <cell r="A117">
            <v>42173</v>
          </cell>
          <cell r="B117">
            <v>1198</v>
          </cell>
        </row>
        <row r="118">
          <cell r="A118">
            <v>42174</v>
          </cell>
          <cell r="B118">
            <v>1198.1500000000001</v>
          </cell>
        </row>
        <row r="119">
          <cell r="A119">
            <v>42177</v>
          </cell>
          <cell r="B119">
            <v>1193.7</v>
          </cell>
        </row>
        <row r="120">
          <cell r="A120">
            <v>42178</v>
          </cell>
          <cell r="B120">
            <v>1183.3499999999999</v>
          </cell>
        </row>
        <row r="121">
          <cell r="A121">
            <v>42179</v>
          </cell>
          <cell r="B121">
            <v>1175.75</v>
          </cell>
        </row>
        <row r="122">
          <cell r="A122">
            <v>42180</v>
          </cell>
          <cell r="B122">
            <v>1174.5999999999999</v>
          </cell>
        </row>
        <row r="123">
          <cell r="A123">
            <v>42181</v>
          </cell>
          <cell r="B123">
            <v>1174.4000000000001</v>
          </cell>
        </row>
        <row r="124">
          <cell r="A124">
            <v>42184</v>
          </cell>
          <cell r="B124">
            <v>1176.5</v>
          </cell>
        </row>
        <row r="125">
          <cell r="A125">
            <v>42185</v>
          </cell>
          <cell r="B125">
            <v>1175</v>
          </cell>
        </row>
        <row r="126">
          <cell r="A126">
            <v>42186</v>
          </cell>
          <cell r="B126">
            <v>1171.7</v>
          </cell>
        </row>
        <row r="127">
          <cell r="A127">
            <v>42187</v>
          </cell>
          <cell r="B127">
            <v>1164.3</v>
          </cell>
        </row>
        <row r="128">
          <cell r="A128">
            <v>42188</v>
          </cell>
          <cell r="B128">
            <v>1168.25</v>
          </cell>
        </row>
        <row r="129">
          <cell r="A129">
            <v>42191</v>
          </cell>
          <cell r="B129">
            <v>1164.25</v>
          </cell>
        </row>
        <row r="130">
          <cell r="A130">
            <v>42192</v>
          </cell>
          <cell r="B130">
            <v>1166.25</v>
          </cell>
        </row>
        <row r="131">
          <cell r="A131">
            <v>42193</v>
          </cell>
          <cell r="B131">
            <v>1154.25</v>
          </cell>
        </row>
        <row r="132">
          <cell r="A132">
            <v>42194</v>
          </cell>
          <cell r="B132">
            <v>1162.0999999999999</v>
          </cell>
        </row>
        <row r="133">
          <cell r="A133">
            <v>42195</v>
          </cell>
          <cell r="B133">
            <v>1162.4000000000001</v>
          </cell>
        </row>
        <row r="134">
          <cell r="A134">
            <v>42198</v>
          </cell>
          <cell r="B134">
            <v>1154.95</v>
          </cell>
        </row>
        <row r="135">
          <cell r="A135">
            <v>42199</v>
          </cell>
          <cell r="B135">
            <v>1153.2</v>
          </cell>
        </row>
        <row r="136">
          <cell r="A136">
            <v>42200</v>
          </cell>
          <cell r="B136">
            <v>1154.75</v>
          </cell>
        </row>
        <row r="137">
          <cell r="A137">
            <v>42201</v>
          </cell>
          <cell r="B137">
            <v>1145.0999999999999</v>
          </cell>
        </row>
        <row r="138">
          <cell r="A138">
            <v>42202</v>
          </cell>
          <cell r="B138">
            <v>1143</v>
          </cell>
        </row>
        <row r="139">
          <cell r="A139">
            <v>42205</v>
          </cell>
          <cell r="B139">
            <v>1115</v>
          </cell>
        </row>
        <row r="140">
          <cell r="A140">
            <v>42206</v>
          </cell>
          <cell r="B140">
            <v>1108</v>
          </cell>
        </row>
        <row r="141">
          <cell r="A141">
            <v>42207</v>
          </cell>
          <cell r="B141">
            <v>1096.8</v>
          </cell>
        </row>
        <row r="142">
          <cell r="A142">
            <v>42208</v>
          </cell>
          <cell r="B142">
            <v>1101.6500000000001</v>
          </cell>
        </row>
        <row r="143">
          <cell r="A143">
            <v>42209</v>
          </cell>
          <cell r="B143">
            <v>1083.75</v>
          </cell>
        </row>
        <row r="144">
          <cell r="A144">
            <v>42212</v>
          </cell>
          <cell r="B144">
            <v>1098.5999999999999</v>
          </cell>
        </row>
        <row r="145">
          <cell r="A145">
            <v>42213</v>
          </cell>
          <cell r="B145">
            <v>1095.5999999999999</v>
          </cell>
        </row>
        <row r="146">
          <cell r="A146">
            <v>42214</v>
          </cell>
          <cell r="B146">
            <v>1096.75</v>
          </cell>
        </row>
        <row r="147">
          <cell r="A147">
            <v>42215</v>
          </cell>
          <cell r="B147">
            <v>1085.6500000000001</v>
          </cell>
        </row>
        <row r="148">
          <cell r="A148">
            <v>42216</v>
          </cell>
          <cell r="B148">
            <v>1080.05</v>
          </cell>
        </row>
        <row r="149">
          <cell r="A149">
            <v>42219</v>
          </cell>
          <cell r="B149">
            <v>1093</v>
          </cell>
        </row>
        <row r="150">
          <cell r="A150">
            <v>42220</v>
          </cell>
          <cell r="B150">
            <v>1092.5999999999999</v>
          </cell>
        </row>
        <row r="151">
          <cell r="A151">
            <v>42221</v>
          </cell>
          <cell r="B151">
            <v>1086.5</v>
          </cell>
        </row>
        <row r="152">
          <cell r="A152">
            <v>42222</v>
          </cell>
          <cell r="B152">
            <v>1085</v>
          </cell>
        </row>
        <row r="153">
          <cell r="A153">
            <v>42223</v>
          </cell>
          <cell r="B153">
            <v>1091.3499999999999</v>
          </cell>
        </row>
        <row r="154">
          <cell r="A154">
            <v>42226</v>
          </cell>
          <cell r="B154">
            <v>1094.8</v>
          </cell>
        </row>
        <row r="155">
          <cell r="A155">
            <v>42227</v>
          </cell>
          <cell r="B155">
            <v>1113.25</v>
          </cell>
        </row>
        <row r="156">
          <cell r="A156">
            <v>42228</v>
          </cell>
          <cell r="B156">
            <v>1116.8</v>
          </cell>
        </row>
        <row r="157">
          <cell r="A157">
            <v>42229</v>
          </cell>
          <cell r="B157">
            <v>1117.3499999999999</v>
          </cell>
        </row>
        <row r="158">
          <cell r="A158">
            <v>42230</v>
          </cell>
          <cell r="B158">
            <v>1116.75</v>
          </cell>
        </row>
        <row r="159">
          <cell r="A159">
            <v>42233</v>
          </cell>
          <cell r="B159">
            <v>1117.3</v>
          </cell>
        </row>
        <row r="160">
          <cell r="A160">
            <v>42234</v>
          </cell>
          <cell r="B160">
            <v>1119.1500000000001</v>
          </cell>
        </row>
        <row r="161">
          <cell r="A161">
            <v>42235</v>
          </cell>
          <cell r="B161">
            <v>1123.2</v>
          </cell>
        </row>
        <row r="162">
          <cell r="A162">
            <v>42236</v>
          </cell>
          <cell r="B162">
            <v>1137.95</v>
          </cell>
        </row>
        <row r="163">
          <cell r="A163">
            <v>42237</v>
          </cell>
          <cell r="B163">
            <v>1149.3499999999999</v>
          </cell>
        </row>
        <row r="164">
          <cell r="A164">
            <v>42240</v>
          </cell>
          <cell r="B164">
            <v>1153.5</v>
          </cell>
        </row>
        <row r="165">
          <cell r="A165">
            <v>42241</v>
          </cell>
          <cell r="B165">
            <v>1154.25</v>
          </cell>
        </row>
        <row r="166">
          <cell r="A166">
            <v>42242</v>
          </cell>
          <cell r="B166">
            <v>1134.4000000000001</v>
          </cell>
        </row>
        <row r="167">
          <cell r="A167">
            <v>42243</v>
          </cell>
          <cell r="B167">
            <v>1128.5</v>
          </cell>
        </row>
        <row r="168">
          <cell r="A168">
            <v>42244</v>
          </cell>
          <cell r="B168">
            <v>1125.5</v>
          </cell>
        </row>
        <row r="169">
          <cell r="A169">
            <v>42248</v>
          </cell>
          <cell r="B169">
            <v>1141.9000000000001</v>
          </cell>
        </row>
        <row r="170">
          <cell r="A170">
            <v>42249</v>
          </cell>
          <cell r="B170">
            <v>1140</v>
          </cell>
        </row>
        <row r="171">
          <cell r="A171">
            <v>42250</v>
          </cell>
          <cell r="B171">
            <v>1130.05</v>
          </cell>
        </row>
        <row r="172">
          <cell r="A172">
            <v>42251</v>
          </cell>
          <cell r="B172">
            <v>1125</v>
          </cell>
        </row>
        <row r="173">
          <cell r="A173">
            <v>42254</v>
          </cell>
          <cell r="B173">
            <v>1121</v>
          </cell>
        </row>
        <row r="174">
          <cell r="A174">
            <v>42255</v>
          </cell>
          <cell r="B174">
            <v>1120.8499999999999</v>
          </cell>
        </row>
        <row r="175">
          <cell r="A175">
            <v>42256</v>
          </cell>
          <cell r="B175">
            <v>1122.3</v>
          </cell>
        </row>
        <row r="176">
          <cell r="A176">
            <v>42257</v>
          </cell>
          <cell r="B176">
            <v>1107.75</v>
          </cell>
        </row>
        <row r="177">
          <cell r="A177">
            <v>42258</v>
          </cell>
          <cell r="B177">
            <v>1106.3499999999999</v>
          </cell>
        </row>
        <row r="178">
          <cell r="A178">
            <v>42261</v>
          </cell>
          <cell r="B178">
            <v>1108</v>
          </cell>
        </row>
        <row r="179">
          <cell r="A179">
            <v>42262</v>
          </cell>
          <cell r="B179">
            <v>1105.5</v>
          </cell>
        </row>
        <row r="180">
          <cell r="A180">
            <v>42263</v>
          </cell>
          <cell r="B180">
            <v>1109.75</v>
          </cell>
        </row>
        <row r="181">
          <cell r="A181">
            <v>42264</v>
          </cell>
          <cell r="B181">
            <v>1118.1500000000001</v>
          </cell>
        </row>
        <row r="182">
          <cell r="A182">
            <v>42265</v>
          </cell>
          <cell r="B182">
            <v>1136</v>
          </cell>
        </row>
        <row r="183">
          <cell r="A183">
            <v>42268</v>
          </cell>
          <cell r="B183">
            <v>1136.8499999999999</v>
          </cell>
        </row>
        <row r="184">
          <cell r="A184">
            <v>42269</v>
          </cell>
          <cell r="B184">
            <v>1129.3</v>
          </cell>
        </row>
        <row r="185">
          <cell r="A185">
            <v>42270</v>
          </cell>
          <cell r="B185">
            <v>1124.5999999999999</v>
          </cell>
        </row>
        <row r="186">
          <cell r="A186">
            <v>42271</v>
          </cell>
          <cell r="B186">
            <v>1134.45</v>
          </cell>
        </row>
        <row r="187">
          <cell r="A187">
            <v>42272</v>
          </cell>
          <cell r="B187">
            <v>1145.5</v>
          </cell>
        </row>
        <row r="188">
          <cell r="A188">
            <v>42275</v>
          </cell>
          <cell r="B188">
            <v>1137.5</v>
          </cell>
        </row>
        <row r="189">
          <cell r="A189">
            <v>42276</v>
          </cell>
          <cell r="B189">
            <v>1124.5999999999999</v>
          </cell>
        </row>
        <row r="190">
          <cell r="A190">
            <v>42277</v>
          </cell>
          <cell r="B190">
            <v>1122.5</v>
          </cell>
        </row>
        <row r="191">
          <cell r="A191">
            <v>42278</v>
          </cell>
          <cell r="B191">
            <v>1114.2</v>
          </cell>
        </row>
        <row r="192">
          <cell r="A192">
            <v>42279</v>
          </cell>
          <cell r="B192">
            <v>1106.3</v>
          </cell>
        </row>
        <row r="193">
          <cell r="A193">
            <v>42282</v>
          </cell>
          <cell r="B193">
            <v>1134.3499999999999</v>
          </cell>
        </row>
        <row r="194">
          <cell r="A194">
            <v>42283</v>
          </cell>
          <cell r="B194">
            <v>1136.9000000000001</v>
          </cell>
        </row>
        <row r="195">
          <cell r="A195">
            <v>42284</v>
          </cell>
          <cell r="B195">
            <v>1147.9000000000001</v>
          </cell>
        </row>
        <row r="196">
          <cell r="A196">
            <v>42285</v>
          </cell>
          <cell r="B196">
            <v>1143.3</v>
          </cell>
        </row>
        <row r="197">
          <cell r="A197">
            <v>42286</v>
          </cell>
          <cell r="B197">
            <v>1151.5</v>
          </cell>
        </row>
        <row r="198">
          <cell r="A198">
            <v>42289</v>
          </cell>
          <cell r="B198">
            <v>1164.2</v>
          </cell>
        </row>
        <row r="199">
          <cell r="A199">
            <v>42290</v>
          </cell>
          <cell r="B199">
            <v>1154.4000000000001</v>
          </cell>
        </row>
        <row r="200">
          <cell r="A200">
            <v>42291</v>
          </cell>
          <cell r="B200">
            <v>1173.7</v>
          </cell>
        </row>
        <row r="201">
          <cell r="A201">
            <v>42292</v>
          </cell>
          <cell r="B201">
            <v>1183.3499999999999</v>
          </cell>
        </row>
        <row r="202">
          <cell r="A202">
            <v>42293</v>
          </cell>
          <cell r="B202">
            <v>1176.3499999999999</v>
          </cell>
        </row>
        <row r="203">
          <cell r="A203">
            <v>42296</v>
          </cell>
          <cell r="B203">
            <v>1171.6500000000001</v>
          </cell>
        </row>
        <row r="204">
          <cell r="A204">
            <v>42297</v>
          </cell>
          <cell r="B204">
            <v>1173.7</v>
          </cell>
        </row>
        <row r="205">
          <cell r="A205">
            <v>42298</v>
          </cell>
          <cell r="B205">
            <v>1174.4000000000001</v>
          </cell>
        </row>
        <row r="206">
          <cell r="A206">
            <v>42299</v>
          </cell>
          <cell r="B206">
            <v>1166.45</v>
          </cell>
        </row>
        <row r="207">
          <cell r="A207">
            <v>42300</v>
          </cell>
          <cell r="B207">
            <v>1171.55</v>
          </cell>
        </row>
        <row r="208">
          <cell r="A208">
            <v>42303</v>
          </cell>
          <cell r="B208">
            <v>1168.5</v>
          </cell>
        </row>
        <row r="209">
          <cell r="A209">
            <v>42304</v>
          </cell>
          <cell r="B209">
            <v>1165.75</v>
          </cell>
        </row>
        <row r="210">
          <cell r="A210">
            <v>42305</v>
          </cell>
          <cell r="B210">
            <v>1171.5</v>
          </cell>
        </row>
        <row r="211">
          <cell r="A211">
            <v>42306</v>
          </cell>
          <cell r="B211">
            <v>1159</v>
          </cell>
        </row>
        <row r="212">
          <cell r="A212">
            <v>42307</v>
          </cell>
          <cell r="B212">
            <v>1147.75</v>
          </cell>
        </row>
        <row r="213">
          <cell r="A213">
            <v>42310</v>
          </cell>
          <cell r="B213">
            <v>1135.8</v>
          </cell>
        </row>
        <row r="214">
          <cell r="A214">
            <v>42311</v>
          </cell>
          <cell r="B214">
            <v>1130.9000000000001</v>
          </cell>
        </row>
        <row r="215">
          <cell r="A215">
            <v>42312</v>
          </cell>
          <cell r="B215">
            <v>1118</v>
          </cell>
        </row>
        <row r="216">
          <cell r="A216">
            <v>42313</v>
          </cell>
          <cell r="B216">
            <v>1107.3</v>
          </cell>
        </row>
        <row r="217">
          <cell r="A217">
            <v>42314</v>
          </cell>
          <cell r="B217">
            <v>1107.7</v>
          </cell>
        </row>
        <row r="218">
          <cell r="A218">
            <v>42317</v>
          </cell>
          <cell r="B218">
            <v>1095.5999999999999</v>
          </cell>
        </row>
        <row r="219">
          <cell r="A219">
            <v>42318</v>
          </cell>
          <cell r="B219">
            <v>1092.5</v>
          </cell>
        </row>
        <row r="220">
          <cell r="A220">
            <v>42319</v>
          </cell>
          <cell r="B220">
            <v>1088.5999999999999</v>
          </cell>
        </row>
        <row r="221">
          <cell r="A221">
            <v>42320</v>
          </cell>
          <cell r="B221">
            <v>1087.5999999999999</v>
          </cell>
        </row>
        <row r="222">
          <cell r="A222">
            <v>42321</v>
          </cell>
          <cell r="B222">
            <v>1083.75</v>
          </cell>
        </row>
        <row r="223">
          <cell r="A223">
            <v>42324</v>
          </cell>
          <cell r="B223">
            <v>1094.5</v>
          </cell>
        </row>
        <row r="224">
          <cell r="A224">
            <v>42325</v>
          </cell>
          <cell r="B224">
            <v>1080.8</v>
          </cell>
        </row>
        <row r="225">
          <cell r="A225">
            <v>42326</v>
          </cell>
          <cell r="B225">
            <v>1070.5</v>
          </cell>
        </row>
        <row r="226">
          <cell r="A226">
            <v>42327</v>
          </cell>
          <cell r="B226">
            <v>1073.0999999999999</v>
          </cell>
        </row>
        <row r="227">
          <cell r="A227">
            <v>42328</v>
          </cell>
          <cell r="B227">
            <v>1085.1500000000001</v>
          </cell>
        </row>
        <row r="228">
          <cell r="A228">
            <v>42331</v>
          </cell>
          <cell r="B228">
            <v>1068.3499999999999</v>
          </cell>
        </row>
        <row r="229">
          <cell r="A229">
            <v>42332</v>
          </cell>
          <cell r="B229">
            <v>1073</v>
          </cell>
        </row>
        <row r="230">
          <cell r="A230">
            <v>42333</v>
          </cell>
          <cell r="B230">
            <v>1072.2</v>
          </cell>
        </row>
        <row r="231">
          <cell r="A231">
            <v>42334</v>
          </cell>
          <cell r="B231">
            <v>1070.5</v>
          </cell>
        </row>
        <row r="232">
          <cell r="A232">
            <v>42335</v>
          </cell>
          <cell r="B232">
            <v>1064.6500000000001</v>
          </cell>
        </row>
        <row r="233">
          <cell r="A233">
            <v>42338</v>
          </cell>
          <cell r="B233">
            <v>1055.6500000000001</v>
          </cell>
        </row>
        <row r="234">
          <cell r="A234">
            <v>42339</v>
          </cell>
          <cell r="B234">
            <v>1069.25</v>
          </cell>
        </row>
        <row r="235">
          <cell r="A235">
            <v>42340</v>
          </cell>
          <cell r="B235">
            <v>1066.9000000000001</v>
          </cell>
        </row>
        <row r="236">
          <cell r="A236">
            <v>42341</v>
          </cell>
          <cell r="B236">
            <v>1050.5999999999999</v>
          </cell>
        </row>
        <row r="237">
          <cell r="A237">
            <v>42342</v>
          </cell>
          <cell r="B237">
            <v>1063</v>
          </cell>
        </row>
        <row r="238">
          <cell r="A238">
            <v>42345</v>
          </cell>
          <cell r="B238">
            <v>1082.7</v>
          </cell>
        </row>
        <row r="239">
          <cell r="A239">
            <v>42346</v>
          </cell>
          <cell r="B239">
            <v>1071.75</v>
          </cell>
        </row>
        <row r="240">
          <cell r="A240">
            <v>42347</v>
          </cell>
          <cell r="B240">
            <v>1078.4000000000001</v>
          </cell>
        </row>
        <row r="241">
          <cell r="A241">
            <v>42348</v>
          </cell>
          <cell r="B241">
            <v>1072</v>
          </cell>
        </row>
        <row r="242">
          <cell r="A242">
            <v>42349</v>
          </cell>
          <cell r="B242">
            <v>1067.2</v>
          </cell>
        </row>
        <row r="243">
          <cell r="A243">
            <v>42352</v>
          </cell>
          <cell r="B243">
            <v>1068</v>
          </cell>
        </row>
        <row r="244">
          <cell r="A244">
            <v>42353</v>
          </cell>
          <cell r="B244">
            <v>1069.1500000000001</v>
          </cell>
        </row>
        <row r="245">
          <cell r="A245">
            <v>42354</v>
          </cell>
          <cell r="B245">
            <v>1065.75</v>
          </cell>
        </row>
        <row r="246">
          <cell r="A246">
            <v>42355</v>
          </cell>
          <cell r="B246">
            <v>1065.8499999999999</v>
          </cell>
        </row>
        <row r="247">
          <cell r="A247">
            <v>42356</v>
          </cell>
          <cell r="B247">
            <v>1055.25</v>
          </cell>
        </row>
        <row r="248">
          <cell r="A248">
            <v>42359</v>
          </cell>
          <cell r="B248">
            <v>1071.1500000000001</v>
          </cell>
        </row>
        <row r="249">
          <cell r="A249">
            <v>42360</v>
          </cell>
          <cell r="B249">
            <v>1077</v>
          </cell>
        </row>
        <row r="250">
          <cell r="A250">
            <v>42361</v>
          </cell>
          <cell r="B250">
            <v>1071.5</v>
          </cell>
        </row>
        <row r="251">
          <cell r="A251">
            <v>42362</v>
          </cell>
          <cell r="B251">
            <v>1071.9000000000001</v>
          </cell>
        </row>
        <row r="252">
          <cell r="A252">
            <v>42367</v>
          </cell>
          <cell r="B252">
            <v>1067.25</v>
          </cell>
        </row>
        <row r="253">
          <cell r="A253">
            <v>42368</v>
          </cell>
          <cell r="B253">
            <v>1067.8</v>
          </cell>
        </row>
        <row r="254">
          <cell r="A254">
            <v>42369</v>
          </cell>
          <cell r="B254">
            <v>1062.25</v>
          </cell>
        </row>
        <row r="255">
          <cell r="A255">
            <v>42373</v>
          </cell>
          <cell r="B255">
            <v>1072.7</v>
          </cell>
        </row>
        <row r="256">
          <cell r="A256">
            <v>42374</v>
          </cell>
          <cell r="B256">
            <v>1078</v>
          </cell>
        </row>
        <row r="257">
          <cell r="A257">
            <v>42375</v>
          </cell>
          <cell r="B257">
            <v>1083.8499999999999</v>
          </cell>
        </row>
        <row r="258">
          <cell r="A258">
            <v>42376</v>
          </cell>
          <cell r="B258">
            <v>1096</v>
          </cell>
        </row>
        <row r="259">
          <cell r="A259">
            <v>42377</v>
          </cell>
          <cell r="B259">
            <v>1097.45</v>
          </cell>
        </row>
        <row r="260">
          <cell r="A260">
            <v>42380</v>
          </cell>
          <cell r="B260">
            <v>1104.7</v>
          </cell>
        </row>
        <row r="261">
          <cell r="A261">
            <v>42381</v>
          </cell>
          <cell r="B261">
            <v>1094.8499999999999</v>
          </cell>
        </row>
        <row r="262">
          <cell r="A262">
            <v>42382</v>
          </cell>
          <cell r="B262">
            <v>1081.8</v>
          </cell>
        </row>
        <row r="263">
          <cell r="A263">
            <v>42383</v>
          </cell>
          <cell r="B263">
            <v>1090.75</v>
          </cell>
        </row>
        <row r="264">
          <cell r="A264">
            <v>42384</v>
          </cell>
          <cell r="B264">
            <v>1081.0999999999999</v>
          </cell>
        </row>
        <row r="265">
          <cell r="A265">
            <v>42387</v>
          </cell>
          <cell r="B265">
            <v>1090.45</v>
          </cell>
        </row>
        <row r="266">
          <cell r="A266">
            <v>42388</v>
          </cell>
          <cell r="B266">
            <v>1087</v>
          </cell>
        </row>
        <row r="267">
          <cell r="A267">
            <v>42389</v>
          </cell>
          <cell r="B267">
            <v>1093.2</v>
          </cell>
        </row>
        <row r="268">
          <cell r="A268">
            <v>42390</v>
          </cell>
          <cell r="B268">
            <v>1096.8</v>
          </cell>
        </row>
        <row r="269">
          <cell r="A269">
            <v>42391</v>
          </cell>
          <cell r="B269">
            <v>1097.6500000000001</v>
          </cell>
        </row>
        <row r="270">
          <cell r="A270">
            <v>42394</v>
          </cell>
          <cell r="B270">
            <v>1103.7</v>
          </cell>
        </row>
        <row r="271">
          <cell r="A271">
            <v>42395</v>
          </cell>
          <cell r="B271">
            <v>1114.7</v>
          </cell>
        </row>
        <row r="272">
          <cell r="A272">
            <v>42396</v>
          </cell>
          <cell r="B272">
            <v>1116.5</v>
          </cell>
        </row>
        <row r="273">
          <cell r="A273">
            <v>42397</v>
          </cell>
          <cell r="B273">
            <v>1119</v>
          </cell>
        </row>
        <row r="274">
          <cell r="A274">
            <v>42398</v>
          </cell>
          <cell r="B274">
            <v>1112.9000000000001</v>
          </cell>
        </row>
        <row r="275">
          <cell r="A275">
            <v>42401</v>
          </cell>
          <cell r="B275">
            <v>1122</v>
          </cell>
        </row>
        <row r="276">
          <cell r="A276">
            <v>42402</v>
          </cell>
          <cell r="B276">
            <v>1123.5999999999999</v>
          </cell>
        </row>
        <row r="277">
          <cell r="A277">
            <v>42403</v>
          </cell>
          <cell r="B277">
            <v>1130</v>
          </cell>
        </row>
        <row r="278">
          <cell r="A278">
            <v>42404</v>
          </cell>
          <cell r="B278">
            <v>1146.25</v>
          </cell>
        </row>
        <row r="279">
          <cell r="A279">
            <v>42405</v>
          </cell>
          <cell r="B279">
            <v>1158.5</v>
          </cell>
        </row>
        <row r="280">
          <cell r="A280">
            <v>42408</v>
          </cell>
          <cell r="B280">
            <v>1173.4000000000001</v>
          </cell>
        </row>
        <row r="281">
          <cell r="A281">
            <v>42409</v>
          </cell>
          <cell r="B281">
            <v>1188.9000000000001</v>
          </cell>
        </row>
        <row r="282">
          <cell r="A282">
            <v>42410</v>
          </cell>
          <cell r="B282">
            <v>1183.4000000000001</v>
          </cell>
        </row>
        <row r="283">
          <cell r="A283">
            <v>42411</v>
          </cell>
          <cell r="B283">
            <v>1223.25</v>
          </cell>
        </row>
        <row r="284">
          <cell r="A284">
            <v>42412</v>
          </cell>
          <cell r="B284">
            <v>1239.5</v>
          </cell>
        </row>
        <row r="285">
          <cell r="A285">
            <v>42415</v>
          </cell>
          <cell r="B285">
            <v>1208.45</v>
          </cell>
        </row>
        <row r="286">
          <cell r="A286">
            <v>42416</v>
          </cell>
          <cell r="B286">
            <v>1212</v>
          </cell>
        </row>
        <row r="287">
          <cell r="A287">
            <v>42417</v>
          </cell>
          <cell r="B287">
            <v>1202.4000000000001</v>
          </cell>
        </row>
        <row r="288">
          <cell r="A288">
            <v>42418</v>
          </cell>
          <cell r="B288">
            <v>1204.4000000000001</v>
          </cell>
        </row>
        <row r="289">
          <cell r="A289">
            <v>42419</v>
          </cell>
          <cell r="B289">
            <v>1221.5</v>
          </cell>
        </row>
        <row r="290">
          <cell r="A290">
            <v>42422</v>
          </cell>
          <cell r="B290">
            <v>1203.6500000000001</v>
          </cell>
        </row>
        <row r="291">
          <cell r="A291">
            <v>42423</v>
          </cell>
          <cell r="B291">
            <v>1218.75</v>
          </cell>
        </row>
        <row r="292">
          <cell r="A292">
            <v>42424</v>
          </cell>
          <cell r="B292">
            <v>1232.25</v>
          </cell>
        </row>
        <row r="293">
          <cell r="A293">
            <v>42425</v>
          </cell>
          <cell r="B293">
            <v>1235.4000000000001</v>
          </cell>
        </row>
        <row r="294">
          <cell r="A294">
            <v>42426</v>
          </cell>
          <cell r="B294">
            <v>1231</v>
          </cell>
        </row>
        <row r="295">
          <cell r="A295">
            <v>42429</v>
          </cell>
          <cell r="B295">
            <v>1234.1500000000001</v>
          </cell>
        </row>
        <row r="296">
          <cell r="A296">
            <v>42430</v>
          </cell>
          <cell r="B296">
            <v>1240</v>
          </cell>
        </row>
        <row r="297">
          <cell r="A297">
            <v>42431</v>
          </cell>
          <cell r="B297">
            <v>1229.3499999999999</v>
          </cell>
        </row>
        <row r="298">
          <cell r="A298">
            <v>42432</v>
          </cell>
          <cell r="B298">
            <v>1241.95</v>
          </cell>
        </row>
        <row r="299">
          <cell r="A299">
            <v>42433</v>
          </cell>
          <cell r="B299">
            <v>1271.5</v>
          </cell>
        </row>
        <row r="300">
          <cell r="A300">
            <v>42436</v>
          </cell>
          <cell r="B300">
            <v>1267.5999999999999</v>
          </cell>
        </row>
        <row r="301">
          <cell r="A301">
            <v>42437</v>
          </cell>
          <cell r="B301">
            <v>1274.0999999999999</v>
          </cell>
        </row>
        <row r="302">
          <cell r="A302">
            <v>42438</v>
          </cell>
          <cell r="B302">
            <v>1258.25</v>
          </cell>
        </row>
        <row r="303">
          <cell r="A303">
            <v>42439</v>
          </cell>
          <cell r="B303">
            <v>1247.25</v>
          </cell>
        </row>
        <row r="304">
          <cell r="A304">
            <v>42440</v>
          </cell>
          <cell r="B304">
            <v>1262.25</v>
          </cell>
        </row>
        <row r="305">
          <cell r="A305">
            <v>42443</v>
          </cell>
          <cell r="B305">
            <v>1256.55</v>
          </cell>
        </row>
        <row r="306">
          <cell r="A306">
            <v>42444</v>
          </cell>
          <cell r="B306">
            <v>1233.5999999999999</v>
          </cell>
        </row>
        <row r="307">
          <cell r="A307">
            <v>42445</v>
          </cell>
          <cell r="B307">
            <v>1233.0999999999999</v>
          </cell>
        </row>
        <row r="308">
          <cell r="A308">
            <v>42446</v>
          </cell>
          <cell r="B308">
            <v>1269.5999999999999</v>
          </cell>
        </row>
        <row r="309">
          <cell r="A309">
            <v>42447</v>
          </cell>
          <cell r="B309">
            <v>1254.5</v>
          </cell>
        </row>
        <row r="310">
          <cell r="A310">
            <v>42450</v>
          </cell>
          <cell r="B310">
            <v>1244.25</v>
          </cell>
        </row>
        <row r="311">
          <cell r="A311">
            <v>42451</v>
          </cell>
          <cell r="B311">
            <v>1251.8</v>
          </cell>
        </row>
        <row r="312">
          <cell r="A312">
            <v>42452</v>
          </cell>
          <cell r="B312">
            <v>1232.2</v>
          </cell>
        </row>
        <row r="313">
          <cell r="A313">
            <v>42453</v>
          </cell>
          <cell r="B313">
            <v>1216.45</v>
          </cell>
        </row>
        <row r="314">
          <cell r="A314">
            <v>42458</v>
          </cell>
          <cell r="B314">
            <v>1216.45</v>
          </cell>
        </row>
        <row r="315">
          <cell r="A315">
            <v>42459</v>
          </cell>
          <cell r="B315">
            <v>1238.2</v>
          </cell>
        </row>
        <row r="316">
          <cell r="A316">
            <v>42460</v>
          </cell>
          <cell r="B316">
            <v>1233.5999999999999</v>
          </cell>
        </row>
        <row r="317">
          <cell r="A317">
            <v>42461</v>
          </cell>
          <cell r="B317">
            <v>1232.0999999999999</v>
          </cell>
        </row>
        <row r="318">
          <cell r="A318">
            <v>42464</v>
          </cell>
          <cell r="B318">
            <v>1215</v>
          </cell>
        </row>
        <row r="319">
          <cell r="A319">
            <v>42465</v>
          </cell>
          <cell r="B319">
            <v>1231.5</v>
          </cell>
        </row>
        <row r="320">
          <cell r="A320">
            <v>42466</v>
          </cell>
          <cell r="B320">
            <v>1225.75</v>
          </cell>
        </row>
        <row r="321">
          <cell r="A321">
            <v>42467</v>
          </cell>
          <cell r="B321">
            <v>1237.5</v>
          </cell>
        </row>
        <row r="322">
          <cell r="A322">
            <v>42468</v>
          </cell>
          <cell r="B322">
            <v>1235</v>
          </cell>
        </row>
        <row r="323">
          <cell r="A323">
            <v>42471</v>
          </cell>
          <cell r="B323">
            <v>1247.25</v>
          </cell>
        </row>
        <row r="324">
          <cell r="A324">
            <v>42472</v>
          </cell>
          <cell r="B324">
            <v>1259.2</v>
          </cell>
        </row>
        <row r="325">
          <cell r="A325">
            <v>42473</v>
          </cell>
          <cell r="B325">
            <v>1245.75</v>
          </cell>
        </row>
        <row r="326">
          <cell r="A326">
            <v>42474</v>
          </cell>
          <cell r="B326">
            <v>1240.3</v>
          </cell>
        </row>
        <row r="327">
          <cell r="A327">
            <v>42475</v>
          </cell>
          <cell r="B327">
            <v>1229.75</v>
          </cell>
        </row>
        <row r="328">
          <cell r="A328">
            <v>42478</v>
          </cell>
          <cell r="B328">
            <v>1237.7</v>
          </cell>
        </row>
        <row r="329">
          <cell r="A329">
            <v>42479</v>
          </cell>
          <cell r="B329">
            <v>1241.7</v>
          </cell>
        </row>
        <row r="330">
          <cell r="A330">
            <v>42480</v>
          </cell>
          <cell r="B330">
            <v>1247.75</v>
          </cell>
        </row>
        <row r="331">
          <cell r="A331">
            <v>42481</v>
          </cell>
          <cell r="B331">
            <v>1257.6500000000001</v>
          </cell>
        </row>
        <row r="332">
          <cell r="A332">
            <v>42482</v>
          </cell>
          <cell r="B332">
            <v>1245.4000000000001</v>
          </cell>
        </row>
        <row r="333">
          <cell r="A333">
            <v>42485</v>
          </cell>
          <cell r="B333">
            <v>1230.8499999999999</v>
          </cell>
        </row>
        <row r="334">
          <cell r="A334">
            <v>42486</v>
          </cell>
          <cell r="B334">
            <v>1234.5</v>
          </cell>
        </row>
        <row r="335">
          <cell r="A335">
            <v>42487</v>
          </cell>
          <cell r="B335">
            <v>1244.75</v>
          </cell>
        </row>
        <row r="336">
          <cell r="A336">
            <v>42488</v>
          </cell>
          <cell r="B336">
            <v>1256.5999999999999</v>
          </cell>
        </row>
        <row r="337">
          <cell r="A337">
            <v>42489</v>
          </cell>
          <cell r="B337">
            <v>1274.5</v>
          </cell>
        </row>
        <row r="338">
          <cell r="A338">
            <v>42493</v>
          </cell>
          <cell r="B338">
            <v>1296.5</v>
          </cell>
        </row>
        <row r="339">
          <cell r="A339">
            <v>42494</v>
          </cell>
          <cell r="B339">
            <v>1280.3</v>
          </cell>
        </row>
        <row r="340">
          <cell r="A340">
            <v>42495</v>
          </cell>
          <cell r="B340">
            <v>1275.75</v>
          </cell>
        </row>
        <row r="341">
          <cell r="A341">
            <v>42496</v>
          </cell>
          <cell r="B341">
            <v>1280.25</v>
          </cell>
        </row>
        <row r="342">
          <cell r="A342">
            <v>42499</v>
          </cell>
          <cell r="B342">
            <v>1277.75</v>
          </cell>
        </row>
        <row r="343">
          <cell r="A343">
            <v>42500</v>
          </cell>
          <cell r="B343">
            <v>1264.8499999999999</v>
          </cell>
        </row>
        <row r="344">
          <cell r="A344">
            <v>42501</v>
          </cell>
          <cell r="B344">
            <v>1271.8</v>
          </cell>
        </row>
        <row r="345">
          <cell r="A345">
            <v>42502</v>
          </cell>
          <cell r="B345">
            <v>1268.3</v>
          </cell>
        </row>
        <row r="346">
          <cell r="A346">
            <v>42503</v>
          </cell>
          <cell r="B346">
            <v>1275.1500000000001</v>
          </cell>
        </row>
        <row r="347">
          <cell r="A347">
            <v>42506</v>
          </cell>
          <cell r="B347">
            <v>1281</v>
          </cell>
        </row>
        <row r="348">
          <cell r="A348">
            <v>42507</v>
          </cell>
          <cell r="B348">
            <v>1270.0999999999999</v>
          </cell>
        </row>
        <row r="349">
          <cell r="A349">
            <v>42508</v>
          </cell>
          <cell r="B349">
            <v>1270.9000000000001</v>
          </cell>
        </row>
        <row r="350">
          <cell r="A350">
            <v>42509</v>
          </cell>
          <cell r="B350">
            <v>1253.75</v>
          </cell>
        </row>
        <row r="351">
          <cell r="A351">
            <v>42510</v>
          </cell>
          <cell r="B351">
            <v>1256.5</v>
          </cell>
        </row>
        <row r="352">
          <cell r="A352">
            <v>42513</v>
          </cell>
          <cell r="B352">
            <v>1250.4000000000001</v>
          </cell>
        </row>
        <row r="353">
          <cell r="A353">
            <v>42514</v>
          </cell>
          <cell r="B353">
            <v>1242.6500000000001</v>
          </cell>
        </row>
        <row r="354">
          <cell r="A354">
            <v>42515</v>
          </cell>
          <cell r="B354">
            <v>1220.75</v>
          </cell>
        </row>
        <row r="355">
          <cell r="A355">
            <v>42516</v>
          </cell>
          <cell r="B355">
            <v>1226.6500000000001</v>
          </cell>
        </row>
        <row r="356">
          <cell r="A356">
            <v>42517</v>
          </cell>
          <cell r="B356">
            <v>1221.25</v>
          </cell>
        </row>
        <row r="357">
          <cell r="A357">
            <v>42521</v>
          </cell>
          <cell r="B357">
            <v>1210.5</v>
          </cell>
        </row>
        <row r="358">
          <cell r="A358">
            <v>42522</v>
          </cell>
          <cell r="B358">
            <v>1216.25</v>
          </cell>
        </row>
        <row r="359">
          <cell r="A359">
            <v>42523</v>
          </cell>
          <cell r="B359">
            <v>1215.5</v>
          </cell>
        </row>
        <row r="360">
          <cell r="A360">
            <v>42524</v>
          </cell>
          <cell r="B360">
            <v>1211</v>
          </cell>
        </row>
        <row r="361">
          <cell r="A361">
            <v>42527</v>
          </cell>
          <cell r="B361">
            <v>1240.55</v>
          </cell>
        </row>
        <row r="362">
          <cell r="A362">
            <v>42528</v>
          </cell>
          <cell r="B362">
            <v>1241.0999999999999</v>
          </cell>
        </row>
        <row r="363">
          <cell r="A363">
            <v>42529</v>
          </cell>
          <cell r="B363">
            <v>1252.4000000000001</v>
          </cell>
        </row>
        <row r="364">
          <cell r="A364">
            <v>42530</v>
          </cell>
          <cell r="B364">
            <v>1258.3499999999999</v>
          </cell>
        </row>
        <row r="365">
          <cell r="A365">
            <v>42531</v>
          </cell>
          <cell r="B365">
            <v>1266.5999999999999</v>
          </cell>
        </row>
        <row r="366">
          <cell r="A366">
            <v>42534</v>
          </cell>
          <cell r="B366">
            <v>1284.0999999999999</v>
          </cell>
        </row>
        <row r="367">
          <cell r="A367">
            <v>42535</v>
          </cell>
          <cell r="B367">
            <v>1279.4000000000001</v>
          </cell>
        </row>
        <row r="368">
          <cell r="A368">
            <v>42536</v>
          </cell>
          <cell r="B368">
            <v>1282</v>
          </cell>
        </row>
        <row r="369">
          <cell r="A369">
            <v>42537</v>
          </cell>
          <cell r="B369">
            <v>1307</v>
          </cell>
        </row>
        <row r="370">
          <cell r="A370">
            <v>42538</v>
          </cell>
          <cell r="B370">
            <v>1284.5</v>
          </cell>
        </row>
        <row r="371">
          <cell r="A371">
            <v>42541</v>
          </cell>
          <cell r="B371">
            <v>1283.25</v>
          </cell>
        </row>
        <row r="372">
          <cell r="A372">
            <v>42542</v>
          </cell>
          <cell r="B372">
            <v>1280.8</v>
          </cell>
        </row>
        <row r="373">
          <cell r="A373">
            <v>42543</v>
          </cell>
          <cell r="B373">
            <v>1265</v>
          </cell>
        </row>
        <row r="374">
          <cell r="A374">
            <v>42544</v>
          </cell>
          <cell r="B374">
            <v>1265.75</v>
          </cell>
        </row>
        <row r="375">
          <cell r="A375">
            <v>42545</v>
          </cell>
          <cell r="B375">
            <v>1313.85</v>
          </cell>
        </row>
        <row r="376">
          <cell r="A376">
            <v>42548</v>
          </cell>
          <cell r="B376">
            <v>1324.6</v>
          </cell>
        </row>
        <row r="377">
          <cell r="A377">
            <v>42549</v>
          </cell>
          <cell r="B377">
            <v>1312</v>
          </cell>
        </row>
        <row r="378">
          <cell r="A378">
            <v>42550</v>
          </cell>
          <cell r="B378">
            <v>1317.75</v>
          </cell>
        </row>
        <row r="379">
          <cell r="A379">
            <v>42551</v>
          </cell>
          <cell r="B379">
            <v>1317</v>
          </cell>
        </row>
        <row r="380">
          <cell r="A380">
            <v>42552</v>
          </cell>
          <cell r="B380">
            <v>1331.75</v>
          </cell>
        </row>
        <row r="381">
          <cell r="A381">
            <v>42555</v>
          </cell>
          <cell r="B381">
            <v>1348.75</v>
          </cell>
        </row>
        <row r="382">
          <cell r="A382">
            <v>42556</v>
          </cell>
          <cell r="B382">
            <v>1344.75</v>
          </cell>
        </row>
        <row r="383">
          <cell r="A383">
            <v>42557</v>
          </cell>
          <cell r="B383">
            <v>1370</v>
          </cell>
        </row>
        <row r="384">
          <cell r="A384">
            <v>42558</v>
          </cell>
          <cell r="B384">
            <v>1367.1</v>
          </cell>
        </row>
        <row r="385">
          <cell r="A385">
            <v>42559</v>
          </cell>
          <cell r="B385">
            <v>1356.1</v>
          </cell>
        </row>
        <row r="386">
          <cell r="A386">
            <v>42562</v>
          </cell>
          <cell r="B386">
            <v>1358.25</v>
          </cell>
        </row>
        <row r="387">
          <cell r="A387">
            <v>42563</v>
          </cell>
          <cell r="B387">
            <v>1352.85</v>
          </cell>
        </row>
        <row r="388">
          <cell r="A388">
            <v>42564</v>
          </cell>
          <cell r="B388">
            <v>1340.25</v>
          </cell>
        </row>
        <row r="389">
          <cell r="A389">
            <v>42565</v>
          </cell>
          <cell r="B389">
            <v>1325.7</v>
          </cell>
        </row>
        <row r="390">
          <cell r="A390">
            <v>42566</v>
          </cell>
          <cell r="B390">
            <v>1330.5</v>
          </cell>
        </row>
        <row r="391">
          <cell r="A391">
            <v>42569</v>
          </cell>
          <cell r="B391">
            <v>1326.15</v>
          </cell>
        </row>
        <row r="392">
          <cell r="A392">
            <v>42570</v>
          </cell>
          <cell r="B392">
            <v>1332.2</v>
          </cell>
        </row>
        <row r="393">
          <cell r="A393">
            <v>42571</v>
          </cell>
          <cell r="B393">
            <v>1325.6</v>
          </cell>
        </row>
        <row r="394">
          <cell r="A394">
            <v>42572</v>
          </cell>
          <cell r="B394">
            <v>1322</v>
          </cell>
        </row>
        <row r="395">
          <cell r="A395">
            <v>42573</v>
          </cell>
          <cell r="B395">
            <v>1323.2</v>
          </cell>
        </row>
        <row r="396">
          <cell r="A396">
            <v>42576</v>
          </cell>
          <cell r="B396">
            <v>1315</v>
          </cell>
        </row>
        <row r="397">
          <cell r="A397">
            <v>42577</v>
          </cell>
          <cell r="B397">
            <v>1321.25</v>
          </cell>
        </row>
        <row r="398">
          <cell r="A398">
            <v>42578</v>
          </cell>
          <cell r="B398">
            <v>1320.8</v>
          </cell>
        </row>
        <row r="399">
          <cell r="A399">
            <v>42579</v>
          </cell>
          <cell r="B399">
            <v>1341.3</v>
          </cell>
        </row>
        <row r="400">
          <cell r="A400">
            <v>42580</v>
          </cell>
          <cell r="B400">
            <v>1332.5</v>
          </cell>
        </row>
        <row r="401">
          <cell r="A401">
            <v>42583</v>
          </cell>
          <cell r="B401">
            <v>1348.85</v>
          </cell>
        </row>
        <row r="402">
          <cell r="A402">
            <v>42584</v>
          </cell>
          <cell r="B402">
            <v>1358.15</v>
          </cell>
        </row>
        <row r="403">
          <cell r="A403">
            <v>42585</v>
          </cell>
          <cell r="B403">
            <v>1364.4</v>
          </cell>
        </row>
        <row r="404">
          <cell r="A404">
            <v>42586</v>
          </cell>
          <cell r="B404">
            <v>1351.15</v>
          </cell>
        </row>
        <row r="405">
          <cell r="A405">
            <v>42587</v>
          </cell>
          <cell r="B405">
            <v>1362.6</v>
          </cell>
        </row>
        <row r="406">
          <cell r="A406">
            <v>42590</v>
          </cell>
          <cell r="B406">
            <v>1330</v>
          </cell>
        </row>
        <row r="407">
          <cell r="A407">
            <v>42591</v>
          </cell>
          <cell r="B407">
            <v>1332.9</v>
          </cell>
        </row>
        <row r="408">
          <cell r="A408">
            <v>42592</v>
          </cell>
          <cell r="B408">
            <v>1351.85</v>
          </cell>
        </row>
        <row r="409">
          <cell r="A409">
            <v>42593</v>
          </cell>
          <cell r="B409">
            <v>1344.55</v>
          </cell>
        </row>
        <row r="410">
          <cell r="A410">
            <v>42594</v>
          </cell>
          <cell r="B410">
            <v>1336.7</v>
          </cell>
        </row>
        <row r="411">
          <cell r="A411">
            <v>42597</v>
          </cell>
          <cell r="B411">
            <v>1339.2</v>
          </cell>
        </row>
        <row r="412">
          <cell r="A412">
            <v>42598</v>
          </cell>
          <cell r="B412">
            <v>1349.1</v>
          </cell>
        </row>
        <row r="413">
          <cell r="A413">
            <v>42599</v>
          </cell>
          <cell r="B413">
            <v>1342.75</v>
          </cell>
        </row>
        <row r="414">
          <cell r="A414">
            <v>42600</v>
          </cell>
          <cell r="B414">
            <v>1347.1</v>
          </cell>
        </row>
        <row r="415">
          <cell r="A415">
            <v>42601</v>
          </cell>
          <cell r="B415">
            <v>1346.85</v>
          </cell>
        </row>
        <row r="416">
          <cell r="A416">
            <v>42604</v>
          </cell>
          <cell r="B416">
            <v>1334.3</v>
          </cell>
        </row>
        <row r="417">
          <cell r="A417">
            <v>42605</v>
          </cell>
          <cell r="B417">
            <v>1338.5</v>
          </cell>
        </row>
        <row r="418">
          <cell r="A418">
            <v>42606</v>
          </cell>
          <cell r="B418">
            <v>1337.3</v>
          </cell>
        </row>
        <row r="419">
          <cell r="A419">
            <v>42607</v>
          </cell>
          <cell r="B419">
            <v>1324.5</v>
          </cell>
        </row>
        <row r="420">
          <cell r="A420">
            <v>42608</v>
          </cell>
          <cell r="B420">
            <v>1324.9</v>
          </cell>
        </row>
        <row r="421">
          <cell r="A421">
            <v>42612</v>
          </cell>
          <cell r="B421">
            <v>1318.85</v>
          </cell>
        </row>
        <row r="422">
          <cell r="A422">
            <v>42613</v>
          </cell>
          <cell r="B422">
            <v>1314.45</v>
          </cell>
        </row>
        <row r="423">
          <cell r="A423">
            <v>42614</v>
          </cell>
          <cell r="B423">
            <v>1305.7</v>
          </cell>
        </row>
        <row r="424">
          <cell r="A424">
            <v>42615</v>
          </cell>
          <cell r="B424">
            <v>1311.5</v>
          </cell>
        </row>
        <row r="425">
          <cell r="A425">
            <v>42618</v>
          </cell>
          <cell r="B425">
            <v>1328.3</v>
          </cell>
        </row>
        <row r="426">
          <cell r="A426">
            <v>42619</v>
          </cell>
          <cell r="B426">
            <v>1330.05</v>
          </cell>
        </row>
        <row r="427">
          <cell r="A427">
            <v>42620</v>
          </cell>
          <cell r="B427">
            <v>1348.75</v>
          </cell>
        </row>
        <row r="428">
          <cell r="A428">
            <v>42621</v>
          </cell>
          <cell r="B428">
            <v>1348</v>
          </cell>
        </row>
        <row r="429">
          <cell r="A429">
            <v>42622</v>
          </cell>
          <cell r="B429">
            <v>1335.65</v>
          </cell>
        </row>
        <row r="430">
          <cell r="A430">
            <v>42625</v>
          </cell>
          <cell r="B430">
            <v>1327.5</v>
          </cell>
        </row>
        <row r="431">
          <cell r="A431">
            <v>42626</v>
          </cell>
          <cell r="B431">
            <v>1328.5</v>
          </cell>
        </row>
        <row r="432">
          <cell r="A432">
            <v>42627</v>
          </cell>
          <cell r="B432">
            <v>1323.2</v>
          </cell>
        </row>
        <row r="433">
          <cell r="A433">
            <v>42628</v>
          </cell>
          <cell r="B433">
            <v>1320.1</v>
          </cell>
        </row>
        <row r="434">
          <cell r="A434">
            <v>42629</v>
          </cell>
          <cell r="B434">
            <v>1314.25</v>
          </cell>
        </row>
        <row r="435">
          <cell r="A435">
            <v>42632</v>
          </cell>
          <cell r="B435">
            <v>1315.05</v>
          </cell>
        </row>
        <row r="436">
          <cell r="A436">
            <v>42633</v>
          </cell>
          <cell r="B436">
            <v>1315.4</v>
          </cell>
        </row>
        <row r="437">
          <cell r="A437">
            <v>42634</v>
          </cell>
          <cell r="B437">
            <v>1319.6</v>
          </cell>
        </row>
        <row r="438">
          <cell r="A438">
            <v>42635</v>
          </cell>
          <cell r="B438">
            <v>1332.45</v>
          </cell>
        </row>
        <row r="439">
          <cell r="A439">
            <v>42636</v>
          </cell>
          <cell r="B439">
            <v>1335.9</v>
          </cell>
        </row>
        <row r="440">
          <cell r="A440">
            <v>42639</v>
          </cell>
          <cell r="B440">
            <v>1336.3</v>
          </cell>
        </row>
        <row r="441">
          <cell r="A441">
            <v>42640</v>
          </cell>
          <cell r="B441">
            <v>1335.85</v>
          </cell>
        </row>
        <row r="442">
          <cell r="A442">
            <v>42641</v>
          </cell>
          <cell r="B442">
            <v>1324.8</v>
          </cell>
        </row>
        <row r="443">
          <cell r="A443">
            <v>42642</v>
          </cell>
          <cell r="B443">
            <v>1320.85</v>
          </cell>
        </row>
        <row r="444">
          <cell r="A444">
            <v>42643</v>
          </cell>
          <cell r="B444">
            <v>1327.9</v>
          </cell>
        </row>
        <row r="445">
          <cell r="A445">
            <v>42646</v>
          </cell>
          <cell r="B445">
            <v>1318.65</v>
          </cell>
        </row>
        <row r="446">
          <cell r="A446">
            <v>42647</v>
          </cell>
          <cell r="B446">
            <v>1309.1500000000001</v>
          </cell>
        </row>
        <row r="447">
          <cell r="A447">
            <v>42648</v>
          </cell>
          <cell r="B447">
            <v>1274</v>
          </cell>
        </row>
        <row r="448">
          <cell r="A448">
            <v>42649</v>
          </cell>
          <cell r="B448">
            <v>1265.5</v>
          </cell>
        </row>
        <row r="449">
          <cell r="A449">
            <v>42650</v>
          </cell>
          <cell r="B449">
            <v>1255</v>
          </cell>
        </row>
        <row r="450">
          <cell r="A450">
            <v>42653</v>
          </cell>
          <cell r="B450">
            <v>1262.0999999999999</v>
          </cell>
        </row>
        <row r="451">
          <cell r="A451">
            <v>42654</v>
          </cell>
          <cell r="B451">
            <v>1256.4000000000001</v>
          </cell>
        </row>
        <row r="452">
          <cell r="A452">
            <v>42655</v>
          </cell>
          <cell r="B452">
            <v>1255.7</v>
          </cell>
        </row>
        <row r="453">
          <cell r="A453">
            <v>42656</v>
          </cell>
          <cell r="B453">
            <v>1258</v>
          </cell>
        </row>
        <row r="454">
          <cell r="A454">
            <v>42657</v>
          </cell>
          <cell r="B454">
            <v>1256.1500000000001</v>
          </cell>
        </row>
        <row r="455">
          <cell r="A455">
            <v>42660</v>
          </cell>
          <cell r="B455">
            <v>1252.7</v>
          </cell>
        </row>
        <row r="456">
          <cell r="A456">
            <v>42661</v>
          </cell>
          <cell r="B456">
            <v>1261.6500000000001</v>
          </cell>
        </row>
        <row r="457">
          <cell r="A457">
            <v>42662</v>
          </cell>
          <cell r="B457">
            <v>1269.75</v>
          </cell>
        </row>
        <row r="458">
          <cell r="A458">
            <v>42663</v>
          </cell>
          <cell r="B458">
            <v>1269.2</v>
          </cell>
        </row>
        <row r="459">
          <cell r="A459">
            <v>42664</v>
          </cell>
          <cell r="B459">
            <v>1263.95</v>
          </cell>
        </row>
        <row r="460">
          <cell r="A460">
            <v>42667</v>
          </cell>
          <cell r="B460">
            <v>1267</v>
          </cell>
        </row>
        <row r="461">
          <cell r="A461">
            <v>42668</v>
          </cell>
          <cell r="B461">
            <v>1269.3</v>
          </cell>
        </row>
        <row r="462">
          <cell r="A462">
            <v>42669</v>
          </cell>
          <cell r="B462">
            <v>1273.9000000000001</v>
          </cell>
        </row>
        <row r="463">
          <cell r="A463">
            <v>42670</v>
          </cell>
          <cell r="B463">
            <v>1269.3</v>
          </cell>
        </row>
        <row r="464">
          <cell r="A464">
            <v>42671</v>
          </cell>
          <cell r="B464">
            <v>1265.9000000000001</v>
          </cell>
        </row>
        <row r="465">
          <cell r="A465">
            <v>42674</v>
          </cell>
          <cell r="B465">
            <v>1274.2</v>
          </cell>
        </row>
        <row r="466">
          <cell r="A466">
            <v>42675</v>
          </cell>
          <cell r="B466">
            <v>1284.4000000000001</v>
          </cell>
        </row>
        <row r="467">
          <cell r="A467">
            <v>42676</v>
          </cell>
          <cell r="B467">
            <v>1295.8499999999999</v>
          </cell>
        </row>
        <row r="468">
          <cell r="A468">
            <v>42677</v>
          </cell>
          <cell r="B468">
            <v>1293</v>
          </cell>
        </row>
        <row r="469">
          <cell r="A469">
            <v>42678</v>
          </cell>
          <cell r="B469">
            <v>1301.7</v>
          </cell>
        </row>
        <row r="470">
          <cell r="A470">
            <v>42681</v>
          </cell>
          <cell r="B470">
            <v>1286.8</v>
          </cell>
        </row>
        <row r="471">
          <cell r="A471">
            <v>42682</v>
          </cell>
          <cell r="B471">
            <v>1284</v>
          </cell>
        </row>
        <row r="472">
          <cell r="A472">
            <v>42683</v>
          </cell>
          <cell r="B472">
            <v>1304.55</v>
          </cell>
        </row>
        <row r="473">
          <cell r="A473">
            <v>42684</v>
          </cell>
          <cell r="B473">
            <v>1280.9000000000001</v>
          </cell>
        </row>
        <row r="474">
          <cell r="A474">
            <v>42685</v>
          </cell>
          <cell r="B474">
            <v>1255.6500000000001</v>
          </cell>
        </row>
        <row r="475">
          <cell r="A475">
            <v>42688</v>
          </cell>
          <cell r="B475">
            <v>1222.5999999999999</v>
          </cell>
        </row>
        <row r="476">
          <cell r="A476">
            <v>42689</v>
          </cell>
          <cell r="B476">
            <v>1228.9000000000001</v>
          </cell>
        </row>
        <row r="477">
          <cell r="A477">
            <v>42690</v>
          </cell>
          <cell r="B477">
            <v>1225.7</v>
          </cell>
        </row>
        <row r="478">
          <cell r="A478">
            <v>42691</v>
          </cell>
          <cell r="B478">
            <v>1232</v>
          </cell>
        </row>
        <row r="479">
          <cell r="A479">
            <v>42692</v>
          </cell>
          <cell r="B479">
            <v>1206.0999999999999</v>
          </cell>
        </row>
        <row r="480">
          <cell r="A480">
            <v>42695</v>
          </cell>
          <cell r="B480">
            <v>1214.95</v>
          </cell>
        </row>
        <row r="481">
          <cell r="A481">
            <v>42696</v>
          </cell>
          <cell r="B481">
            <v>1217.55</v>
          </cell>
        </row>
        <row r="482">
          <cell r="A482">
            <v>42697</v>
          </cell>
          <cell r="B482">
            <v>1213.25</v>
          </cell>
        </row>
        <row r="483">
          <cell r="A483">
            <v>42698</v>
          </cell>
          <cell r="B483">
            <v>1187.25</v>
          </cell>
        </row>
        <row r="484">
          <cell r="A484">
            <v>42699</v>
          </cell>
          <cell r="B484">
            <v>1187.5</v>
          </cell>
        </row>
        <row r="485">
          <cell r="A485">
            <v>42702</v>
          </cell>
          <cell r="B485">
            <v>1189.0999999999999</v>
          </cell>
        </row>
        <row r="486">
          <cell r="A486">
            <v>42703</v>
          </cell>
          <cell r="B486">
            <v>1187.3</v>
          </cell>
        </row>
        <row r="487">
          <cell r="A487">
            <v>42704</v>
          </cell>
          <cell r="B487">
            <v>1187.4000000000001</v>
          </cell>
        </row>
        <row r="488">
          <cell r="A488">
            <v>42705</v>
          </cell>
          <cell r="B488">
            <v>1168.75</v>
          </cell>
        </row>
        <row r="489">
          <cell r="A489">
            <v>42706</v>
          </cell>
          <cell r="B489">
            <v>1171.6500000000001</v>
          </cell>
        </row>
        <row r="490">
          <cell r="A490">
            <v>42709</v>
          </cell>
          <cell r="B490">
            <v>1164.9000000000001</v>
          </cell>
        </row>
        <row r="491">
          <cell r="A491">
            <v>42710</v>
          </cell>
          <cell r="B491">
            <v>1171.1500000000001</v>
          </cell>
        </row>
        <row r="492">
          <cell r="A492">
            <v>42711</v>
          </cell>
          <cell r="B492">
            <v>1171.25</v>
          </cell>
        </row>
        <row r="493">
          <cell r="A493">
            <v>42712</v>
          </cell>
          <cell r="B493">
            <v>1174.75</v>
          </cell>
        </row>
        <row r="494">
          <cell r="A494">
            <v>42713</v>
          </cell>
          <cell r="B494">
            <v>1168.9000000000001</v>
          </cell>
        </row>
        <row r="495">
          <cell r="A495">
            <v>42716</v>
          </cell>
          <cell r="B495">
            <v>1154.4000000000001</v>
          </cell>
        </row>
        <row r="496">
          <cell r="A496">
            <v>42717</v>
          </cell>
          <cell r="B496">
            <v>1157.3499999999999</v>
          </cell>
        </row>
        <row r="497">
          <cell r="A497">
            <v>42718</v>
          </cell>
          <cell r="B497">
            <v>1160.95</v>
          </cell>
        </row>
        <row r="498">
          <cell r="A498">
            <v>42719</v>
          </cell>
          <cell r="B498">
            <v>1132.45</v>
          </cell>
        </row>
        <row r="499">
          <cell r="A499">
            <v>42720</v>
          </cell>
          <cell r="B499">
            <v>1134.8499999999999</v>
          </cell>
        </row>
        <row r="500">
          <cell r="A500">
            <v>42723</v>
          </cell>
          <cell r="B500">
            <v>1137.5999999999999</v>
          </cell>
        </row>
        <row r="501">
          <cell r="A501">
            <v>42724</v>
          </cell>
          <cell r="B501">
            <v>1132.75</v>
          </cell>
        </row>
        <row r="502">
          <cell r="A502">
            <v>42725</v>
          </cell>
          <cell r="B502">
            <v>1134.4000000000001</v>
          </cell>
        </row>
        <row r="503">
          <cell r="A503">
            <v>42726</v>
          </cell>
          <cell r="B503">
            <v>1130.55</v>
          </cell>
        </row>
        <row r="504">
          <cell r="A504">
            <v>42727</v>
          </cell>
          <cell r="B504">
            <v>1131</v>
          </cell>
        </row>
        <row r="505">
          <cell r="A505">
            <v>42732</v>
          </cell>
          <cell r="B505">
            <v>1139.75</v>
          </cell>
        </row>
        <row r="506">
          <cell r="A506">
            <v>42733</v>
          </cell>
          <cell r="B506">
            <v>1146.8</v>
          </cell>
        </row>
        <row r="507">
          <cell r="A507">
            <v>42734</v>
          </cell>
          <cell r="B507">
            <v>1159.0999999999999</v>
          </cell>
        </row>
        <row r="508">
          <cell r="A508">
            <v>42738</v>
          </cell>
          <cell r="B508">
            <v>1148.6500000000001</v>
          </cell>
        </row>
        <row r="509">
          <cell r="A509">
            <v>42739</v>
          </cell>
          <cell r="B509">
            <v>1165.9000000000001</v>
          </cell>
        </row>
        <row r="510">
          <cell r="A510">
            <v>42740</v>
          </cell>
          <cell r="B510">
            <v>1173.05</v>
          </cell>
        </row>
        <row r="511">
          <cell r="A511">
            <v>42741</v>
          </cell>
          <cell r="B511">
            <v>1178</v>
          </cell>
        </row>
        <row r="512">
          <cell r="A512">
            <v>42744</v>
          </cell>
          <cell r="B512">
            <v>1176.0999999999999</v>
          </cell>
        </row>
        <row r="513">
          <cell r="A513">
            <v>42745</v>
          </cell>
          <cell r="B513">
            <v>1183.2</v>
          </cell>
        </row>
        <row r="514">
          <cell r="A514">
            <v>42746</v>
          </cell>
          <cell r="B514">
            <v>1187.55</v>
          </cell>
        </row>
        <row r="515">
          <cell r="A515">
            <v>42747</v>
          </cell>
          <cell r="B515">
            <v>1206.6500000000001</v>
          </cell>
        </row>
        <row r="516">
          <cell r="A516">
            <v>42748</v>
          </cell>
          <cell r="B516">
            <v>1196.3499999999999</v>
          </cell>
        </row>
        <row r="517">
          <cell r="A517">
            <v>42751</v>
          </cell>
          <cell r="B517">
            <v>1202.75</v>
          </cell>
        </row>
        <row r="518">
          <cell r="A518">
            <v>42752</v>
          </cell>
          <cell r="B518">
            <v>1217.5</v>
          </cell>
        </row>
        <row r="519">
          <cell r="A519">
            <v>42753</v>
          </cell>
          <cell r="B519">
            <v>1212.5</v>
          </cell>
        </row>
        <row r="520">
          <cell r="A520">
            <v>42754</v>
          </cell>
          <cell r="B520">
            <v>1203.3499999999999</v>
          </cell>
        </row>
        <row r="521">
          <cell r="A521">
            <v>42755</v>
          </cell>
          <cell r="B521">
            <v>1199.0999999999999</v>
          </cell>
        </row>
        <row r="522">
          <cell r="A522">
            <v>42758</v>
          </cell>
          <cell r="B522">
            <v>1213.75</v>
          </cell>
        </row>
        <row r="523">
          <cell r="A523">
            <v>42759</v>
          </cell>
          <cell r="B523">
            <v>1213.3</v>
          </cell>
        </row>
        <row r="524">
          <cell r="A524">
            <v>42760</v>
          </cell>
          <cell r="B524">
            <v>1203.5</v>
          </cell>
        </row>
        <row r="525">
          <cell r="A525">
            <v>42761</v>
          </cell>
          <cell r="B525">
            <v>1191.55</v>
          </cell>
        </row>
        <row r="526">
          <cell r="A526">
            <v>42762</v>
          </cell>
          <cell r="B526">
            <v>1184.2</v>
          </cell>
        </row>
        <row r="527">
          <cell r="A527">
            <v>42765</v>
          </cell>
          <cell r="B527">
            <v>1189.8499999999999</v>
          </cell>
        </row>
        <row r="528">
          <cell r="A528">
            <v>42766</v>
          </cell>
          <cell r="B528">
            <v>1198.8</v>
          </cell>
        </row>
        <row r="529">
          <cell r="A529">
            <v>42767</v>
          </cell>
          <cell r="B529">
            <v>1210</v>
          </cell>
        </row>
        <row r="530">
          <cell r="A530">
            <v>42768</v>
          </cell>
          <cell r="B530">
            <v>1224.05</v>
          </cell>
        </row>
        <row r="531">
          <cell r="A531">
            <v>42769</v>
          </cell>
          <cell r="B531">
            <v>1213.05</v>
          </cell>
        </row>
        <row r="532">
          <cell r="A532">
            <v>42772</v>
          </cell>
          <cell r="B532">
            <v>1221.8499999999999</v>
          </cell>
        </row>
        <row r="533">
          <cell r="A533">
            <v>42773</v>
          </cell>
          <cell r="B533">
            <v>1231</v>
          </cell>
        </row>
        <row r="534">
          <cell r="A534">
            <v>42774</v>
          </cell>
          <cell r="B534">
            <v>1235.5999999999999</v>
          </cell>
        </row>
        <row r="535">
          <cell r="A535">
            <v>42775</v>
          </cell>
          <cell r="B535">
            <v>1241.75</v>
          </cell>
        </row>
        <row r="536">
          <cell r="A536">
            <v>42776</v>
          </cell>
          <cell r="B536">
            <v>1225.75</v>
          </cell>
        </row>
        <row r="537">
          <cell r="A537">
            <v>42779</v>
          </cell>
          <cell r="B537">
            <v>1229.4000000000001</v>
          </cell>
        </row>
        <row r="538">
          <cell r="A538">
            <v>42780</v>
          </cell>
          <cell r="B538">
            <v>1229.6500000000001</v>
          </cell>
        </row>
        <row r="539">
          <cell r="A539">
            <v>42781</v>
          </cell>
          <cell r="B539">
            <v>1225.1500000000001</v>
          </cell>
        </row>
        <row r="540">
          <cell r="A540">
            <v>42782</v>
          </cell>
          <cell r="B540">
            <v>1236.75</v>
          </cell>
        </row>
        <row r="541">
          <cell r="A541">
            <v>42783</v>
          </cell>
          <cell r="B541">
            <v>1241.4000000000001</v>
          </cell>
        </row>
        <row r="542">
          <cell r="A542">
            <v>42786</v>
          </cell>
          <cell r="B542">
            <v>1235.3499999999999</v>
          </cell>
        </row>
        <row r="543">
          <cell r="A543">
            <v>42787</v>
          </cell>
          <cell r="B543">
            <v>1228.7</v>
          </cell>
        </row>
        <row r="544">
          <cell r="A544">
            <v>42788</v>
          </cell>
          <cell r="B544">
            <v>1237.5</v>
          </cell>
        </row>
        <row r="545">
          <cell r="A545">
            <v>42789</v>
          </cell>
          <cell r="B545">
            <v>1237.3499999999999</v>
          </cell>
        </row>
        <row r="546">
          <cell r="A546">
            <v>42790</v>
          </cell>
          <cell r="B546">
            <v>1255.3499999999999</v>
          </cell>
        </row>
        <row r="547">
          <cell r="A547">
            <v>42793</v>
          </cell>
          <cell r="B547">
            <v>1256.25</v>
          </cell>
        </row>
        <row r="548">
          <cell r="A548">
            <v>42794</v>
          </cell>
          <cell r="B548">
            <v>1251.9000000000001</v>
          </cell>
        </row>
        <row r="549">
          <cell r="A549">
            <v>42795</v>
          </cell>
          <cell r="B549">
            <v>1246.05</v>
          </cell>
        </row>
        <row r="550">
          <cell r="A550">
            <v>42796</v>
          </cell>
          <cell r="B550">
            <v>1243.3</v>
          </cell>
        </row>
        <row r="551">
          <cell r="A551">
            <v>42797</v>
          </cell>
          <cell r="B551">
            <v>1228.75</v>
          </cell>
        </row>
        <row r="552">
          <cell r="A552">
            <v>42800</v>
          </cell>
          <cell r="B552">
            <v>1231.1500000000001</v>
          </cell>
        </row>
        <row r="553">
          <cell r="A553">
            <v>42801</v>
          </cell>
          <cell r="B553">
            <v>1223.7</v>
          </cell>
        </row>
        <row r="554">
          <cell r="A554">
            <v>42802</v>
          </cell>
          <cell r="B554">
            <v>1213.3</v>
          </cell>
        </row>
        <row r="555">
          <cell r="A555">
            <v>42803</v>
          </cell>
          <cell r="B555">
            <v>1204.5999999999999</v>
          </cell>
        </row>
        <row r="556">
          <cell r="A556">
            <v>42804</v>
          </cell>
          <cell r="B556">
            <v>1196.55</v>
          </cell>
        </row>
        <row r="557">
          <cell r="A557">
            <v>42807</v>
          </cell>
          <cell r="B557">
            <v>1207.8</v>
          </cell>
        </row>
        <row r="558">
          <cell r="A558">
            <v>42808</v>
          </cell>
          <cell r="B558">
            <v>1203.55</v>
          </cell>
        </row>
        <row r="559">
          <cell r="A559">
            <v>42809</v>
          </cell>
          <cell r="B559">
            <v>1202.25</v>
          </cell>
        </row>
        <row r="560">
          <cell r="A560">
            <v>42810</v>
          </cell>
          <cell r="B560">
            <v>1225.5999999999999</v>
          </cell>
        </row>
        <row r="561">
          <cell r="A561">
            <v>42811</v>
          </cell>
          <cell r="B561">
            <v>1228.75</v>
          </cell>
        </row>
        <row r="562">
          <cell r="A562">
            <v>42814</v>
          </cell>
          <cell r="B562">
            <v>1233</v>
          </cell>
        </row>
        <row r="563">
          <cell r="A563">
            <v>42815</v>
          </cell>
          <cell r="B563">
            <v>1232.05</v>
          </cell>
        </row>
        <row r="564">
          <cell r="A564">
            <v>42816</v>
          </cell>
          <cell r="B564">
            <v>1246.0999999999999</v>
          </cell>
        </row>
        <row r="565">
          <cell r="A565">
            <v>42817</v>
          </cell>
          <cell r="B565">
            <v>1247.9000000000001</v>
          </cell>
        </row>
        <row r="566">
          <cell r="A566">
            <v>42818</v>
          </cell>
          <cell r="B566">
            <v>1244</v>
          </cell>
        </row>
        <row r="567">
          <cell r="A567">
            <v>42821</v>
          </cell>
          <cell r="B567">
            <v>1256.9000000000001</v>
          </cell>
        </row>
        <row r="568">
          <cell r="A568">
            <v>42822</v>
          </cell>
          <cell r="B568">
            <v>1253.6500000000001</v>
          </cell>
        </row>
        <row r="569">
          <cell r="A569">
            <v>42823</v>
          </cell>
          <cell r="B569">
            <v>1252.9000000000001</v>
          </cell>
        </row>
        <row r="570">
          <cell r="A570">
            <v>42824</v>
          </cell>
          <cell r="B570">
            <v>1250.9000000000001</v>
          </cell>
        </row>
        <row r="571">
          <cell r="A571">
            <v>42825</v>
          </cell>
          <cell r="B571">
            <v>1241.7</v>
          </cell>
        </row>
        <row r="572">
          <cell r="A572">
            <v>42828</v>
          </cell>
          <cell r="B572">
            <v>1246.25</v>
          </cell>
        </row>
        <row r="573">
          <cell r="A573">
            <v>42829</v>
          </cell>
          <cell r="B573">
            <v>1258.6500000000001</v>
          </cell>
        </row>
        <row r="574">
          <cell r="A574">
            <v>42830</v>
          </cell>
          <cell r="B574">
            <v>1252.5</v>
          </cell>
        </row>
        <row r="575">
          <cell r="A575">
            <v>42831</v>
          </cell>
          <cell r="B575">
            <v>1253.75</v>
          </cell>
        </row>
        <row r="576">
          <cell r="A576">
            <v>42832</v>
          </cell>
          <cell r="B576">
            <v>1264.3</v>
          </cell>
        </row>
        <row r="577">
          <cell r="A577">
            <v>42835</v>
          </cell>
          <cell r="B577">
            <v>1253.5999999999999</v>
          </cell>
        </row>
        <row r="578">
          <cell r="A578">
            <v>42836</v>
          </cell>
          <cell r="B578">
            <v>1255.7</v>
          </cell>
        </row>
        <row r="579">
          <cell r="A579">
            <v>42837</v>
          </cell>
          <cell r="B579">
            <v>1272.3</v>
          </cell>
        </row>
        <row r="580">
          <cell r="A580">
            <v>42838</v>
          </cell>
          <cell r="B580">
            <v>1286.0999999999999</v>
          </cell>
        </row>
        <row r="581">
          <cell r="A581">
            <v>42843</v>
          </cell>
          <cell r="B581">
            <v>1285</v>
          </cell>
        </row>
        <row r="582">
          <cell r="A582">
            <v>42844</v>
          </cell>
          <cell r="B582">
            <v>1282.05</v>
          </cell>
        </row>
        <row r="583">
          <cell r="A583">
            <v>42845</v>
          </cell>
          <cell r="B583">
            <v>1279.9000000000001</v>
          </cell>
        </row>
        <row r="584">
          <cell r="A584">
            <v>42846</v>
          </cell>
          <cell r="B584">
            <v>1281.5</v>
          </cell>
        </row>
        <row r="585">
          <cell r="A585">
            <v>42849</v>
          </cell>
          <cell r="B585">
            <v>1271.8</v>
          </cell>
        </row>
        <row r="586">
          <cell r="A586">
            <v>42850</v>
          </cell>
          <cell r="B586">
            <v>1270.5</v>
          </cell>
        </row>
        <row r="587">
          <cell r="A587">
            <v>42851</v>
          </cell>
          <cell r="B587">
            <v>1264.95</v>
          </cell>
        </row>
        <row r="588">
          <cell r="A588">
            <v>42852</v>
          </cell>
          <cell r="B588">
            <v>1264.3</v>
          </cell>
        </row>
        <row r="589">
          <cell r="A589">
            <v>42853</v>
          </cell>
          <cell r="B589">
            <v>1265.55</v>
          </cell>
        </row>
        <row r="590">
          <cell r="A590">
            <v>42857</v>
          </cell>
          <cell r="B590">
            <v>1255.8</v>
          </cell>
        </row>
        <row r="591">
          <cell r="A591">
            <v>42858</v>
          </cell>
          <cell r="B591">
            <v>1253.95</v>
          </cell>
        </row>
        <row r="592">
          <cell r="A592">
            <v>42859</v>
          </cell>
          <cell r="B592">
            <v>1235.8499999999999</v>
          </cell>
        </row>
        <row r="593">
          <cell r="A593">
            <v>42860</v>
          </cell>
          <cell r="B593">
            <v>1239.4000000000001</v>
          </cell>
        </row>
        <row r="594">
          <cell r="A594">
            <v>42863</v>
          </cell>
          <cell r="B594">
            <v>1229.7</v>
          </cell>
        </row>
        <row r="595">
          <cell r="A595">
            <v>42864</v>
          </cell>
          <cell r="B595">
            <v>1225.1500000000001</v>
          </cell>
        </row>
        <row r="596">
          <cell r="A596">
            <v>42865</v>
          </cell>
          <cell r="B596">
            <v>1222.95</v>
          </cell>
        </row>
        <row r="597">
          <cell r="A597">
            <v>42866</v>
          </cell>
          <cell r="B597">
            <v>1221</v>
          </cell>
        </row>
        <row r="598">
          <cell r="A598">
            <v>42867</v>
          </cell>
          <cell r="B598">
            <v>1227.9000000000001</v>
          </cell>
        </row>
        <row r="599">
          <cell r="A599">
            <v>42870</v>
          </cell>
          <cell r="B599">
            <v>1231.5</v>
          </cell>
        </row>
        <row r="600">
          <cell r="A600">
            <v>42871</v>
          </cell>
          <cell r="B600">
            <v>1234.05</v>
          </cell>
        </row>
        <row r="601">
          <cell r="A601">
            <v>42872</v>
          </cell>
          <cell r="B601">
            <v>1244.5999999999999</v>
          </cell>
        </row>
        <row r="602">
          <cell r="A602">
            <v>42873</v>
          </cell>
          <cell r="B602">
            <v>1261.3499999999999</v>
          </cell>
        </row>
        <row r="603">
          <cell r="A603">
            <v>42874</v>
          </cell>
          <cell r="B603">
            <v>1251.8499999999999</v>
          </cell>
        </row>
        <row r="604">
          <cell r="A604">
            <v>42877</v>
          </cell>
          <cell r="B604">
            <v>1255.25</v>
          </cell>
        </row>
        <row r="605">
          <cell r="A605">
            <v>42878</v>
          </cell>
          <cell r="B605">
            <v>1259.9000000000001</v>
          </cell>
        </row>
        <row r="606">
          <cell r="A606">
            <v>42879</v>
          </cell>
          <cell r="B606">
            <v>1251.3499999999999</v>
          </cell>
        </row>
        <row r="607">
          <cell r="A607">
            <v>42880</v>
          </cell>
          <cell r="B607">
            <v>1257.0999999999999</v>
          </cell>
        </row>
        <row r="608">
          <cell r="A608">
            <v>42881</v>
          </cell>
          <cell r="B608">
            <v>1265</v>
          </cell>
        </row>
        <row r="609">
          <cell r="A609">
            <v>42885</v>
          </cell>
          <cell r="B609">
            <v>1262.8</v>
          </cell>
        </row>
        <row r="610">
          <cell r="A610">
            <v>42886</v>
          </cell>
          <cell r="B610">
            <v>1263.8</v>
          </cell>
        </row>
        <row r="611">
          <cell r="A611">
            <v>42887</v>
          </cell>
          <cell r="B611">
            <v>1266.1500000000001</v>
          </cell>
        </row>
        <row r="612">
          <cell r="A612">
            <v>42888</v>
          </cell>
          <cell r="B612">
            <v>1260.95</v>
          </cell>
        </row>
        <row r="613">
          <cell r="A613">
            <v>42891</v>
          </cell>
          <cell r="B613">
            <v>1280.7</v>
          </cell>
        </row>
        <row r="614">
          <cell r="A614">
            <v>42892</v>
          </cell>
          <cell r="B614">
            <v>1287.8499999999999</v>
          </cell>
        </row>
        <row r="615">
          <cell r="A615">
            <v>42893</v>
          </cell>
          <cell r="B615">
            <v>1292.7</v>
          </cell>
        </row>
        <row r="616">
          <cell r="A616">
            <v>42894</v>
          </cell>
          <cell r="B616">
            <v>1284.8</v>
          </cell>
        </row>
        <row r="617">
          <cell r="A617">
            <v>42895</v>
          </cell>
          <cell r="B617">
            <v>1274.25</v>
          </cell>
        </row>
        <row r="618">
          <cell r="A618">
            <v>42898</v>
          </cell>
          <cell r="B618">
            <v>1269.25</v>
          </cell>
        </row>
        <row r="619">
          <cell r="A619">
            <v>42899</v>
          </cell>
          <cell r="B619">
            <v>1261.3</v>
          </cell>
        </row>
        <row r="620">
          <cell r="A620">
            <v>42900</v>
          </cell>
          <cell r="B620">
            <v>1268.25</v>
          </cell>
        </row>
        <row r="621">
          <cell r="A621">
            <v>42901</v>
          </cell>
          <cell r="B621">
            <v>1260.25</v>
          </cell>
        </row>
        <row r="622">
          <cell r="A622">
            <v>42902</v>
          </cell>
          <cell r="B622">
            <v>1256.5999999999999</v>
          </cell>
        </row>
        <row r="623">
          <cell r="A623">
            <v>42905</v>
          </cell>
          <cell r="B623">
            <v>1251.0999999999999</v>
          </cell>
        </row>
        <row r="624">
          <cell r="A624">
            <v>42906</v>
          </cell>
          <cell r="B624">
            <v>1246.5</v>
          </cell>
        </row>
        <row r="625">
          <cell r="A625">
            <v>42907</v>
          </cell>
          <cell r="B625">
            <v>1247.05</v>
          </cell>
        </row>
        <row r="626">
          <cell r="A626">
            <v>42908</v>
          </cell>
          <cell r="B626">
            <v>1251.4000000000001</v>
          </cell>
        </row>
        <row r="627">
          <cell r="A627">
            <v>42909</v>
          </cell>
          <cell r="B627">
            <v>1256.3</v>
          </cell>
        </row>
        <row r="628">
          <cell r="A628">
            <v>42912</v>
          </cell>
          <cell r="B628">
            <v>1240.8499999999999</v>
          </cell>
        </row>
        <row r="629">
          <cell r="A629">
            <v>42913</v>
          </cell>
          <cell r="B629">
            <v>1250.4000000000001</v>
          </cell>
        </row>
        <row r="630">
          <cell r="A630">
            <v>42914</v>
          </cell>
          <cell r="B630">
            <v>1251.5999999999999</v>
          </cell>
        </row>
        <row r="631">
          <cell r="A631">
            <v>42915</v>
          </cell>
          <cell r="B631">
            <v>1246.5999999999999</v>
          </cell>
        </row>
        <row r="632">
          <cell r="A632">
            <v>42916</v>
          </cell>
          <cell r="B632">
            <v>1243.25</v>
          </cell>
        </row>
        <row r="633">
          <cell r="A633">
            <v>42919</v>
          </cell>
          <cell r="B633">
            <v>1235.2</v>
          </cell>
        </row>
        <row r="634">
          <cell r="A634">
            <v>42920</v>
          </cell>
          <cell r="B634">
            <v>1224.25</v>
          </cell>
        </row>
        <row r="635">
          <cell r="A635">
            <v>42921</v>
          </cell>
          <cell r="B635">
            <v>1221.9000000000001</v>
          </cell>
        </row>
        <row r="636">
          <cell r="A636">
            <v>42922</v>
          </cell>
          <cell r="B636">
            <v>1224.3</v>
          </cell>
        </row>
        <row r="637">
          <cell r="A637">
            <v>42923</v>
          </cell>
          <cell r="B637">
            <v>1220.4000000000001</v>
          </cell>
        </row>
        <row r="638">
          <cell r="A638">
            <v>42926</v>
          </cell>
          <cell r="B638">
            <v>1207.55</v>
          </cell>
        </row>
        <row r="639">
          <cell r="A639">
            <v>42927</v>
          </cell>
          <cell r="B639">
            <v>1211.9000000000001</v>
          </cell>
        </row>
        <row r="640">
          <cell r="A640">
            <v>42928</v>
          </cell>
          <cell r="B640">
            <v>1219.4000000000001</v>
          </cell>
        </row>
        <row r="641">
          <cell r="A641">
            <v>42929</v>
          </cell>
          <cell r="B641">
            <v>1221.4000000000001</v>
          </cell>
        </row>
        <row r="642">
          <cell r="A642">
            <v>42930</v>
          </cell>
          <cell r="B642">
            <v>1218.95</v>
          </cell>
        </row>
        <row r="643">
          <cell r="A643">
            <v>42933</v>
          </cell>
          <cell r="B643">
            <v>1229.8499999999999</v>
          </cell>
        </row>
        <row r="644">
          <cell r="A644">
            <v>42934</v>
          </cell>
          <cell r="B644">
            <v>1237.0999999999999</v>
          </cell>
        </row>
        <row r="645">
          <cell r="A645">
            <v>42935</v>
          </cell>
          <cell r="B645">
            <v>1239.8499999999999</v>
          </cell>
        </row>
        <row r="646">
          <cell r="A646">
            <v>42936</v>
          </cell>
          <cell r="B646">
            <v>1236.55</v>
          </cell>
        </row>
        <row r="647">
          <cell r="A647">
            <v>42937</v>
          </cell>
          <cell r="B647">
            <v>1247.25</v>
          </cell>
        </row>
        <row r="648">
          <cell r="A648">
            <v>42940</v>
          </cell>
          <cell r="B648">
            <v>1255.8499999999999</v>
          </cell>
        </row>
        <row r="649">
          <cell r="A649">
            <v>42941</v>
          </cell>
          <cell r="B649">
            <v>1252</v>
          </cell>
        </row>
        <row r="650">
          <cell r="A650">
            <v>42942</v>
          </cell>
          <cell r="B650">
            <v>1245.4000000000001</v>
          </cell>
        </row>
        <row r="651">
          <cell r="A651">
            <v>42943</v>
          </cell>
          <cell r="B651">
            <v>1262.05</v>
          </cell>
        </row>
        <row r="652">
          <cell r="A652">
            <v>42944</v>
          </cell>
          <cell r="B652">
            <v>1259.5999999999999</v>
          </cell>
        </row>
        <row r="653">
          <cell r="A653">
            <v>42947</v>
          </cell>
          <cell r="B653">
            <v>1266.3499999999999</v>
          </cell>
        </row>
        <row r="654">
          <cell r="A654">
            <v>42948</v>
          </cell>
          <cell r="B654">
            <v>1267.05</v>
          </cell>
        </row>
        <row r="655">
          <cell r="A655">
            <v>42949</v>
          </cell>
          <cell r="B655">
            <v>1266.6500000000001</v>
          </cell>
        </row>
        <row r="656">
          <cell r="A656">
            <v>42950</v>
          </cell>
          <cell r="B656">
            <v>1261.8</v>
          </cell>
        </row>
        <row r="657">
          <cell r="A657">
            <v>42951</v>
          </cell>
          <cell r="B657">
            <v>1269.3</v>
          </cell>
        </row>
        <row r="658">
          <cell r="A658">
            <v>42954</v>
          </cell>
          <cell r="B658">
            <v>1257.55</v>
          </cell>
        </row>
        <row r="659">
          <cell r="A659">
            <v>42955</v>
          </cell>
          <cell r="B659">
            <v>1261.45</v>
          </cell>
        </row>
        <row r="660">
          <cell r="A660">
            <v>42956</v>
          </cell>
          <cell r="B660">
            <v>1267.95</v>
          </cell>
        </row>
        <row r="661">
          <cell r="A661">
            <v>42957</v>
          </cell>
          <cell r="B661">
            <v>1278.9000000000001</v>
          </cell>
        </row>
        <row r="662">
          <cell r="A662">
            <v>42958</v>
          </cell>
          <cell r="B662">
            <v>1288.3</v>
          </cell>
        </row>
        <row r="663">
          <cell r="A663">
            <v>42961</v>
          </cell>
          <cell r="B663">
            <v>1281.0999999999999</v>
          </cell>
        </row>
        <row r="664">
          <cell r="A664">
            <v>42962</v>
          </cell>
          <cell r="B664">
            <v>1274.5999999999999</v>
          </cell>
        </row>
        <row r="665">
          <cell r="A665">
            <v>42963</v>
          </cell>
          <cell r="B665">
            <v>1270.1500000000001</v>
          </cell>
        </row>
        <row r="666">
          <cell r="A666">
            <v>42964</v>
          </cell>
          <cell r="B666">
            <v>1285.9000000000001</v>
          </cell>
        </row>
        <row r="667">
          <cell r="A667">
            <v>42965</v>
          </cell>
          <cell r="B667">
            <v>1295.25</v>
          </cell>
        </row>
        <row r="668">
          <cell r="A668">
            <v>42968</v>
          </cell>
          <cell r="B668">
            <v>1287.5999999999999</v>
          </cell>
        </row>
        <row r="669">
          <cell r="A669">
            <v>42969</v>
          </cell>
          <cell r="B669">
            <v>1285.0999999999999</v>
          </cell>
        </row>
        <row r="670">
          <cell r="A670">
            <v>42970</v>
          </cell>
          <cell r="B670">
            <v>1286.45</v>
          </cell>
        </row>
        <row r="671">
          <cell r="A671">
            <v>42971</v>
          </cell>
          <cell r="B671">
            <v>1285.9000000000001</v>
          </cell>
        </row>
        <row r="672">
          <cell r="A672">
            <v>42972</v>
          </cell>
          <cell r="B672">
            <v>1287.05</v>
          </cell>
        </row>
        <row r="673">
          <cell r="A673">
            <v>42976</v>
          </cell>
          <cell r="B673">
            <v>1323.4</v>
          </cell>
        </row>
        <row r="674">
          <cell r="A674">
            <v>42977</v>
          </cell>
          <cell r="B674">
            <v>1310.5999999999999</v>
          </cell>
        </row>
        <row r="675">
          <cell r="A675">
            <v>42978</v>
          </cell>
          <cell r="B675">
            <v>1305.8</v>
          </cell>
        </row>
        <row r="676">
          <cell r="A676">
            <v>42979</v>
          </cell>
          <cell r="B676">
            <v>1318.4</v>
          </cell>
        </row>
        <row r="677">
          <cell r="A677">
            <v>42982</v>
          </cell>
          <cell r="B677">
            <v>1334.6</v>
          </cell>
        </row>
        <row r="678">
          <cell r="A678">
            <v>42983</v>
          </cell>
          <cell r="B678">
            <v>1331.15</v>
          </cell>
        </row>
        <row r="679">
          <cell r="A679">
            <v>42984</v>
          </cell>
          <cell r="B679">
            <v>1340.15</v>
          </cell>
        </row>
        <row r="680">
          <cell r="A680">
            <v>42985</v>
          </cell>
          <cell r="B680">
            <v>1340.45</v>
          </cell>
        </row>
        <row r="681">
          <cell r="A681">
            <v>42986</v>
          </cell>
          <cell r="B681">
            <v>1350.9</v>
          </cell>
        </row>
        <row r="682">
          <cell r="A682">
            <v>42989</v>
          </cell>
          <cell r="B682">
            <v>1338.75</v>
          </cell>
        </row>
        <row r="683">
          <cell r="A683">
            <v>42990</v>
          </cell>
          <cell r="B683">
            <v>1326.25</v>
          </cell>
        </row>
        <row r="684">
          <cell r="A684">
            <v>42991</v>
          </cell>
          <cell r="B684">
            <v>1332.25</v>
          </cell>
        </row>
        <row r="685">
          <cell r="A685">
            <v>42992</v>
          </cell>
          <cell r="B685">
            <v>1323</v>
          </cell>
        </row>
        <row r="686">
          <cell r="A686">
            <v>42993</v>
          </cell>
          <cell r="B686">
            <v>1325</v>
          </cell>
        </row>
        <row r="687">
          <cell r="A687">
            <v>42996</v>
          </cell>
          <cell r="B687">
            <v>1314.4</v>
          </cell>
        </row>
        <row r="688">
          <cell r="A688">
            <v>42997</v>
          </cell>
          <cell r="B688">
            <v>1308.45</v>
          </cell>
        </row>
        <row r="689">
          <cell r="A689">
            <v>42998</v>
          </cell>
          <cell r="B689">
            <v>1314.9</v>
          </cell>
        </row>
        <row r="690">
          <cell r="A690">
            <v>42999</v>
          </cell>
          <cell r="B690">
            <v>1297.3499999999999</v>
          </cell>
        </row>
        <row r="691">
          <cell r="A691">
            <v>43000</v>
          </cell>
          <cell r="B691">
            <v>1297</v>
          </cell>
        </row>
        <row r="692">
          <cell r="A692">
            <v>43003</v>
          </cell>
          <cell r="B692">
            <v>1295.5</v>
          </cell>
        </row>
        <row r="693">
          <cell r="A693">
            <v>43004</v>
          </cell>
          <cell r="B693">
            <v>1306.9000000000001</v>
          </cell>
        </row>
        <row r="694">
          <cell r="A694">
            <v>43005</v>
          </cell>
          <cell r="B694">
            <v>1291.3</v>
          </cell>
        </row>
        <row r="695">
          <cell r="A695">
            <v>43006</v>
          </cell>
          <cell r="B695">
            <v>1284.3</v>
          </cell>
        </row>
        <row r="696">
          <cell r="A696">
            <v>43007</v>
          </cell>
          <cell r="B696">
            <v>1286.95</v>
          </cell>
        </row>
        <row r="697">
          <cell r="A697">
            <v>43010</v>
          </cell>
          <cell r="B697">
            <v>1273.0999999999999</v>
          </cell>
        </row>
        <row r="698">
          <cell r="A698">
            <v>43011</v>
          </cell>
          <cell r="B698">
            <v>1270.7</v>
          </cell>
        </row>
        <row r="699">
          <cell r="A699">
            <v>43012</v>
          </cell>
          <cell r="B699">
            <v>1275.55</v>
          </cell>
        </row>
        <row r="700">
          <cell r="A700">
            <v>43013</v>
          </cell>
          <cell r="B700">
            <v>1278.4000000000001</v>
          </cell>
        </row>
        <row r="701">
          <cell r="A701">
            <v>43014</v>
          </cell>
          <cell r="B701">
            <v>1268.2</v>
          </cell>
        </row>
        <row r="702">
          <cell r="A702">
            <v>43017</v>
          </cell>
          <cell r="B702">
            <v>1282.1500000000001</v>
          </cell>
        </row>
        <row r="703">
          <cell r="A703">
            <v>43018</v>
          </cell>
          <cell r="B703">
            <v>1289.5999999999999</v>
          </cell>
        </row>
        <row r="704">
          <cell r="A704">
            <v>43019</v>
          </cell>
          <cell r="B704">
            <v>1290.2</v>
          </cell>
        </row>
        <row r="705">
          <cell r="A705">
            <v>43020</v>
          </cell>
          <cell r="B705">
            <v>1294.45</v>
          </cell>
        </row>
        <row r="706">
          <cell r="A706">
            <v>43021</v>
          </cell>
          <cell r="B706">
            <v>1293.9000000000001</v>
          </cell>
        </row>
        <row r="707">
          <cell r="A707">
            <v>43024</v>
          </cell>
          <cell r="B707">
            <v>1305.1500000000001</v>
          </cell>
        </row>
        <row r="708">
          <cell r="A708">
            <v>43025</v>
          </cell>
          <cell r="B708">
            <v>1289.7</v>
          </cell>
        </row>
        <row r="709">
          <cell r="A709">
            <v>43026</v>
          </cell>
          <cell r="B709">
            <v>1280.6500000000001</v>
          </cell>
        </row>
        <row r="710">
          <cell r="A710">
            <v>43027</v>
          </cell>
          <cell r="B710">
            <v>1283.4000000000001</v>
          </cell>
        </row>
        <row r="711">
          <cell r="A711">
            <v>43028</v>
          </cell>
          <cell r="B711">
            <v>1280.25</v>
          </cell>
        </row>
        <row r="712">
          <cell r="A712">
            <v>43031</v>
          </cell>
          <cell r="B712">
            <v>1275.25</v>
          </cell>
        </row>
        <row r="713">
          <cell r="A713">
            <v>43032</v>
          </cell>
          <cell r="B713">
            <v>1278.3</v>
          </cell>
        </row>
        <row r="714">
          <cell r="A714">
            <v>43033</v>
          </cell>
          <cell r="B714">
            <v>1273</v>
          </cell>
        </row>
        <row r="715">
          <cell r="A715">
            <v>43034</v>
          </cell>
          <cell r="B715">
            <v>1278</v>
          </cell>
        </row>
        <row r="716">
          <cell r="A716">
            <v>43035</v>
          </cell>
          <cell r="B716">
            <v>1267.8</v>
          </cell>
        </row>
        <row r="717">
          <cell r="A717">
            <v>43038</v>
          </cell>
          <cell r="B717">
            <v>1272.75</v>
          </cell>
        </row>
        <row r="718">
          <cell r="A718">
            <v>43039</v>
          </cell>
          <cell r="B718">
            <v>1274.4000000000001</v>
          </cell>
        </row>
        <row r="719">
          <cell r="A719">
            <v>43040</v>
          </cell>
          <cell r="B719">
            <v>1279.25</v>
          </cell>
        </row>
        <row r="720">
          <cell r="A720">
            <v>43041</v>
          </cell>
          <cell r="B720">
            <v>1276.4000000000001</v>
          </cell>
        </row>
        <row r="721">
          <cell r="A721">
            <v>43042</v>
          </cell>
          <cell r="B721">
            <v>1275.3</v>
          </cell>
        </row>
        <row r="722">
          <cell r="A722">
            <v>43045</v>
          </cell>
          <cell r="B722">
            <v>1271.5999999999999</v>
          </cell>
        </row>
        <row r="723">
          <cell r="A723">
            <v>43046</v>
          </cell>
          <cell r="B723">
            <v>1276.3499999999999</v>
          </cell>
        </row>
        <row r="724">
          <cell r="A724">
            <v>43047</v>
          </cell>
          <cell r="B724">
            <v>1282.25</v>
          </cell>
        </row>
        <row r="725">
          <cell r="A725">
            <v>43048</v>
          </cell>
          <cell r="B725">
            <v>1284</v>
          </cell>
        </row>
        <row r="726">
          <cell r="A726">
            <v>43049</v>
          </cell>
          <cell r="B726">
            <v>1284.45</v>
          </cell>
        </row>
        <row r="727">
          <cell r="A727">
            <v>43052</v>
          </cell>
          <cell r="B727">
            <v>1278.4000000000001</v>
          </cell>
        </row>
        <row r="728">
          <cell r="A728">
            <v>43053</v>
          </cell>
          <cell r="B728">
            <v>1273.7</v>
          </cell>
        </row>
        <row r="729">
          <cell r="A729">
            <v>43054</v>
          </cell>
          <cell r="B729">
            <v>1285.7</v>
          </cell>
        </row>
        <row r="730">
          <cell r="A730">
            <v>43055</v>
          </cell>
          <cell r="B730">
            <v>1277.7</v>
          </cell>
        </row>
        <row r="731">
          <cell r="A731">
            <v>43056</v>
          </cell>
          <cell r="B731">
            <v>1283.8499999999999</v>
          </cell>
        </row>
        <row r="732">
          <cell r="A732">
            <v>43059</v>
          </cell>
          <cell r="B732">
            <v>1292.3499999999999</v>
          </cell>
        </row>
        <row r="733">
          <cell r="A733">
            <v>43060</v>
          </cell>
          <cell r="B733">
            <v>1280</v>
          </cell>
        </row>
        <row r="734">
          <cell r="A734">
            <v>43061</v>
          </cell>
          <cell r="B734">
            <v>1283.95</v>
          </cell>
        </row>
        <row r="735">
          <cell r="A735">
            <v>43062</v>
          </cell>
          <cell r="B735">
            <v>1290.1500000000001</v>
          </cell>
        </row>
        <row r="736">
          <cell r="A736">
            <v>43063</v>
          </cell>
          <cell r="B736">
            <v>1289.1500000000001</v>
          </cell>
        </row>
        <row r="737">
          <cell r="A737">
            <v>43066</v>
          </cell>
          <cell r="B737">
            <v>1294.7</v>
          </cell>
        </row>
        <row r="738">
          <cell r="A738">
            <v>43067</v>
          </cell>
          <cell r="B738">
            <v>1293.9000000000001</v>
          </cell>
        </row>
        <row r="739">
          <cell r="A739">
            <v>43068</v>
          </cell>
          <cell r="B739">
            <v>1294.8499999999999</v>
          </cell>
        </row>
        <row r="740">
          <cell r="A740">
            <v>43069</v>
          </cell>
          <cell r="B740">
            <v>1282.1500000000001</v>
          </cell>
        </row>
        <row r="741">
          <cell r="A741">
            <v>43070</v>
          </cell>
          <cell r="B741">
            <v>1277.25</v>
          </cell>
        </row>
        <row r="742">
          <cell r="A742">
            <v>43073</v>
          </cell>
          <cell r="B742">
            <v>1279.0999999999999</v>
          </cell>
        </row>
        <row r="743">
          <cell r="A743">
            <v>43074</v>
          </cell>
          <cell r="B743">
            <v>1275.9000000000001</v>
          </cell>
        </row>
        <row r="744">
          <cell r="A744">
            <v>43075</v>
          </cell>
          <cell r="B744">
            <v>1268.55</v>
          </cell>
        </row>
        <row r="745">
          <cell r="A745">
            <v>43076</v>
          </cell>
          <cell r="B745">
            <v>1256.8</v>
          </cell>
        </row>
        <row r="746">
          <cell r="A746">
            <v>43077</v>
          </cell>
          <cell r="B746">
            <v>1245.8499999999999</v>
          </cell>
        </row>
        <row r="747">
          <cell r="A747">
            <v>43080</v>
          </cell>
          <cell r="B747">
            <v>1251.4000000000001</v>
          </cell>
        </row>
        <row r="748">
          <cell r="A748">
            <v>43081</v>
          </cell>
          <cell r="B748">
            <v>1243.4000000000001</v>
          </cell>
        </row>
        <row r="749">
          <cell r="A749">
            <v>43082</v>
          </cell>
          <cell r="B749">
            <v>1241.5999999999999</v>
          </cell>
        </row>
        <row r="750">
          <cell r="A750">
            <v>43083</v>
          </cell>
          <cell r="B750">
            <v>1255.5999999999999</v>
          </cell>
        </row>
        <row r="751">
          <cell r="A751">
            <v>43084</v>
          </cell>
          <cell r="B751">
            <v>1257.25</v>
          </cell>
        </row>
        <row r="752">
          <cell r="A752">
            <v>43087</v>
          </cell>
          <cell r="B752">
            <v>1258.6500000000001</v>
          </cell>
        </row>
        <row r="753">
          <cell r="A753">
            <v>43088</v>
          </cell>
          <cell r="B753">
            <v>1263.0999999999999</v>
          </cell>
        </row>
        <row r="754">
          <cell r="A754">
            <v>43089</v>
          </cell>
          <cell r="B754">
            <v>1265.95</v>
          </cell>
        </row>
        <row r="755">
          <cell r="A755">
            <v>43090</v>
          </cell>
          <cell r="B755">
            <v>1265.8499999999999</v>
          </cell>
        </row>
        <row r="756">
          <cell r="A756">
            <v>43091</v>
          </cell>
          <cell r="B756">
            <v>1268.05</v>
          </cell>
        </row>
        <row r="757">
          <cell r="A757">
            <v>43096</v>
          </cell>
          <cell r="B757">
            <v>1285.4000000000001</v>
          </cell>
        </row>
        <row r="758">
          <cell r="A758">
            <v>43097</v>
          </cell>
          <cell r="B758">
            <v>1291.5999999999999</v>
          </cell>
        </row>
        <row r="759">
          <cell r="A759">
            <v>43098</v>
          </cell>
          <cell r="B759">
            <v>1296.5</v>
          </cell>
        </row>
        <row r="760">
          <cell r="A760">
            <v>43102</v>
          </cell>
          <cell r="B760">
            <v>1312.8</v>
          </cell>
        </row>
        <row r="761">
          <cell r="A761">
            <v>43103</v>
          </cell>
          <cell r="B761">
            <v>1314.6</v>
          </cell>
        </row>
        <row r="762">
          <cell r="A762">
            <v>43104</v>
          </cell>
          <cell r="B762">
            <v>1313.7</v>
          </cell>
        </row>
        <row r="763">
          <cell r="A763">
            <v>43105</v>
          </cell>
          <cell r="B763">
            <v>1317.9</v>
          </cell>
        </row>
        <row r="764">
          <cell r="A764">
            <v>43108</v>
          </cell>
          <cell r="B764">
            <v>1318.8</v>
          </cell>
        </row>
        <row r="765">
          <cell r="A765">
            <v>43109</v>
          </cell>
          <cell r="B765">
            <v>1314.95</v>
          </cell>
        </row>
        <row r="766">
          <cell r="A766">
            <v>43110</v>
          </cell>
          <cell r="B766">
            <v>1321.65</v>
          </cell>
        </row>
        <row r="767">
          <cell r="A767">
            <v>43111</v>
          </cell>
          <cell r="B767">
            <v>1319.85</v>
          </cell>
        </row>
        <row r="768">
          <cell r="A768">
            <v>43112</v>
          </cell>
          <cell r="B768">
            <v>1332.9</v>
          </cell>
        </row>
        <row r="769">
          <cell r="A769">
            <v>43115</v>
          </cell>
          <cell r="B769">
            <v>1343</v>
          </cell>
        </row>
        <row r="770">
          <cell r="A770">
            <v>43116</v>
          </cell>
          <cell r="B770">
            <v>1334.95</v>
          </cell>
        </row>
        <row r="771">
          <cell r="A771">
            <v>43117</v>
          </cell>
          <cell r="B771">
            <v>1337.35</v>
          </cell>
        </row>
        <row r="772">
          <cell r="A772">
            <v>43118</v>
          </cell>
          <cell r="B772">
            <v>1329.75</v>
          </cell>
        </row>
        <row r="773">
          <cell r="A773">
            <v>43119</v>
          </cell>
          <cell r="B773">
            <v>1335.8</v>
          </cell>
        </row>
        <row r="774">
          <cell r="A774">
            <v>43122</v>
          </cell>
          <cell r="B774">
            <v>1334.15</v>
          </cell>
        </row>
        <row r="775">
          <cell r="A775">
            <v>43123</v>
          </cell>
          <cell r="B775">
            <v>1337.1</v>
          </cell>
        </row>
        <row r="776">
          <cell r="A776">
            <v>43124</v>
          </cell>
          <cell r="B776">
            <v>1350.5</v>
          </cell>
        </row>
        <row r="777">
          <cell r="A777">
            <v>43125</v>
          </cell>
          <cell r="B777">
            <v>1360.25</v>
          </cell>
        </row>
        <row r="778">
          <cell r="A778">
            <v>43126</v>
          </cell>
          <cell r="B778">
            <v>1354.35</v>
          </cell>
        </row>
        <row r="779">
          <cell r="A779">
            <v>43129</v>
          </cell>
          <cell r="B779">
            <v>1348.4</v>
          </cell>
        </row>
        <row r="780">
          <cell r="A780">
            <v>43130</v>
          </cell>
          <cell r="B780">
            <v>1345.7</v>
          </cell>
        </row>
        <row r="781">
          <cell r="A781">
            <v>43131</v>
          </cell>
          <cell r="B781">
            <v>1343.35</v>
          </cell>
        </row>
        <row r="782">
          <cell r="A782">
            <v>43132</v>
          </cell>
          <cell r="B782">
            <v>1341.1</v>
          </cell>
        </row>
        <row r="783">
          <cell r="A783">
            <v>43133</v>
          </cell>
          <cell r="B783">
            <v>1345</v>
          </cell>
        </row>
        <row r="784">
          <cell r="A784">
            <v>43136</v>
          </cell>
          <cell r="B784">
            <v>1337.1</v>
          </cell>
        </row>
        <row r="785">
          <cell r="A785">
            <v>43137</v>
          </cell>
          <cell r="B785">
            <v>1344.65</v>
          </cell>
        </row>
        <row r="786">
          <cell r="A786">
            <v>43138</v>
          </cell>
          <cell r="B786">
            <v>1328.5</v>
          </cell>
        </row>
        <row r="787">
          <cell r="A787">
            <v>43139</v>
          </cell>
          <cell r="B787">
            <v>1311.05</v>
          </cell>
        </row>
        <row r="788">
          <cell r="A788">
            <v>43140</v>
          </cell>
          <cell r="B788">
            <v>1316.05</v>
          </cell>
        </row>
        <row r="789">
          <cell r="A789">
            <v>43143</v>
          </cell>
          <cell r="B789">
            <v>1321.7</v>
          </cell>
        </row>
        <row r="790">
          <cell r="A790">
            <v>43144</v>
          </cell>
          <cell r="B790">
            <v>1329.4</v>
          </cell>
        </row>
        <row r="791">
          <cell r="A791">
            <v>43145</v>
          </cell>
          <cell r="B791">
            <v>1330.75</v>
          </cell>
        </row>
        <row r="792">
          <cell r="A792">
            <v>43146</v>
          </cell>
          <cell r="B792">
            <v>1353.7</v>
          </cell>
        </row>
        <row r="793">
          <cell r="A793">
            <v>43147</v>
          </cell>
          <cell r="B793">
            <v>1358.6</v>
          </cell>
        </row>
        <row r="794">
          <cell r="A794">
            <v>43150</v>
          </cell>
          <cell r="B794">
            <v>1347.4</v>
          </cell>
        </row>
        <row r="795">
          <cell r="A795">
            <v>43151</v>
          </cell>
          <cell r="B795">
            <v>1337.4</v>
          </cell>
        </row>
        <row r="796">
          <cell r="A796">
            <v>43152</v>
          </cell>
          <cell r="B796">
            <v>1328.6</v>
          </cell>
        </row>
        <row r="797">
          <cell r="A797">
            <v>43153</v>
          </cell>
          <cell r="B797">
            <v>1323.5</v>
          </cell>
        </row>
        <row r="798">
          <cell r="A798">
            <v>43154</v>
          </cell>
          <cell r="B798">
            <v>1328.9</v>
          </cell>
        </row>
        <row r="799">
          <cell r="A799">
            <v>43157</v>
          </cell>
          <cell r="B799">
            <v>1339.05</v>
          </cell>
        </row>
        <row r="800">
          <cell r="A800">
            <v>43158</v>
          </cell>
          <cell r="B800">
            <v>1332.75</v>
          </cell>
        </row>
        <row r="801">
          <cell r="A801">
            <v>43159</v>
          </cell>
          <cell r="B801">
            <v>1320.3</v>
          </cell>
        </row>
        <row r="802">
          <cell r="A802">
            <v>43160</v>
          </cell>
          <cell r="B802">
            <v>1311.25</v>
          </cell>
        </row>
        <row r="803">
          <cell r="A803">
            <v>43161</v>
          </cell>
          <cell r="B803">
            <v>1316.75</v>
          </cell>
        </row>
        <row r="804">
          <cell r="A804">
            <v>43164</v>
          </cell>
          <cell r="B804">
            <v>1326.3</v>
          </cell>
        </row>
        <row r="805">
          <cell r="A805">
            <v>43165</v>
          </cell>
          <cell r="B805">
            <v>1324.95</v>
          </cell>
        </row>
        <row r="806">
          <cell r="A806">
            <v>43166</v>
          </cell>
          <cell r="B806">
            <v>1332.5</v>
          </cell>
        </row>
        <row r="807">
          <cell r="A807">
            <v>43167</v>
          </cell>
          <cell r="B807">
            <v>1325.4</v>
          </cell>
        </row>
        <row r="808">
          <cell r="A808">
            <v>43168</v>
          </cell>
          <cell r="B808">
            <v>1319.35</v>
          </cell>
        </row>
        <row r="809">
          <cell r="A809">
            <v>43171</v>
          </cell>
          <cell r="B809">
            <v>1317.25</v>
          </cell>
        </row>
        <row r="810">
          <cell r="A810">
            <v>43172</v>
          </cell>
          <cell r="B810">
            <v>1318.7</v>
          </cell>
        </row>
        <row r="811">
          <cell r="A811">
            <v>43173</v>
          </cell>
          <cell r="B811">
            <v>1324.95</v>
          </cell>
        </row>
        <row r="812">
          <cell r="A812">
            <v>43174</v>
          </cell>
          <cell r="B812">
            <v>1323.35</v>
          </cell>
        </row>
        <row r="813">
          <cell r="A813">
            <v>43175</v>
          </cell>
          <cell r="B813">
            <v>1320.05</v>
          </cell>
        </row>
        <row r="814">
          <cell r="A814">
            <v>43178</v>
          </cell>
          <cell r="B814">
            <v>1311.7</v>
          </cell>
        </row>
        <row r="815">
          <cell r="A815">
            <v>43179</v>
          </cell>
          <cell r="B815">
            <v>1312.75</v>
          </cell>
        </row>
        <row r="816">
          <cell r="A816">
            <v>43180</v>
          </cell>
          <cell r="B816">
            <v>1316.35</v>
          </cell>
        </row>
        <row r="817">
          <cell r="A817">
            <v>43181</v>
          </cell>
          <cell r="B817">
            <v>1328.85</v>
          </cell>
        </row>
        <row r="818">
          <cell r="A818">
            <v>43182</v>
          </cell>
          <cell r="B818">
            <v>1342.35</v>
          </cell>
        </row>
        <row r="819">
          <cell r="A819">
            <v>43185</v>
          </cell>
          <cell r="B819">
            <v>1348.4</v>
          </cell>
        </row>
        <row r="820">
          <cell r="A820">
            <v>43186</v>
          </cell>
          <cell r="B820">
            <v>1350.65</v>
          </cell>
        </row>
        <row r="821">
          <cell r="A821">
            <v>43187</v>
          </cell>
          <cell r="B821">
            <v>1341.05</v>
          </cell>
        </row>
        <row r="822">
          <cell r="A822">
            <v>43188</v>
          </cell>
          <cell r="B822">
            <v>1323.9</v>
          </cell>
        </row>
        <row r="823">
          <cell r="A823">
            <v>43193</v>
          </cell>
          <cell r="B823">
            <v>1336.6</v>
          </cell>
        </row>
        <row r="824">
          <cell r="A824">
            <v>43194</v>
          </cell>
          <cell r="B824">
            <v>1343.15</v>
          </cell>
        </row>
        <row r="825">
          <cell r="A825">
            <v>43195</v>
          </cell>
          <cell r="B825">
            <v>1327.05</v>
          </cell>
        </row>
        <row r="826">
          <cell r="A826">
            <v>43196</v>
          </cell>
          <cell r="B826">
            <v>1325.6</v>
          </cell>
        </row>
        <row r="827">
          <cell r="A827">
            <v>43199</v>
          </cell>
          <cell r="B827">
            <v>1328.5</v>
          </cell>
        </row>
        <row r="828">
          <cell r="A828">
            <v>43200</v>
          </cell>
          <cell r="B828">
            <v>1335.95</v>
          </cell>
        </row>
        <row r="829">
          <cell r="A829">
            <v>43201</v>
          </cell>
          <cell r="B829">
            <v>1345.2</v>
          </cell>
        </row>
        <row r="830">
          <cell r="A830">
            <v>43202</v>
          </cell>
          <cell r="B830">
            <v>1345.9</v>
          </cell>
        </row>
        <row r="831">
          <cell r="A831">
            <v>43203</v>
          </cell>
          <cell r="B831">
            <v>1340.75</v>
          </cell>
        </row>
        <row r="832">
          <cell r="A832">
            <v>43206</v>
          </cell>
          <cell r="B832">
            <v>1344.4</v>
          </cell>
        </row>
        <row r="833">
          <cell r="A833">
            <v>43207</v>
          </cell>
          <cell r="B833">
            <v>1342.95</v>
          </cell>
        </row>
        <row r="834">
          <cell r="A834">
            <v>43208</v>
          </cell>
          <cell r="B834">
            <v>1346.55</v>
          </cell>
        </row>
        <row r="835">
          <cell r="A835">
            <v>43209</v>
          </cell>
          <cell r="B835">
            <v>1347.9</v>
          </cell>
        </row>
        <row r="836">
          <cell r="A836">
            <v>43210</v>
          </cell>
          <cell r="B836">
            <v>1340.15</v>
          </cell>
        </row>
        <row r="837">
          <cell r="A837">
            <v>43213</v>
          </cell>
          <cell r="B837">
            <v>1328</v>
          </cell>
        </row>
        <row r="838">
          <cell r="A838">
            <v>43214</v>
          </cell>
          <cell r="B838">
            <v>1327.35</v>
          </cell>
        </row>
        <row r="839">
          <cell r="A839">
            <v>43215</v>
          </cell>
          <cell r="B839">
            <v>1325.7</v>
          </cell>
        </row>
        <row r="840">
          <cell r="A840">
            <v>43216</v>
          </cell>
          <cell r="B840">
            <v>1321.9</v>
          </cell>
        </row>
        <row r="841">
          <cell r="A841">
            <v>43217</v>
          </cell>
          <cell r="B841">
            <v>1317.7</v>
          </cell>
        </row>
        <row r="842">
          <cell r="A842">
            <v>43220</v>
          </cell>
          <cell r="B842">
            <v>1316.25</v>
          </cell>
        </row>
        <row r="843">
          <cell r="A843">
            <v>43221</v>
          </cell>
          <cell r="B843">
            <v>1309.2</v>
          </cell>
        </row>
        <row r="844">
          <cell r="A844">
            <v>43222</v>
          </cell>
          <cell r="B844">
            <v>1310.75</v>
          </cell>
        </row>
        <row r="845">
          <cell r="A845">
            <v>43223</v>
          </cell>
          <cell r="B845">
            <v>1313.3</v>
          </cell>
        </row>
        <row r="846">
          <cell r="A846">
            <v>43224</v>
          </cell>
          <cell r="B846">
            <v>1309.3499999999999</v>
          </cell>
        </row>
        <row r="847">
          <cell r="A847">
            <v>43228</v>
          </cell>
          <cell r="B847">
            <v>1310.05</v>
          </cell>
        </row>
        <row r="848">
          <cell r="A848">
            <v>43229</v>
          </cell>
          <cell r="B848">
            <v>1306.8499999999999</v>
          </cell>
        </row>
        <row r="849">
          <cell r="A849">
            <v>43230</v>
          </cell>
          <cell r="B849">
            <v>1314.8</v>
          </cell>
        </row>
        <row r="850">
          <cell r="A850">
            <v>43231</v>
          </cell>
          <cell r="B850">
            <v>1324.8</v>
          </cell>
        </row>
        <row r="851">
          <cell r="A851">
            <v>43234</v>
          </cell>
          <cell r="B851">
            <v>1320.7</v>
          </cell>
        </row>
        <row r="852">
          <cell r="A852">
            <v>43235</v>
          </cell>
          <cell r="B852">
            <v>1310.05</v>
          </cell>
        </row>
        <row r="853">
          <cell r="A853">
            <v>43236</v>
          </cell>
          <cell r="B853">
            <v>1291.75</v>
          </cell>
        </row>
        <row r="854">
          <cell r="A854">
            <v>43237</v>
          </cell>
          <cell r="B854">
            <v>1288.8499999999999</v>
          </cell>
        </row>
        <row r="855">
          <cell r="A855">
            <v>43238</v>
          </cell>
          <cell r="B855">
            <v>1287.2</v>
          </cell>
        </row>
        <row r="856">
          <cell r="A856">
            <v>43241</v>
          </cell>
          <cell r="B856">
            <v>1285.8499999999999</v>
          </cell>
        </row>
        <row r="857">
          <cell r="A857">
            <v>43242</v>
          </cell>
          <cell r="B857">
            <v>1293.9000000000001</v>
          </cell>
        </row>
        <row r="858">
          <cell r="A858">
            <v>43243</v>
          </cell>
          <cell r="B858">
            <v>1294</v>
          </cell>
        </row>
        <row r="859">
          <cell r="A859">
            <v>43244</v>
          </cell>
          <cell r="B859">
            <v>1296.3499999999999</v>
          </cell>
        </row>
        <row r="860">
          <cell r="A860">
            <v>43245</v>
          </cell>
          <cell r="B860">
            <v>1303.95</v>
          </cell>
        </row>
        <row r="861">
          <cell r="A861">
            <v>43249</v>
          </cell>
          <cell r="B861">
            <v>1302.05</v>
          </cell>
        </row>
        <row r="862">
          <cell r="A862">
            <v>43250</v>
          </cell>
          <cell r="B862">
            <v>1298.5999999999999</v>
          </cell>
        </row>
        <row r="863">
          <cell r="A863">
            <v>43251</v>
          </cell>
          <cell r="B863">
            <v>1303.5</v>
          </cell>
        </row>
        <row r="864">
          <cell r="A864">
            <v>43252</v>
          </cell>
          <cell r="B864">
            <v>1299.1500000000001</v>
          </cell>
        </row>
        <row r="865">
          <cell r="A865">
            <v>43255</v>
          </cell>
          <cell r="B865">
            <v>1294.6500000000001</v>
          </cell>
        </row>
        <row r="866">
          <cell r="A866">
            <v>43256</v>
          </cell>
          <cell r="B866">
            <v>1292.25</v>
          </cell>
        </row>
        <row r="867">
          <cell r="A867">
            <v>43257</v>
          </cell>
          <cell r="B867">
            <v>1295.25</v>
          </cell>
        </row>
        <row r="868">
          <cell r="A868">
            <v>43258</v>
          </cell>
          <cell r="B868">
            <v>1298.3</v>
          </cell>
        </row>
        <row r="869">
          <cell r="A869">
            <v>43259</v>
          </cell>
          <cell r="B869">
            <v>1299.2</v>
          </cell>
        </row>
        <row r="870">
          <cell r="A870">
            <v>43262</v>
          </cell>
          <cell r="B870">
            <v>1296.05</v>
          </cell>
        </row>
        <row r="871">
          <cell r="A871">
            <v>43263</v>
          </cell>
          <cell r="B871">
            <v>1298.3</v>
          </cell>
        </row>
        <row r="872">
          <cell r="A872">
            <v>43264</v>
          </cell>
          <cell r="B872">
            <v>1294.4000000000001</v>
          </cell>
        </row>
        <row r="873">
          <cell r="A873">
            <v>43265</v>
          </cell>
          <cell r="B873">
            <v>1305.3</v>
          </cell>
        </row>
        <row r="874">
          <cell r="A874">
            <v>43266</v>
          </cell>
          <cell r="B874">
            <v>1300.0999999999999</v>
          </cell>
        </row>
        <row r="875">
          <cell r="A875">
            <v>43269</v>
          </cell>
          <cell r="B875">
            <v>1281.25</v>
          </cell>
        </row>
        <row r="876">
          <cell r="A876">
            <v>43270</v>
          </cell>
          <cell r="B876">
            <v>1279</v>
          </cell>
        </row>
        <row r="877">
          <cell r="A877">
            <v>43271</v>
          </cell>
          <cell r="B877">
            <v>1273.25</v>
          </cell>
        </row>
        <row r="878">
          <cell r="A878">
            <v>43272</v>
          </cell>
          <cell r="B878">
            <v>1263.7</v>
          </cell>
        </row>
        <row r="879">
          <cell r="A879">
            <v>43273</v>
          </cell>
          <cell r="B879">
            <v>1269.7</v>
          </cell>
        </row>
        <row r="880">
          <cell r="A880">
            <v>43276</v>
          </cell>
          <cell r="B880">
            <v>1269.8</v>
          </cell>
        </row>
        <row r="881">
          <cell r="A881">
            <v>43277</v>
          </cell>
          <cell r="B881">
            <v>1257.1500000000001</v>
          </cell>
        </row>
        <row r="882">
          <cell r="A882">
            <v>43278</v>
          </cell>
          <cell r="B882">
            <v>1256.8</v>
          </cell>
        </row>
        <row r="883">
          <cell r="A883">
            <v>43279</v>
          </cell>
          <cell r="B883">
            <v>1250.5</v>
          </cell>
        </row>
        <row r="884">
          <cell r="A884">
            <v>43280</v>
          </cell>
          <cell r="B884">
            <v>1250.55</v>
          </cell>
        </row>
        <row r="885">
          <cell r="A885">
            <v>43283</v>
          </cell>
          <cell r="B885">
            <v>1249</v>
          </cell>
        </row>
        <row r="886">
          <cell r="A886">
            <v>43284</v>
          </cell>
          <cell r="B886">
            <v>1245.8499999999999</v>
          </cell>
        </row>
        <row r="887">
          <cell r="A887">
            <v>43285</v>
          </cell>
          <cell r="B887">
            <v>1256.9000000000001</v>
          </cell>
        </row>
        <row r="888">
          <cell r="A888">
            <v>43286</v>
          </cell>
          <cell r="B888">
            <v>1252.5</v>
          </cell>
        </row>
        <row r="889">
          <cell r="A889">
            <v>43287</v>
          </cell>
          <cell r="B889">
            <v>1254.2</v>
          </cell>
        </row>
        <row r="890">
          <cell r="A890">
            <v>43290</v>
          </cell>
          <cell r="B890">
            <v>1262.5999999999999</v>
          </cell>
        </row>
        <row r="891">
          <cell r="A891">
            <v>43291</v>
          </cell>
          <cell r="B891">
            <v>1253.7</v>
          </cell>
        </row>
        <row r="892">
          <cell r="A892">
            <v>43292</v>
          </cell>
          <cell r="B892">
            <v>1250</v>
          </cell>
        </row>
        <row r="893">
          <cell r="A893">
            <v>43293</v>
          </cell>
          <cell r="B893">
            <v>1244.8499999999999</v>
          </cell>
        </row>
        <row r="894">
          <cell r="A894">
            <v>43294</v>
          </cell>
          <cell r="B894">
            <v>1240.5</v>
          </cell>
        </row>
        <row r="895">
          <cell r="A895">
            <v>43297</v>
          </cell>
          <cell r="B895">
            <v>1244.9000000000001</v>
          </cell>
        </row>
        <row r="896">
          <cell r="A896">
            <v>43298</v>
          </cell>
          <cell r="B896">
            <v>1243.6500000000001</v>
          </cell>
        </row>
        <row r="897">
          <cell r="A897">
            <v>43299</v>
          </cell>
          <cell r="B897">
            <v>1223.45</v>
          </cell>
        </row>
        <row r="898">
          <cell r="A898">
            <v>43300</v>
          </cell>
          <cell r="B898">
            <v>1217.4000000000001</v>
          </cell>
        </row>
        <row r="899">
          <cell r="A899">
            <v>43301</v>
          </cell>
          <cell r="B899">
            <v>1224.8499999999999</v>
          </cell>
        </row>
        <row r="900">
          <cell r="A900">
            <v>43304</v>
          </cell>
          <cell r="B900">
            <v>1229.45</v>
          </cell>
        </row>
        <row r="901">
          <cell r="A901">
            <v>43305</v>
          </cell>
          <cell r="B901">
            <v>1224.3</v>
          </cell>
        </row>
        <row r="902">
          <cell r="A902">
            <v>43306</v>
          </cell>
          <cell r="B902">
            <v>1230.55</v>
          </cell>
        </row>
        <row r="903">
          <cell r="A903">
            <v>43307</v>
          </cell>
          <cell r="B903">
            <v>1228.3499999999999</v>
          </cell>
        </row>
        <row r="904">
          <cell r="A904">
            <v>43308</v>
          </cell>
          <cell r="B904">
            <v>1219.1500000000001</v>
          </cell>
        </row>
        <row r="905">
          <cell r="A905">
            <v>43311</v>
          </cell>
          <cell r="B905">
            <v>1222.05</v>
          </cell>
        </row>
        <row r="906">
          <cell r="A906">
            <v>43312</v>
          </cell>
          <cell r="B906">
            <v>1219.2</v>
          </cell>
        </row>
        <row r="907">
          <cell r="A907">
            <v>43313</v>
          </cell>
          <cell r="B907">
            <v>1222.75</v>
          </cell>
        </row>
        <row r="908">
          <cell r="A908">
            <v>43314</v>
          </cell>
          <cell r="B908">
            <v>1217.5999999999999</v>
          </cell>
        </row>
        <row r="909">
          <cell r="A909">
            <v>43315</v>
          </cell>
          <cell r="B909">
            <v>1207.7</v>
          </cell>
        </row>
        <row r="910">
          <cell r="A910">
            <v>43318</v>
          </cell>
          <cell r="B910">
            <v>1212</v>
          </cell>
        </row>
        <row r="911">
          <cell r="A911">
            <v>43319</v>
          </cell>
          <cell r="B911">
            <v>1215.4000000000001</v>
          </cell>
        </row>
        <row r="912">
          <cell r="A912">
            <v>43320</v>
          </cell>
          <cell r="B912">
            <v>1212.3499999999999</v>
          </cell>
        </row>
        <row r="913">
          <cell r="A913">
            <v>43321</v>
          </cell>
          <cell r="B913">
            <v>1215.5</v>
          </cell>
        </row>
        <row r="914">
          <cell r="A914">
            <v>43322</v>
          </cell>
          <cell r="B914">
            <v>1211.6500000000001</v>
          </cell>
        </row>
        <row r="915">
          <cell r="A915">
            <v>43325</v>
          </cell>
          <cell r="B915">
            <v>1204.4000000000001</v>
          </cell>
        </row>
        <row r="916">
          <cell r="A916">
            <v>43326</v>
          </cell>
          <cell r="B916">
            <v>1195.3</v>
          </cell>
        </row>
        <row r="917">
          <cell r="A917">
            <v>43327</v>
          </cell>
          <cell r="B917">
            <v>1186.7</v>
          </cell>
        </row>
        <row r="918">
          <cell r="A918">
            <v>43328</v>
          </cell>
          <cell r="B918">
            <v>1179.6500000000001</v>
          </cell>
        </row>
        <row r="919">
          <cell r="A919">
            <v>43329</v>
          </cell>
          <cell r="B919">
            <v>1176.7</v>
          </cell>
        </row>
        <row r="920">
          <cell r="A920">
            <v>43332</v>
          </cell>
          <cell r="B920">
            <v>1188.75</v>
          </cell>
        </row>
        <row r="921">
          <cell r="A921">
            <v>43333</v>
          </cell>
          <cell r="B921">
            <v>1194.0999999999999</v>
          </cell>
        </row>
        <row r="922">
          <cell r="A922">
            <v>43334</v>
          </cell>
          <cell r="B922">
            <v>1196.8499999999999</v>
          </cell>
        </row>
        <row r="923">
          <cell r="A923">
            <v>43335</v>
          </cell>
          <cell r="B923">
            <v>1187.3</v>
          </cell>
        </row>
        <row r="924">
          <cell r="A924">
            <v>43336</v>
          </cell>
          <cell r="B924">
            <v>1189.95</v>
          </cell>
        </row>
        <row r="925">
          <cell r="A925">
            <v>43340</v>
          </cell>
          <cell r="B925">
            <v>1212.75</v>
          </cell>
        </row>
        <row r="926">
          <cell r="A926">
            <v>43341</v>
          </cell>
          <cell r="B926">
            <v>1204.3</v>
          </cell>
        </row>
        <row r="927">
          <cell r="A927">
            <v>43342</v>
          </cell>
          <cell r="B927">
            <v>1202.3499999999999</v>
          </cell>
        </row>
        <row r="928">
          <cell r="A928">
            <v>43343</v>
          </cell>
          <cell r="B928">
            <v>1206.8499999999999</v>
          </cell>
        </row>
        <row r="929">
          <cell r="A929">
            <v>43346</v>
          </cell>
          <cell r="B929">
            <v>1201.7</v>
          </cell>
        </row>
        <row r="930">
          <cell r="A930">
            <v>43347</v>
          </cell>
          <cell r="B930">
            <v>1195.75</v>
          </cell>
        </row>
        <row r="931">
          <cell r="A931">
            <v>43348</v>
          </cell>
          <cell r="B931">
            <v>1194.7</v>
          </cell>
        </row>
        <row r="932">
          <cell r="A932">
            <v>43349</v>
          </cell>
          <cell r="B932">
            <v>1204.3</v>
          </cell>
        </row>
        <row r="933">
          <cell r="A933">
            <v>43350</v>
          </cell>
          <cell r="B933">
            <v>1200.75</v>
          </cell>
        </row>
        <row r="934">
          <cell r="A934">
            <v>43353</v>
          </cell>
          <cell r="B934">
            <v>1195.8</v>
          </cell>
        </row>
        <row r="935">
          <cell r="A935">
            <v>43354</v>
          </cell>
          <cell r="B935">
            <v>1194</v>
          </cell>
        </row>
        <row r="936">
          <cell r="A936">
            <v>43355</v>
          </cell>
          <cell r="B936">
            <v>1197.8</v>
          </cell>
        </row>
        <row r="937">
          <cell r="A937">
            <v>43356</v>
          </cell>
          <cell r="B937">
            <v>1206.6500000000001</v>
          </cell>
        </row>
        <row r="938">
          <cell r="A938">
            <v>43357</v>
          </cell>
          <cell r="B938">
            <v>1206.2</v>
          </cell>
        </row>
        <row r="939">
          <cell r="A939">
            <v>43360</v>
          </cell>
          <cell r="B939">
            <v>1196.8</v>
          </cell>
        </row>
        <row r="940">
          <cell r="A940">
            <v>43361</v>
          </cell>
          <cell r="B940">
            <v>1199.4000000000001</v>
          </cell>
        </row>
        <row r="941">
          <cell r="A941">
            <v>43362</v>
          </cell>
          <cell r="B941">
            <v>1203</v>
          </cell>
        </row>
        <row r="942">
          <cell r="A942">
            <v>43363</v>
          </cell>
          <cell r="B942">
            <v>1203</v>
          </cell>
        </row>
        <row r="943">
          <cell r="A943">
            <v>43364</v>
          </cell>
          <cell r="B943">
            <v>1207.5999999999999</v>
          </cell>
        </row>
        <row r="944">
          <cell r="A944">
            <v>43367</v>
          </cell>
          <cell r="B944">
            <v>1198.75</v>
          </cell>
        </row>
        <row r="945">
          <cell r="A945">
            <v>43368</v>
          </cell>
          <cell r="B945">
            <v>1199.45</v>
          </cell>
        </row>
        <row r="946">
          <cell r="A946">
            <v>43369</v>
          </cell>
          <cell r="B946">
            <v>1198.8</v>
          </cell>
        </row>
        <row r="947">
          <cell r="A947">
            <v>43370</v>
          </cell>
          <cell r="B947">
            <v>1196</v>
          </cell>
        </row>
        <row r="948">
          <cell r="A948">
            <v>43371</v>
          </cell>
          <cell r="B948">
            <v>1183.5</v>
          </cell>
        </row>
        <row r="949">
          <cell r="A949">
            <v>43374</v>
          </cell>
          <cell r="B949">
            <v>1185.3</v>
          </cell>
        </row>
        <row r="950">
          <cell r="A950">
            <v>43375</v>
          </cell>
          <cell r="B950">
            <v>1192.6500000000001</v>
          </cell>
        </row>
        <row r="951">
          <cell r="A951">
            <v>43376</v>
          </cell>
          <cell r="B951">
            <v>1203.5</v>
          </cell>
        </row>
        <row r="952">
          <cell r="A952">
            <v>43377</v>
          </cell>
          <cell r="B952">
            <v>1199.45</v>
          </cell>
        </row>
        <row r="953">
          <cell r="A953">
            <v>43378</v>
          </cell>
          <cell r="B953">
            <v>1201.0999999999999</v>
          </cell>
        </row>
        <row r="954">
          <cell r="A954">
            <v>43381</v>
          </cell>
          <cell r="B954">
            <v>1194.8</v>
          </cell>
        </row>
        <row r="955">
          <cell r="A955">
            <v>43382</v>
          </cell>
          <cell r="B955">
            <v>1187.4000000000001</v>
          </cell>
        </row>
        <row r="956">
          <cell r="A956">
            <v>43383</v>
          </cell>
          <cell r="B956">
            <v>1186.4000000000001</v>
          </cell>
        </row>
        <row r="957">
          <cell r="A957">
            <v>43384</v>
          </cell>
          <cell r="B957">
            <v>1201.0999999999999</v>
          </cell>
        </row>
        <row r="958">
          <cell r="A958">
            <v>43385</v>
          </cell>
          <cell r="B958">
            <v>1218.75</v>
          </cell>
        </row>
        <row r="959">
          <cell r="A959">
            <v>43388</v>
          </cell>
          <cell r="B959">
            <v>1233</v>
          </cell>
        </row>
        <row r="960">
          <cell r="A960">
            <v>43389</v>
          </cell>
          <cell r="B960">
            <v>1228.8499999999999</v>
          </cell>
        </row>
        <row r="961">
          <cell r="A961">
            <v>43390</v>
          </cell>
          <cell r="B961">
            <v>1226.75</v>
          </cell>
        </row>
        <row r="962">
          <cell r="A962">
            <v>43391</v>
          </cell>
          <cell r="B962">
            <v>1224.5999999999999</v>
          </cell>
        </row>
        <row r="963">
          <cell r="A963">
            <v>43392</v>
          </cell>
          <cell r="B963">
            <v>1228.25</v>
          </cell>
        </row>
        <row r="964">
          <cell r="A964">
            <v>43395</v>
          </cell>
          <cell r="B964">
            <v>1222.9000000000001</v>
          </cell>
        </row>
        <row r="965">
          <cell r="A965">
            <v>43396</v>
          </cell>
          <cell r="B965">
            <v>1235.5999999999999</v>
          </cell>
        </row>
        <row r="966">
          <cell r="A966">
            <v>43397</v>
          </cell>
          <cell r="B966">
            <v>1231.6500000000001</v>
          </cell>
        </row>
        <row r="967">
          <cell r="A967">
            <v>43398</v>
          </cell>
          <cell r="B967">
            <v>1232.1500000000001</v>
          </cell>
        </row>
        <row r="968">
          <cell r="A968">
            <v>43399</v>
          </cell>
          <cell r="B968">
            <v>1236.05</v>
          </cell>
        </row>
        <row r="969">
          <cell r="A969">
            <v>43402</v>
          </cell>
          <cell r="B969">
            <v>1230.75</v>
          </cell>
        </row>
        <row r="970">
          <cell r="A970">
            <v>43403</v>
          </cell>
          <cell r="B970">
            <v>1220</v>
          </cell>
        </row>
        <row r="971">
          <cell r="A971">
            <v>43404</v>
          </cell>
          <cell r="B971">
            <v>1217.7</v>
          </cell>
        </row>
        <row r="972">
          <cell r="A972">
            <v>43405</v>
          </cell>
          <cell r="B972">
            <v>1223.25</v>
          </cell>
        </row>
        <row r="973">
          <cell r="A973">
            <v>43406</v>
          </cell>
          <cell r="B973">
            <v>1235.5</v>
          </cell>
        </row>
        <row r="974">
          <cell r="A974">
            <v>43409</v>
          </cell>
          <cell r="B974">
            <v>1231.5999999999999</v>
          </cell>
        </row>
        <row r="975">
          <cell r="A975">
            <v>43410</v>
          </cell>
          <cell r="B975">
            <v>1234.8499999999999</v>
          </cell>
        </row>
        <row r="976">
          <cell r="A976">
            <v>43411</v>
          </cell>
          <cell r="B976">
            <v>1235.05</v>
          </cell>
        </row>
        <row r="977">
          <cell r="A977">
            <v>43412</v>
          </cell>
          <cell r="B977">
            <v>1223.45</v>
          </cell>
        </row>
        <row r="978">
          <cell r="A978">
            <v>43413</v>
          </cell>
          <cell r="B978">
            <v>1219.05</v>
          </cell>
        </row>
        <row r="979">
          <cell r="A979">
            <v>43416</v>
          </cell>
          <cell r="B979">
            <v>1207.05</v>
          </cell>
        </row>
        <row r="980">
          <cell r="A980">
            <v>43417</v>
          </cell>
          <cell r="B980">
            <v>1197.55</v>
          </cell>
        </row>
        <row r="981">
          <cell r="A981">
            <v>43418</v>
          </cell>
          <cell r="B981">
            <v>1201.45</v>
          </cell>
        </row>
        <row r="982">
          <cell r="A982">
            <v>43419</v>
          </cell>
          <cell r="B982">
            <v>1210.5999999999999</v>
          </cell>
        </row>
        <row r="983">
          <cell r="A983">
            <v>43420</v>
          </cell>
          <cell r="B983">
            <v>1215.8</v>
          </cell>
        </row>
        <row r="984">
          <cell r="A984">
            <v>43423</v>
          </cell>
          <cell r="B984">
            <v>1223.55</v>
          </cell>
        </row>
        <row r="985">
          <cell r="A985">
            <v>43424</v>
          </cell>
          <cell r="B985">
            <v>1223.0999999999999</v>
          </cell>
        </row>
        <row r="986">
          <cell r="A986">
            <v>43425</v>
          </cell>
          <cell r="B986">
            <v>1224</v>
          </cell>
        </row>
        <row r="987">
          <cell r="A987">
            <v>43426</v>
          </cell>
          <cell r="B987">
            <v>1228.25</v>
          </cell>
        </row>
        <row r="988">
          <cell r="A988">
            <v>43427</v>
          </cell>
          <cell r="B988">
            <v>1222.1500000000001</v>
          </cell>
        </row>
        <row r="989">
          <cell r="A989">
            <v>43430</v>
          </cell>
          <cell r="B989">
            <v>1226.6500000000001</v>
          </cell>
        </row>
        <row r="990">
          <cell r="A990">
            <v>43431</v>
          </cell>
          <cell r="B990">
            <v>1225.05</v>
          </cell>
        </row>
        <row r="991">
          <cell r="A991">
            <v>43432</v>
          </cell>
          <cell r="B991">
            <v>1213.2</v>
          </cell>
        </row>
        <row r="992">
          <cell r="A992">
            <v>43433</v>
          </cell>
          <cell r="B992">
            <v>1226.45</v>
          </cell>
        </row>
        <row r="993">
          <cell r="A993">
            <v>43434</v>
          </cell>
          <cell r="B993">
            <v>1220.45</v>
          </cell>
        </row>
        <row r="994">
          <cell r="A994">
            <v>43437</v>
          </cell>
          <cell r="B994">
            <v>1231.05</v>
          </cell>
        </row>
        <row r="995">
          <cell r="A995">
            <v>43438</v>
          </cell>
          <cell r="B995">
            <v>1239.25</v>
          </cell>
        </row>
        <row r="996">
          <cell r="A996">
            <v>43439</v>
          </cell>
          <cell r="B996">
            <v>1236.1500000000001</v>
          </cell>
        </row>
        <row r="997">
          <cell r="A997">
            <v>43440</v>
          </cell>
          <cell r="B997">
            <v>1236.45</v>
          </cell>
        </row>
        <row r="998">
          <cell r="A998">
            <v>43441</v>
          </cell>
          <cell r="B998">
            <v>1241.2</v>
          </cell>
        </row>
        <row r="999">
          <cell r="A999">
            <v>43444</v>
          </cell>
          <cell r="B999">
            <v>1246.8</v>
          </cell>
        </row>
        <row r="1000">
          <cell r="A1000">
            <v>43445</v>
          </cell>
          <cell r="B1000">
            <v>1248.25</v>
          </cell>
        </row>
        <row r="1001">
          <cell r="A1001">
            <v>43446</v>
          </cell>
          <cell r="B1001">
            <v>1244.75</v>
          </cell>
        </row>
        <row r="1002">
          <cell r="A1002">
            <v>43447</v>
          </cell>
          <cell r="B1002">
            <v>1244.45</v>
          </cell>
        </row>
        <row r="1003">
          <cell r="A1003">
            <v>43448</v>
          </cell>
          <cell r="B1003">
            <v>1239.1500000000001</v>
          </cell>
        </row>
        <row r="1004">
          <cell r="A1004">
            <v>43451</v>
          </cell>
          <cell r="B1004">
            <v>1239.0999999999999</v>
          </cell>
        </row>
        <row r="1005">
          <cell r="A1005">
            <v>43452</v>
          </cell>
          <cell r="B1005">
            <v>1248.8</v>
          </cell>
        </row>
        <row r="1006">
          <cell r="A1006">
            <v>43453</v>
          </cell>
          <cell r="B1006">
            <v>1248.5999999999999</v>
          </cell>
        </row>
        <row r="1007">
          <cell r="A1007">
            <v>43454</v>
          </cell>
          <cell r="B1007">
            <v>1255</v>
          </cell>
        </row>
        <row r="1008">
          <cell r="A1008">
            <v>43455</v>
          </cell>
          <cell r="B1008">
            <v>1257.5999999999999</v>
          </cell>
        </row>
        <row r="1009">
          <cell r="A1009">
            <v>43458</v>
          </cell>
          <cell r="B1009">
            <v>1261.25</v>
          </cell>
        </row>
        <row r="1010">
          <cell r="A1010">
            <v>43461</v>
          </cell>
          <cell r="B1010">
            <v>1271.0999999999999</v>
          </cell>
        </row>
        <row r="1011">
          <cell r="A1011">
            <v>43462</v>
          </cell>
          <cell r="B1011">
            <v>1277.25</v>
          </cell>
        </row>
        <row r="1012">
          <cell r="A1012">
            <v>43465</v>
          </cell>
          <cell r="B1012">
            <v>1281.6500000000001</v>
          </cell>
        </row>
        <row r="1013">
          <cell r="A1013">
            <v>43467</v>
          </cell>
          <cell r="B1013">
            <v>1287.2</v>
          </cell>
        </row>
        <row r="1014">
          <cell r="A1014">
            <v>43468</v>
          </cell>
          <cell r="B1014">
            <v>1287.95</v>
          </cell>
        </row>
        <row r="1015">
          <cell r="A1015">
            <v>43469</v>
          </cell>
          <cell r="B1015">
            <v>1290.3499999999999</v>
          </cell>
        </row>
        <row r="1016">
          <cell r="A1016">
            <v>43472</v>
          </cell>
          <cell r="B1016">
            <v>1291.5</v>
          </cell>
        </row>
        <row r="1017">
          <cell r="A1017">
            <v>43473</v>
          </cell>
          <cell r="B1017">
            <v>1283.9000000000001</v>
          </cell>
        </row>
        <row r="1018">
          <cell r="A1018">
            <v>43474</v>
          </cell>
          <cell r="B1018">
            <v>1281.3</v>
          </cell>
        </row>
        <row r="1019">
          <cell r="A1019">
            <v>43475</v>
          </cell>
          <cell r="B1019">
            <v>1292.4000000000001</v>
          </cell>
        </row>
        <row r="1020">
          <cell r="A1020">
            <v>43476</v>
          </cell>
          <cell r="B1020">
            <v>1292.8</v>
          </cell>
        </row>
        <row r="1021">
          <cell r="A1021">
            <v>43479</v>
          </cell>
          <cell r="B1021">
            <v>1293.7</v>
          </cell>
        </row>
        <row r="1022">
          <cell r="A1022">
            <v>43480</v>
          </cell>
          <cell r="B1022">
            <v>1289.3499999999999</v>
          </cell>
        </row>
        <row r="1023">
          <cell r="A1023">
            <v>43481</v>
          </cell>
          <cell r="B1023">
            <v>1290.5</v>
          </cell>
        </row>
        <row r="1024">
          <cell r="A1024">
            <v>43482</v>
          </cell>
          <cell r="B1024">
            <v>1294</v>
          </cell>
        </row>
        <row r="1025">
          <cell r="A1025">
            <v>43483</v>
          </cell>
          <cell r="B1025">
            <v>1285.05</v>
          </cell>
        </row>
        <row r="1026">
          <cell r="A1026">
            <v>43486</v>
          </cell>
          <cell r="B1026">
            <v>1278.7</v>
          </cell>
        </row>
        <row r="1027">
          <cell r="A1027">
            <v>43487</v>
          </cell>
          <cell r="B1027">
            <v>1284.75</v>
          </cell>
        </row>
        <row r="1028">
          <cell r="A1028">
            <v>43488</v>
          </cell>
          <cell r="B1028">
            <v>1284.9000000000001</v>
          </cell>
        </row>
        <row r="1029">
          <cell r="A1029">
            <v>43489</v>
          </cell>
          <cell r="B1029">
            <v>1279.75</v>
          </cell>
        </row>
        <row r="1030">
          <cell r="A1030">
            <v>43490</v>
          </cell>
          <cell r="B1030">
            <v>1282.95</v>
          </cell>
        </row>
        <row r="1031">
          <cell r="A1031">
            <v>43493</v>
          </cell>
          <cell r="B1031">
            <v>1301</v>
          </cell>
        </row>
        <row r="1032">
          <cell r="A1032">
            <v>43494</v>
          </cell>
          <cell r="B1032">
            <v>1308.3499999999999</v>
          </cell>
        </row>
        <row r="1033">
          <cell r="A1033">
            <v>43495</v>
          </cell>
          <cell r="B1033">
            <v>1312.95</v>
          </cell>
        </row>
        <row r="1034">
          <cell r="A1034">
            <v>43496</v>
          </cell>
          <cell r="B1034">
            <v>1322.5</v>
          </cell>
        </row>
        <row r="1035">
          <cell r="A1035">
            <v>43497</v>
          </cell>
          <cell r="B1035">
            <v>1320.75</v>
          </cell>
        </row>
        <row r="1036">
          <cell r="A1036">
            <v>43500</v>
          </cell>
          <cell r="B1036">
            <v>1311</v>
          </cell>
        </row>
        <row r="1037">
          <cell r="A1037">
            <v>43501</v>
          </cell>
          <cell r="B1037">
            <v>1314</v>
          </cell>
        </row>
        <row r="1038">
          <cell r="A1038">
            <v>43502</v>
          </cell>
          <cell r="B1038">
            <v>1313.35</v>
          </cell>
        </row>
        <row r="1039">
          <cell r="A1039">
            <v>43503</v>
          </cell>
          <cell r="B1039">
            <v>1306.5999999999999</v>
          </cell>
        </row>
        <row r="1040">
          <cell r="A1040">
            <v>43504</v>
          </cell>
          <cell r="B1040">
            <v>1311.1</v>
          </cell>
        </row>
        <row r="1041">
          <cell r="A1041">
            <v>43507</v>
          </cell>
          <cell r="B1041">
            <v>1306.75</v>
          </cell>
        </row>
        <row r="1042">
          <cell r="A1042">
            <v>43508</v>
          </cell>
          <cell r="B1042">
            <v>1311.6</v>
          </cell>
        </row>
        <row r="1043">
          <cell r="A1043">
            <v>43509</v>
          </cell>
          <cell r="B1043">
            <v>1311.15</v>
          </cell>
        </row>
        <row r="1044">
          <cell r="A1044">
            <v>43510</v>
          </cell>
          <cell r="B1044">
            <v>1305.6500000000001</v>
          </cell>
        </row>
        <row r="1045">
          <cell r="A1045">
            <v>43511</v>
          </cell>
          <cell r="B1045">
            <v>1318</v>
          </cell>
        </row>
        <row r="1046">
          <cell r="A1046">
            <v>43514</v>
          </cell>
          <cell r="B1046">
            <v>1323.95</v>
          </cell>
        </row>
        <row r="1047">
          <cell r="A1047">
            <v>43515</v>
          </cell>
          <cell r="B1047">
            <v>1329.55</v>
          </cell>
        </row>
        <row r="1048">
          <cell r="A1048">
            <v>43516</v>
          </cell>
          <cell r="B1048">
            <v>1345.75</v>
          </cell>
        </row>
        <row r="1049">
          <cell r="A1049">
            <v>43517</v>
          </cell>
          <cell r="B1049">
            <v>1335.05</v>
          </cell>
        </row>
        <row r="1050">
          <cell r="A1050">
            <v>43518</v>
          </cell>
          <cell r="B1050">
            <v>1322.25</v>
          </cell>
        </row>
        <row r="1051">
          <cell r="A1051">
            <v>43521</v>
          </cell>
          <cell r="B1051">
            <v>1329.15</v>
          </cell>
        </row>
        <row r="1052">
          <cell r="A1052">
            <v>43522</v>
          </cell>
          <cell r="B1052">
            <v>1327.55</v>
          </cell>
        </row>
        <row r="1053">
          <cell r="A1053">
            <v>43523</v>
          </cell>
          <cell r="B1053">
            <v>1326.45</v>
          </cell>
        </row>
        <row r="1054">
          <cell r="A1054">
            <v>43524</v>
          </cell>
          <cell r="B1054">
            <v>1325.45</v>
          </cell>
        </row>
        <row r="1055">
          <cell r="A1055">
            <v>43525</v>
          </cell>
          <cell r="B1055">
            <v>1309.95</v>
          </cell>
        </row>
        <row r="1056">
          <cell r="A1056">
            <v>43528</v>
          </cell>
          <cell r="B1056">
            <v>1287.45</v>
          </cell>
        </row>
        <row r="1057">
          <cell r="A1057">
            <v>43529</v>
          </cell>
          <cell r="B1057">
            <v>1285</v>
          </cell>
        </row>
        <row r="1058">
          <cell r="A1058">
            <v>43530</v>
          </cell>
          <cell r="B1058">
            <v>1285.55</v>
          </cell>
        </row>
        <row r="1059">
          <cell r="A1059">
            <v>43531</v>
          </cell>
          <cell r="B1059">
            <v>1286.4000000000001</v>
          </cell>
        </row>
        <row r="1060">
          <cell r="A1060">
            <v>43532</v>
          </cell>
          <cell r="B1060">
            <v>1294.0999999999999</v>
          </cell>
        </row>
        <row r="1061">
          <cell r="A1061">
            <v>43535</v>
          </cell>
          <cell r="B1061">
            <v>1296.3499999999999</v>
          </cell>
        </row>
        <row r="1062">
          <cell r="A1062">
            <v>43536</v>
          </cell>
          <cell r="B1062">
            <v>1296.95</v>
          </cell>
        </row>
        <row r="1063">
          <cell r="A1063">
            <v>43537</v>
          </cell>
          <cell r="B1063">
            <v>1308.4000000000001</v>
          </cell>
        </row>
        <row r="1064">
          <cell r="A1064">
            <v>43538</v>
          </cell>
          <cell r="B1064">
            <v>1299.2</v>
          </cell>
        </row>
        <row r="1065">
          <cell r="A1065">
            <v>43539</v>
          </cell>
          <cell r="B1065">
            <v>1302.6500000000001</v>
          </cell>
        </row>
        <row r="1066">
          <cell r="A1066">
            <v>43542</v>
          </cell>
          <cell r="B1066">
            <v>1305.3499999999999</v>
          </cell>
        </row>
        <row r="1067">
          <cell r="A1067">
            <v>43543</v>
          </cell>
          <cell r="B1067">
            <v>1308.3499999999999</v>
          </cell>
        </row>
        <row r="1068">
          <cell r="A1068">
            <v>43544</v>
          </cell>
          <cell r="B1068">
            <v>1303</v>
          </cell>
        </row>
        <row r="1069">
          <cell r="A1069">
            <v>43545</v>
          </cell>
          <cell r="B1069">
            <v>1317.3</v>
          </cell>
        </row>
        <row r="1070">
          <cell r="A1070">
            <v>43546</v>
          </cell>
          <cell r="B1070">
            <v>1311.1</v>
          </cell>
        </row>
        <row r="1071">
          <cell r="A1071">
            <v>43549</v>
          </cell>
          <cell r="B1071">
            <v>1319.35</v>
          </cell>
        </row>
        <row r="1072">
          <cell r="A1072">
            <v>43550</v>
          </cell>
          <cell r="B1072">
            <v>1315.25</v>
          </cell>
        </row>
        <row r="1073">
          <cell r="A1073">
            <v>43551</v>
          </cell>
          <cell r="B1073">
            <v>1318.25</v>
          </cell>
        </row>
        <row r="1074">
          <cell r="A1074">
            <v>43552</v>
          </cell>
          <cell r="B1074">
            <v>1306.9000000000001</v>
          </cell>
        </row>
        <row r="1075">
          <cell r="A1075">
            <v>43553</v>
          </cell>
          <cell r="B1075">
            <v>1291.1500000000001</v>
          </cell>
        </row>
        <row r="1076">
          <cell r="A1076">
            <v>43556</v>
          </cell>
          <cell r="B1076">
            <v>1291.9000000000001</v>
          </cell>
        </row>
        <row r="1077">
          <cell r="A1077">
            <v>43557</v>
          </cell>
          <cell r="B1077">
            <v>1287.2</v>
          </cell>
        </row>
        <row r="1078">
          <cell r="A1078">
            <v>43558</v>
          </cell>
          <cell r="B1078">
            <v>1291.8499999999999</v>
          </cell>
        </row>
        <row r="1079">
          <cell r="A1079">
            <v>43559</v>
          </cell>
          <cell r="B1079">
            <v>1291.5999999999999</v>
          </cell>
        </row>
        <row r="1080">
          <cell r="A1080">
            <v>43560</v>
          </cell>
          <cell r="B1080">
            <v>1288.9000000000001</v>
          </cell>
        </row>
        <row r="1081">
          <cell r="A1081">
            <v>43563</v>
          </cell>
          <cell r="B1081">
            <v>1297.0999999999999</v>
          </cell>
        </row>
        <row r="1082">
          <cell r="A1082">
            <v>43564</v>
          </cell>
          <cell r="B1082">
            <v>1301.8499999999999</v>
          </cell>
        </row>
        <row r="1083">
          <cell r="A1083">
            <v>43565</v>
          </cell>
          <cell r="B1083">
            <v>1304.8</v>
          </cell>
        </row>
        <row r="1084">
          <cell r="A1084">
            <v>43566</v>
          </cell>
          <cell r="B1084">
            <v>1304.6500000000001</v>
          </cell>
        </row>
        <row r="1085">
          <cell r="A1085">
            <v>43567</v>
          </cell>
          <cell r="B1085">
            <v>1296.1500000000001</v>
          </cell>
        </row>
        <row r="1086">
          <cell r="A1086">
            <v>43570</v>
          </cell>
          <cell r="B1086">
            <v>1286.75</v>
          </cell>
        </row>
        <row r="1087">
          <cell r="A1087">
            <v>43571</v>
          </cell>
          <cell r="B1087">
            <v>1283.75</v>
          </cell>
        </row>
        <row r="1088">
          <cell r="A1088">
            <v>43572</v>
          </cell>
          <cell r="B1088">
            <v>1276.0999999999999</v>
          </cell>
        </row>
        <row r="1089">
          <cell r="A1089">
            <v>43573</v>
          </cell>
          <cell r="B1089">
            <v>1276.5</v>
          </cell>
        </row>
        <row r="1090">
          <cell r="A1090">
            <v>43578</v>
          </cell>
          <cell r="B1090">
            <v>1273.45</v>
          </cell>
        </row>
        <row r="1091">
          <cell r="A1091">
            <v>43579</v>
          </cell>
          <cell r="B1091">
            <v>1273.8</v>
          </cell>
        </row>
        <row r="1092">
          <cell r="A1092">
            <v>43580</v>
          </cell>
          <cell r="B1092">
            <v>1277.8499999999999</v>
          </cell>
        </row>
        <row r="1093">
          <cell r="A1093">
            <v>43581</v>
          </cell>
          <cell r="B1093">
            <v>1281.5</v>
          </cell>
        </row>
        <row r="1094">
          <cell r="A1094">
            <v>43584</v>
          </cell>
          <cell r="B1094">
            <v>1282.1500000000001</v>
          </cell>
        </row>
        <row r="1095">
          <cell r="A1095">
            <v>43585</v>
          </cell>
          <cell r="B1095">
            <v>1285.1500000000001</v>
          </cell>
        </row>
        <row r="1096">
          <cell r="A1096">
            <v>43586</v>
          </cell>
          <cell r="B1096">
            <v>1281.8</v>
          </cell>
        </row>
        <row r="1097">
          <cell r="A1097">
            <v>43587</v>
          </cell>
          <cell r="B1097">
            <v>1271.45</v>
          </cell>
        </row>
        <row r="1098">
          <cell r="A1098">
            <v>43588</v>
          </cell>
          <cell r="B1098">
            <v>1270.05</v>
          </cell>
        </row>
        <row r="1099">
          <cell r="A1099">
            <v>43592</v>
          </cell>
          <cell r="B1099">
            <v>1281.3</v>
          </cell>
        </row>
        <row r="1100">
          <cell r="A1100">
            <v>43593</v>
          </cell>
          <cell r="B1100">
            <v>1287.75</v>
          </cell>
        </row>
        <row r="1101">
          <cell r="A1101">
            <v>43594</v>
          </cell>
          <cell r="B1101">
            <v>1284.0999999999999</v>
          </cell>
        </row>
        <row r="1102">
          <cell r="A1102">
            <v>43595</v>
          </cell>
          <cell r="B1102">
            <v>1285.4000000000001</v>
          </cell>
        </row>
        <row r="1103">
          <cell r="A1103">
            <v>43598</v>
          </cell>
          <cell r="B1103">
            <v>1282.95</v>
          </cell>
        </row>
        <row r="1104">
          <cell r="A1104">
            <v>43599</v>
          </cell>
          <cell r="B1104">
            <v>1297.5999999999999</v>
          </cell>
        </row>
        <row r="1105">
          <cell r="A1105">
            <v>43600</v>
          </cell>
          <cell r="B1105">
            <v>1298.9000000000001</v>
          </cell>
        </row>
        <row r="1106">
          <cell r="A1106">
            <v>43601</v>
          </cell>
          <cell r="B1106">
            <v>1295.55</v>
          </cell>
        </row>
        <row r="1107">
          <cell r="A1107">
            <v>43602</v>
          </cell>
          <cell r="B1107">
            <v>1285.8</v>
          </cell>
        </row>
        <row r="1108">
          <cell r="A1108">
            <v>43605</v>
          </cell>
          <cell r="B1108">
            <v>1275.25</v>
          </cell>
        </row>
        <row r="1109">
          <cell r="A1109">
            <v>43606</v>
          </cell>
          <cell r="B1109">
            <v>1276</v>
          </cell>
        </row>
        <row r="1110">
          <cell r="A1110">
            <v>43607</v>
          </cell>
          <cell r="B1110">
            <v>1274</v>
          </cell>
        </row>
        <row r="1111">
          <cell r="A1111">
            <v>43608</v>
          </cell>
          <cell r="B1111">
            <v>1275.95</v>
          </cell>
        </row>
        <row r="1112">
          <cell r="A1112">
            <v>43609</v>
          </cell>
          <cell r="B1112">
            <v>1281.5</v>
          </cell>
        </row>
        <row r="1113">
          <cell r="A1113">
            <v>43613</v>
          </cell>
          <cell r="B1113">
            <v>1283.9000000000001</v>
          </cell>
        </row>
        <row r="1114">
          <cell r="A1114">
            <v>43614</v>
          </cell>
          <cell r="B1114">
            <v>1283.5</v>
          </cell>
        </row>
        <row r="1115">
          <cell r="A1115">
            <v>43615</v>
          </cell>
          <cell r="B1115">
            <v>1276.45</v>
          </cell>
        </row>
        <row r="1116">
          <cell r="A1116">
            <v>43616</v>
          </cell>
          <cell r="B1116">
            <v>1296</v>
          </cell>
        </row>
        <row r="1117">
          <cell r="A1117">
            <v>43619</v>
          </cell>
          <cell r="B1117">
            <v>1313.95</v>
          </cell>
        </row>
        <row r="1118">
          <cell r="A1118">
            <v>43620</v>
          </cell>
          <cell r="B1118">
            <v>1323.6</v>
          </cell>
        </row>
        <row r="1119">
          <cell r="A1119">
            <v>43621</v>
          </cell>
          <cell r="B1119">
            <v>1337.75</v>
          </cell>
        </row>
        <row r="1120">
          <cell r="A1120">
            <v>43622</v>
          </cell>
          <cell r="B1120">
            <v>1336.65</v>
          </cell>
        </row>
        <row r="1121">
          <cell r="A1121">
            <v>43623</v>
          </cell>
          <cell r="B1121">
            <v>1334.3</v>
          </cell>
        </row>
        <row r="1122">
          <cell r="A1122">
            <v>43626</v>
          </cell>
          <cell r="B1122">
            <v>1328.6</v>
          </cell>
        </row>
        <row r="1123">
          <cell r="A1123">
            <v>43627</v>
          </cell>
          <cell r="B1123">
            <v>1322.65</v>
          </cell>
        </row>
        <row r="1124">
          <cell r="A1124">
            <v>43628</v>
          </cell>
          <cell r="B1124">
            <v>1336.65</v>
          </cell>
        </row>
        <row r="1125">
          <cell r="A1125">
            <v>43629</v>
          </cell>
          <cell r="B1125">
            <v>1335.8</v>
          </cell>
        </row>
        <row r="1126">
          <cell r="A1126">
            <v>43630</v>
          </cell>
          <cell r="B1126">
            <v>1352.45</v>
          </cell>
        </row>
        <row r="1127">
          <cell r="A1127">
            <v>43633</v>
          </cell>
          <cell r="B1127">
            <v>1333.2</v>
          </cell>
        </row>
        <row r="1128">
          <cell r="A1128">
            <v>43634</v>
          </cell>
          <cell r="B1128">
            <v>1344.55</v>
          </cell>
        </row>
        <row r="1129">
          <cell r="A1129">
            <v>43635</v>
          </cell>
          <cell r="B1129">
            <v>1342.4</v>
          </cell>
        </row>
        <row r="1130">
          <cell r="A1130">
            <v>43636</v>
          </cell>
          <cell r="B1130">
            <v>1381.65</v>
          </cell>
        </row>
        <row r="1131">
          <cell r="A1131">
            <v>43637</v>
          </cell>
          <cell r="B1131">
            <v>1388.35</v>
          </cell>
        </row>
        <row r="1132">
          <cell r="A1132">
            <v>43640</v>
          </cell>
          <cell r="B1132">
            <v>1405.45</v>
          </cell>
        </row>
        <row r="1133">
          <cell r="A1133">
            <v>43641</v>
          </cell>
          <cell r="B1133">
            <v>1429.55</v>
          </cell>
        </row>
        <row r="1134">
          <cell r="A1134">
            <v>43642</v>
          </cell>
          <cell r="B1134">
            <v>1406.75</v>
          </cell>
        </row>
        <row r="1135">
          <cell r="A1135">
            <v>43643</v>
          </cell>
          <cell r="B1135">
            <v>1402.25</v>
          </cell>
        </row>
        <row r="1136">
          <cell r="A1136">
            <v>43644</v>
          </cell>
          <cell r="B1136">
            <v>1413.2</v>
          </cell>
        </row>
        <row r="1137">
          <cell r="A1137">
            <v>43647</v>
          </cell>
          <cell r="B1137">
            <v>1390.05</v>
          </cell>
        </row>
        <row r="1138">
          <cell r="A1138">
            <v>43648</v>
          </cell>
          <cell r="B1138">
            <v>1393.1</v>
          </cell>
        </row>
        <row r="1139">
          <cell r="A1139">
            <v>43649</v>
          </cell>
          <cell r="B1139">
            <v>1425.1</v>
          </cell>
        </row>
        <row r="1140">
          <cell r="A1140">
            <v>43650</v>
          </cell>
          <cell r="B1140">
            <v>1415.25</v>
          </cell>
        </row>
        <row r="1141">
          <cell r="A1141">
            <v>43651</v>
          </cell>
          <cell r="B1141">
            <v>1414.4</v>
          </cell>
        </row>
        <row r="1142">
          <cell r="A1142">
            <v>43654</v>
          </cell>
          <cell r="B1142">
            <v>1404.9</v>
          </cell>
        </row>
        <row r="1143">
          <cell r="A1143">
            <v>43655</v>
          </cell>
          <cell r="B1143">
            <v>1387.9</v>
          </cell>
        </row>
        <row r="1144">
          <cell r="A1144">
            <v>43656</v>
          </cell>
          <cell r="B1144">
            <v>1395.45</v>
          </cell>
        </row>
        <row r="1145">
          <cell r="A1145">
            <v>43657</v>
          </cell>
          <cell r="B1145">
            <v>1423.1</v>
          </cell>
        </row>
        <row r="1146">
          <cell r="A1146">
            <v>43658</v>
          </cell>
          <cell r="B1146">
            <v>1405.6</v>
          </cell>
        </row>
        <row r="1147">
          <cell r="A1147">
            <v>43661</v>
          </cell>
          <cell r="B1147">
            <v>1416.25</v>
          </cell>
        </row>
        <row r="1148">
          <cell r="A1148">
            <v>43662</v>
          </cell>
          <cell r="B1148">
            <v>1416.1</v>
          </cell>
        </row>
        <row r="1149">
          <cell r="A1149">
            <v>43663</v>
          </cell>
          <cell r="B1149">
            <v>1400.8</v>
          </cell>
        </row>
        <row r="1150">
          <cell r="A1150">
            <v>43664</v>
          </cell>
          <cell r="B1150">
            <v>1420.9</v>
          </cell>
        </row>
        <row r="1151">
          <cell r="A1151">
            <v>43665</v>
          </cell>
          <cell r="B1151">
            <v>1437.05</v>
          </cell>
        </row>
        <row r="1152">
          <cell r="A1152">
            <v>43668</v>
          </cell>
          <cell r="B1152">
            <v>1424.45</v>
          </cell>
        </row>
        <row r="1153">
          <cell r="A1153">
            <v>43669</v>
          </cell>
          <cell r="B1153">
            <v>1417.55</v>
          </cell>
        </row>
        <row r="1154">
          <cell r="A1154">
            <v>43670</v>
          </cell>
          <cell r="B1154">
            <v>1425.55</v>
          </cell>
        </row>
        <row r="1155">
          <cell r="A1155">
            <v>43671</v>
          </cell>
          <cell r="B1155">
            <v>1426.35</v>
          </cell>
        </row>
        <row r="1156">
          <cell r="A1156">
            <v>43672</v>
          </cell>
          <cell r="B1156">
            <v>1418.25</v>
          </cell>
        </row>
        <row r="1157">
          <cell r="A1157">
            <v>43675</v>
          </cell>
          <cell r="B1157">
            <v>1418.95</v>
          </cell>
        </row>
        <row r="1158">
          <cell r="A1158">
            <v>43676</v>
          </cell>
          <cell r="B1158">
            <v>1428.45</v>
          </cell>
        </row>
        <row r="1159">
          <cell r="A1159">
            <v>43677</v>
          </cell>
          <cell r="B1159">
            <v>1430.55</v>
          </cell>
        </row>
        <row r="1160">
          <cell r="A1160">
            <v>43678</v>
          </cell>
          <cell r="B1160">
            <v>1406.4</v>
          </cell>
        </row>
        <row r="1161">
          <cell r="A1161">
            <v>43679</v>
          </cell>
          <cell r="B1161">
            <v>1436.05</v>
          </cell>
        </row>
        <row r="1162">
          <cell r="A1162">
            <v>43682</v>
          </cell>
          <cell r="B1162">
            <v>1457.45</v>
          </cell>
        </row>
        <row r="1163">
          <cell r="A1163">
            <v>43683</v>
          </cell>
          <cell r="B1163">
            <v>1461.85</v>
          </cell>
        </row>
        <row r="1164">
          <cell r="A1164">
            <v>43684</v>
          </cell>
          <cell r="B1164">
            <v>1487.65</v>
          </cell>
        </row>
        <row r="1165">
          <cell r="A1165">
            <v>43685</v>
          </cell>
          <cell r="B1165">
            <v>1497.4</v>
          </cell>
        </row>
        <row r="1166">
          <cell r="A1166">
            <v>43686</v>
          </cell>
          <cell r="B1166">
            <v>1503.5</v>
          </cell>
        </row>
        <row r="1167">
          <cell r="A1167">
            <v>43689</v>
          </cell>
          <cell r="B1167">
            <v>1501.95</v>
          </cell>
        </row>
        <row r="1168">
          <cell r="A1168">
            <v>43690</v>
          </cell>
          <cell r="B1168">
            <v>1527.2</v>
          </cell>
        </row>
        <row r="1169">
          <cell r="A1169">
            <v>43691</v>
          </cell>
          <cell r="B1169">
            <v>1500.35</v>
          </cell>
        </row>
        <row r="1170">
          <cell r="A1170">
            <v>43692</v>
          </cell>
          <cell r="B1170">
            <v>1517.65</v>
          </cell>
        </row>
        <row r="1171">
          <cell r="A1171">
            <v>43693</v>
          </cell>
          <cell r="B1171">
            <v>1509.05</v>
          </cell>
        </row>
        <row r="1172">
          <cell r="A1172">
            <v>43696</v>
          </cell>
          <cell r="B1172">
            <v>1499.35</v>
          </cell>
        </row>
        <row r="1173">
          <cell r="A1173">
            <v>43697</v>
          </cell>
          <cell r="B1173">
            <v>1502.65</v>
          </cell>
        </row>
        <row r="1174">
          <cell r="A1174">
            <v>43698</v>
          </cell>
          <cell r="B1174">
            <v>1499.65</v>
          </cell>
        </row>
        <row r="1175">
          <cell r="A1175">
            <v>43699</v>
          </cell>
          <cell r="B1175">
            <v>1498.7</v>
          </cell>
        </row>
        <row r="1176">
          <cell r="A1176">
            <v>43700</v>
          </cell>
          <cell r="B1176">
            <v>1495.5</v>
          </cell>
        </row>
        <row r="1177">
          <cell r="A1177">
            <v>43704</v>
          </cell>
          <cell r="B1177">
            <v>1531.85</v>
          </cell>
        </row>
        <row r="1178">
          <cell r="A1178">
            <v>43705</v>
          </cell>
          <cell r="B1178">
            <v>1541.75</v>
          </cell>
        </row>
        <row r="1179">
          <cell r="A1179">
            <v>43706</v>
          </cell>
          <cell r="B1179">
            <v>1536.65</v>
          </cell>
        </row>
        <row r="1180">
          <cell r="A1180">
            <v>43707</v>
          </cell>
          <cell r="B1180">
            <v>1526.55</v>
          </cell>
        </row>
        <row r="1181">
          <cell r="A1181">
            <v>43710</v>
          </cell>
          <cell r="B1181">
            <v>1523.35</v>
          </cell>
        </row>
        <row r="1182">
          <cell r="A1182">
            <v>43711</v>
          </cell>
          <cell r="B1182">
            <v>1532.45</v>
          </cell>
        </row>
        <row r="1183">
          <cell r="A1183">
            <v>43712</v>
          </cell>
          <cell r="B1183">
            <v>1538.8</v>
          </cell>
        </row>
        <row r="1184">
          <cell r="A1184">
            <v>43713</v>
          </cell>
          <cell r="B1184">
            <v>1542.6</v>
          </cell>
        </row>
        <row r="1185">
          <cell r="A1185">
            <v>43714</v>
          </cell>
          <cell r="B1185">
            <v>1504.95</v>
          </cell>
        </row>
        <row r="1186">
          <cell r="A1186">
            <v>43717</v>
          </cell>
          <cell r="B1186">
            <v>1509.95</v>
          </cell>
        </row>
        <row r="1187">
          <cell r="A1187">
            <v>43718</v>
          </cell>
          <cell r="B1187">
            <v>1494.6</v>
          </cell>
        </row>
        <row r="1188">
          <cell r="A1188">
            <v>43719</v>
          </cell>
          <cell r="B1188">
            <v>1493.65</v>
          </cell>
        </row>
        <row r="1189">
          <cell r="A1189">
            <v>43720</v>
          </cell>
          <cell r="B1189">
            <v>1502.95</v>
          </cell>
        </row>
        <row r="1190">
          <cell r="A1190">
            <v>43721</v>
          </cell>
          <cell r="B1190">
            <v>1506.3</v>
          </cell>
        </row>
        <row r="1191">
          <cell r="A1191">
            <v>43724</v>
          </cell>
          <cell r="B1191">
            <v>1502.05</v>
          </cell>
        </row>
        <row r="1192">
          <cell r="A1192">
            <v>43725</v>
          </cell>
          <cell r="B1192">
            <v>1499.3</v>
          </cell>
        </row>
        <row r="1193">
          <cell r="A1193">
            <v>43726</v>
          </cell>
          <cell r="B1193">
            <v>1502.2</v>
          </cell>
        </row>
        <row r="1194">
          <cell r="A1194">
            <v>43727</v>
          </cell>
          <cell r="B1194">
            <v>1498.4</v>
          </cell>
        </row>
        <row r="1195">
          <cell r="A1195">
            <v>43728</v>
          </cell>
          <cell r="B1195">
            <v>1504.1</v>
          </cell>
        </row>
        <row r="1196">
          <cell r="A1196">
            <v>43731</v>
          </cell>
          <cell r="B1196">
            <v>1519.5</v>
          </cell>
        </row>
        <row r="1197">
          <cell r="A1197">
            <v>43732</v>
          </cell>
          <cell r="B1197">
            <v>1520.25</v>
          </cell>
        </row>
        <row r="1198">
          <cell r="A1198">
            <v>43733</v>
          </cell>
          <cell r="B1198">
            <v>1530.85</v>
          </cell>
        </row>
        <row r="1199">
          <cell r="A1199">
            <v>43734</v>
          </cell>
          <cell r="B1199">
            <v>1507.05</v>
          </cell>
        </row>
        <row r="1200">
          <cell r="A1200">
            <v>43735</v>
          </cell>
          <cell r="B1200">
            <v>1496.15</v>
          </cell>
        </row>
        <row r="1201">
          <cell r="A1201">
            <v>43738</v>
          </cell>
          <cell r="B1201">
            <v>1487.6</v>
          </cell>
        </row>
        <row r="1202">
          <cell r="A1202">
            <v>43739</v>
          </cell>
          <cell r="B1202">
            <v>1466.1</v>
          </cell>
        </row>
        <row r="1203">
          <cell r="A1203">
            <v>43740</v>
          </cell>
          <cell r="B1203">
            <v>1484.05</v>
          </cell>
        </row>
        <row r="1204">
          <cell r="A1204">
            <v>43741</v>
          </cell>
          <cell r="B1204">
            <v>1504</v>
          </cell>
        </row>
        <row r="1205">
          <cell r="A1205">
            <v>43742</v>
          </cell>
          <cell r="B1205">
            <v>1509.5</v>
          </cell>
        </row>
        <row r="1206">
          <cell r="A1206">
            <v>43745</v>
          </cell>
          <cell r="B1206">
            <v>1502.15</v>
          </cell>
        </row>
        <row r="1207">
          <cell r="A1207">
            <v>43746</v>
          </cell>
          <cell r="B1207">
            <v>1500</v>
          </cell>
        </row>
        <row r="1208">
          <cell r="A1208">
            <v>43747</v>
          </cell>
          <cell r="B1208">
            <v>1503.4</v>
          </cell>
        </row>
        <row r="1209">
          <cell r="A1209">
            <v>43748</v>
          </cell>
          <cell r="B1209">
            <v>1508.2</v>
          </cell>
        </row>
        <row r="1210">
          <cell r="A1210">
            <v>43749</v>
          </cell>
          <cell r="B1210">
            <v>1498.35</v>
          </cell>
        </row>
        <row r="1211">
          <cell r="A1211">
            <v>43752</v>
          </cell>
          <cell r="B1211">
            <v>1494.2</v>
          </cell>
        </row>
        <row r="1212">
          <cell r="A1212">
            <v>43753</v>
          </cell>
          <cell r="B1212">
            <v>1494.75</v>
          </cell>
        </row>
        <row r="1213">
          <cell r="A1213">
            <v>43754</v>
          </cell>
          <cell r="B1213">
            <v>1482.55</v>
          </cell>
        </row>
        <row r="1214">
          <cell r="A1214">
            <v>43755</v>
          </cell>
          <cell r="B1214">
            <v>1484.45</v>
          </cell>
        </row>
        <row r="1215">
          <cell r="A1215">
            <v>43756</v>
          </cell>
          <cell r="B1215">
            <v>1487.5</v>
          </cell>
        </row>
        <row r="1216">
          <cell r="A1216">
            <v>43759</v>
          </cell>
          <cell r="B1216">
            <v>1490.85</v>
          </cell>
        </row>
        <row r="1217">
          <cell r="A1217">
            <v>43760</v>
          </cell>
          <cell r="B1217">
            <v>1487.45</v>
          </cell>
        </row>
        <row r="1218">
          <cell r="A1218">
            <v>43761</v>
          </cell>
          <cell r="B1218">
            <v>1494.25</v>
          </cell>
        </row>
        <row r="1219">
          <cell r="A1219">
            <v>43762</v>
          </cell>
          <cell r="B1219">
            <v>1488.85</v>
          </cell>
        </row>
        <row r="1220">
          <cell r="A1220">
            <v>43763</v>
          </cell>
          <cell r="B1220">
            <v>1504.65</v>
          </cell>
        </row>
        <row r="1221">
          <cell r="A1221">
            <v>43766</v>
          </cell>
          <cell r="B1221">
            <v>1505.05</v>
          </cell>
        </row>
        <row r="1222">
          <cell r="A1222">
            <v>43767</v>
          </cell>
          <cell r="B1222">
            <v>1492.75</v>
          </cell>
        </row>
        <row r="1223">
          <cell r="A1223">
            <v>43768</v>
          </cell>
          <cell r="B1223">
            <v>1490.15</v>
          </cell>
        </row>
        <row r="1224">
          <cell r="A1224">
            <v>43769</v>
          </cell>
          <cell r="B1224">
            <v>1506.4</v>
          </cell>
        </row>
        <row r="1225">
          <cell r="A1225">
            <v>43770</v>
          </cell>
          <cell r="B1225">
            <v>1509.85</v>
          </cell>
        </row>
        <row r="1226">
          <cell r="A1226">
            <v>43773</v>
          </cell>
          <cell r="B1226">
            <v>1509.2</v>
          </cell>
        </row>
        <row r="1227">
          <cell r="A1227">
            <v>43774</v>
          </cell>
          <cell r="B1227">
            <v>1504.6</v>
          </cell>
        </row>
        <row r="1228">
          <cell r="A1228">
            <v>43775</v>
          </cell>
          <cell r="B1228">
            <v>1488.55</v>
          </cell>
        </row>
        <row r="1229">
          <cell r="A1229">
            <v>43776</v>
          </cell>
          <cell r="B1229">
            <v>1484.1</v>
          </cell>
        </row>
        <row r="1230">
          <cell r="A1230">
            <v>43777</v>
          </cell>
          <cell r="B1230">
            <v>1466.85</v>
          </cell>
        </row>
        <row r="1231">
          <cell r="A1231">
            <v>43780</v>
          </cell>
          <cell r="B1231">
            <v>1465.5</v>
          </cell>
        </row>
        <row r="1232">
          <cell r="A1232">
            <v>43781</v>
          </cell>
          <cell r="B1232">
            <v>1455</v>
          </cell>
        </row>
        <row r="1233">
          <cell r="A1233">
            <v>43782</v>
          </cell>
          <cell r="B1233">
            <v>1463.45</v>
          </cell>
        </row>
        <row r="1234">
          <cell r="A1234">
            <v>43783</v>
          </cell>
          <cell r="B1234">
            <v>1467.65</v>
          </cell>
        </row>
        <row r="1235">
          <cell r="A1235">
            <v>43784</v>
          </cell>
          <cell r="B1235">
            <v>1465.6</v>
          </cell>
        </row>
        <row r="1236">
          <cell r="A1236">
            <v>43787</v>
          </cell>
          <cell r="B1236">
            <v>1458.4</v>
          </cell>
        </row>
        <row r="1237">
          <cell r="A1237">
            <v>43788</v>
          </cell>
          <cell r="B1237">
            <v>1464.9</v>
          </cell>
        </row>
        <row r="1238">
          <cell r="A1238">
            <v>43789</v>
          </cell>
          <cell r="B1238">
            <v>1475.7</v>
          </cell>
        </row>
        <row r="1239">
          <cell r="A1239">
            <v>43790</v>
          </cell>
          <cell r="B1239">
            <v>1468.9</v>
          </cell>
        </row>
        <row r="1240">
          <cell r="A1240">
            <v>43791</v>
          </cell>
          <cell r="B1240">
            <v>1471.3</v>
          </cell>
        </row>
        <row r="1241">
          <cell r="A1241">
            <v>43794</v>
          </cell>
          <cell r="B1241">
            <v>1459.45</v>
          </cell>
        </row>
        <row r="1242">
          <cell r="A1242">
            <v>43795</v>
          </cell>
          <cell r="B1242">
            <v>1457.65</v>
          </cell>
        </row>
        <row r="1243">
          <cell r="A1243">
            <v>43796</v>
          </cell>
          <cell r="B1243">
            <v>1459.8</v>
          </cell>
        </row>
        <row r="1244">
          <cell r="A1244">
            <v>43797</v>
          </cell>
          <cell r="B1244">
            <v>1457.55</v>
          </cell>
        </row>
        <row r="1245">
          <cell r="A1245">
            <v>43798</v>
          </cell>
          <cell r="B1245">
            <v>1456.35</v>
          </cell>
        </row>
        <row r="1246">
          <cell r="A1246">
            <v>43801</v>
          </cell>
          <cell r="B1246">
            <v>1457.5</v>
          </cell>
        </row>
        <row r="1247">
          <cell r="A1247">
            <v>43802</v>
          </cell>
          <cell r="B1247">
            <v>1470.4</v>
          </cell>
        </row>
        <row r="1248">
          <cell r="A1248">
            <v>43803</v>
          </cell>
          <cell r="B1248">
            <v>1475.85</v>
          </cell>
        </row>
        <row r="1249">
          <cell r="A1249">
            <v>43804</v>
          </cell>
          <cell r="B1249">
            <v>1474.6</v>
          </cell>
        </row>
        <row r="1250">
          <cell r="A1250">
            <v>43805</v>
          </cell>
          <cell r="B1250">
            <v>1474.85</v>
          </cell>
        </row>
        <row r="1251">
          <cell r="A1251">
            <v>43808</v>
          </cell>
          <cell r="B1251">
            <v>1463.6</v>
          </cell>
        </row>
        <row r="1252">
          <cell r="A1252">
            <v>43809</v>
          </cell>
          <cell r="B1252">
            <v>1464.45</v>
          </cell>
        </row>
        <row r="1253">
          <cell r="A1253">
            <v>43810</v>
          </cell>
          <cell r="B1253">
            <v>1468.05</v>
          </cell>
        </row>
        <row r="1254">
          <cell r="A1254">
            <v>43811</v>
          </cell>
          <cell r="B1254">
            <v>1474.7</v>
          </cell>
        </row>
        <row r="1255">
          <cell r="A1255">
            <v>43812</v>
          </cell>
          <cell r="B1255">
            <v>1470.6</v>
          </cell>
        </row>
        <row r="1256">
          <cell r="A1256">
            <v>43815</v>
          </cell>
          <cell r="B1256">
            <v>1477.4</v>
          </cell>
        </row>
        <row r="1257">
          <cell r="A1257">
            <v>43816</v>
          </cell>
          <cell r="B1257">
            <v>1478.4</v>
          </cell>
        </row>
        <row r="1258">
          <cell r="A1258">
            <v>43817</v>
          </cell>
          <cell r="B1258">
            <v>1478.9</v>
          </cell>
        </row>
        <row r="1259">
          <cell r="A1259">
            <v>43818</v>
          </cell>
          <cell r="B1259">
            <v>1474.4</v>
          </cell>
        </row>
        <row r="1260">
          <cell r="A1260">
            <v>43819</v>
          </cell>
          <cell r="B1260">
            <v>1476.9</v>
          </cell>
        </row>
        <row r="1261">
          <cell r="A1261">
            <v>43822</v>
          </cell>
          <cell r="B1261">
            <v>1483.95</v>
          </cell>
        </row>
        <row r="1262">
          <cell r="A1262">
            <v>43823</v>
          </cell>
          <cell r="B1262">
            <v>1490.85</v>
          </cell>
        </row>
        <row r="1263">
          <cell r="A1263">
            <v>43826</v>
          </cell>
          <cell r="B1263">
            <v>1510.6</v>
          </cell>
        </row>
        <row r="1264">
          <cell r="A1264">
            <v>43829</v>
          </cell>
          <cell r="B1264">
            <v>1511.5</v>
          </cell>
        </row>
        <row r="1265">
          <cell r="A1265">
            <v>43830</v>
          </cell>
          <cell r="B1265">
            <v>1523</v>
          </cell>
        </row>
        <row r="1266">
          <cell r="A1266">
            <v>43832</v>
          </cell>
          <cell r="B1266">
            <v>1520.55</v>
          </cell>
        </row>
        <row r="1267">
          <cell r="A1267">
            <v>43833</v>
          </cell>
          <cell r="B1267">
            <v>1547.4</v>
          </cell>
        </row>
        <row r="1268">
          <cell r="A1268">
            <v>43836</v>
          </cell>
          <cell r="B1268">
            <v>1576.85</v>
          </cell>
        </row>
        <row r="1269">
          <cell r="A1269">
            <v>43837</v>
          </cell>
          <cell r="B1269">
            <v>1566.5</v>
          </cell>
        </row>
        <row r="1270">
          <cell r="A1270">
            <v>43838</v>
          </cell>
          <cell r="B1270">
            <v>1582.85</v>
          </cell>
        </row>
        <row r="1271">
          <cell r="A1271">
            <v>43839</v>
          </cell>
          <cell r="B1271">
            <v>1547.85</v>
          </cell>
        </row>
        <row r="1272">
          <cell r="A1272">
            <v>43840</v>
          </cell>
          <cell r="B1272">
            <v>1548.8</v>
          </cell>
        </row>
        <row r="1273">
          <cell r="A1273">
            <v>43843</v>
          </cell>
          <cell r="B1273">
            <v>1550.35</v>
          </cell>
        </row>
        <row r="1274">
          <cell r="A1274">
            <v>43844</v>
          </cell>
          <cell r="B1274">
            <v>1544.95</v>
          </cell>
        </row>
        <row r="1275">
          <cell r="A1275">
            <v>43845</v>
          </cell>
          <cell r="B1275">
            <v>1551.9</v>
          </cell>
        </row>
        <row r="1276">
          <cell r="A1276">
            <v>43846</v>
          </cell>
          <cell r="B1276">
            <v>1555.2</v>
          </cell>
        </row>
        <row r="1277">
          <cell r="A1277">
            <v>43847</v>
          </cell>
          <cell r="B1277">
            <v>1556.5</v>
          </cell>
        </row>
        <row r="1278">
          <cell r="A1278">
            <v>43850</v>
          </cell>
          <cell r="B1278">
            <v>1559.25</v>
          </cell>
        </row>
        <row r="1279">
          <cell r="A1279">
            <v>43851</v>
          </cell>
          <cell r="B1279">
            <v>1556.25</v>
          </cell>
        </row>
        <row r="1280">
          <cell r="A1280">
            <v>43852</v>
          </cell>
          <cell r="B1280">
            <v>1558.1</v>
          </cell>
        </row>
        <row r="1281">
          <cell r="A1281">
            <v>43853</v>
          </cell>
          <cell r="B1281">
            <v>1554.05</v>
          </cell>
        </row>
        <row r="1282">
          <cell r="A1282">
            <v>43854</v>
          </cell>
          <cell r="B1282">
            <v>1561.85</v>
          </cell>
        </row>
        <row r="1283">
          <cell r="A1283">
            <v>43857</v>
          </cell>
          <cell r="B1283">
            <v>1583.45</v>
          </cell>
        </row>
        <row r="1284">
          <cell r="A1284">
            <v>43858</v>
          </cell>
          <cell r="B1284">
            <v>1579.6</v>
          </cell>
        </row>
        <row r="1285">
          <cell r="A1285">
            <v>43859</v>
          </cell>
          <cell r="B1285">
            <v>1571.2</v>
          </cell>
        </row>
        <row r="1286">
          <cell r="A1286">
            <v>43860</v>
          </cell>
          <cell r="B1286">
            <v>1580.4</v>
          </cell>
        </row>
        <row r="1287">
          <cell r="A1287">
            <v>43861</v>
          </cell>
          <cell r="B1287">
            <v>1580.85</v>
          </cell>
        </row>
        <row r="1288">
          <cell r="A1288">
            <v>43864</v>
          </cell>
          <cell r="B1288">
            <v>1578.85</v>
          </cell>
        </row>
        <row r="1289">
          <cell r="A1289">
            <v>43865</v>
          </cell>
          <cell r="B1289">
            <v>1571.2</v>
          </cell>
        </row>
        <row r="1290">
          <cell r="A1290">
            <v>43866</v>
          </cell>
          <cell r="B1290">
            <v>1552.2</v>
          </cell>
        </row>
        <row r="1291">
          <cell r="A1291">
            <v>43867</v>
          </cell>
          <cell r="B1291">
            <v>1564.75</v>
          </cell>
        </row>
        <row r="1292">
          <cell r="A1292">
            <v>43868</v>
          </cell>
          <cell r="B1292">
            <v>1568.3</v>
          </cell>
        </row>
        <row r="1293">
          <cell r="A1293">
            <v>43871</v>
          </cell>
          <cell r="B1293">
            <v>1574.05</v>
          </cell>
        </row>
        <row r="1294">
          <cell r="A1294">
            <v>43872</v>
          </cell>
          <cell r="B1294">
            <v>1567.7</v>
          </cell>
        </row>
        <row r="1295">
          <cell r="A1295">
            <v>43873</v>
          </cell>
          <cell r="B1295">
            <v>1566.75</v>
          </cell>
        </row>
        <row r="1296">
          <cell r="A1296">
            <v>43874</v>
          </cell>
          <cell r="B1296">
            <v>1575</v>
          </cell>
        </row>
        <row r="1297">
          <cell r="A1297">
            <v>43875</v>
          </cell>
          <cell r="B1297">
            <v>1576.35</v>
          </cell>
        </row>
        <row r="1298">
          <cell r="A1298">
            <v>43878</v>
          </cell>
          <cell r="B1298">
            <v>1580.3</v>
          </cell>
        </row>
        <row r="1299">
          <cell r="A1299">
            <v>43879</v>
          </cell>
          <cell r="B1299">
            <v>1588.2</v>
          </cell>
        </row>
        <row r="1300">
          <cell r="A1300">
            <v>43880</v>
          </cell>
          <cell r="B1300">
            <v>1609.5</v>
          </cell>
        </row>
        <row r="1301">
          <cell r="A1301">
            <v>43881</v>
          </cell>
          <cell r="B1301">
            <v>1610.35</v>
          </cell>
        </row>
        <row r="1302">
          <cell r="A1302">
            <v>43882</v>
          </cell>
          <cell r="B1302">
            <v>1633.7</v>
          </cell>
        </row>
        <row r="1303">
          <cell r="A1303">
            <v>43885</v>
          </cell>
          <cell r="B1303">
            <v>1682.35</v>
          </cell>
        </row>
        <row r="1304">
          <cell r="A1304">
            <v>43886</v>
          </cell>
          <cell r="B1304">
            <v>1655.9</v>
          </cell>
        </row>
        <row r="1305">
          <cell r="A1305">
            <v>43887</v>
          </cell>
          <cell r="B1305">
            <v>1647.95</v>
          </cell>
        </row>
        <row r="1306">
          <cell r="A1306">
            <v>43888</v>
          </cell>
          <cell r="B1306">
            <v>1646.6</v>
          </cell>
        </row>
        <row r="1307">
          <cell r="A1307">
            <v>43889</v>
          </cell>
          <cell r="B1307">
            <v>1626.35</v>
          </cell>
        </row>
        <row r="1308">
          <cell r="A1308">
            <v>43892</v>
          </cell>
          <cell r="B1308">
            <v>1609.7</v>
          </cell>
        </row>
        <row r="1309">
          <cell r="A1309">
            <v>43893</v>
          </cell>
          <cell r="B1309">
            <v>1599.05</v>
          </cell>
        </row>
        <row r="1310">
          <cell r="A1310">
            <v>43894</v>
          </cell>
          <cell r="B1310">
            <v>1644.8</v>
          </cell>
        </row>
        <row r="1311">
          <cell r="A1311">
            <v>43895</v>
          </cell>
          <cell r="B1311">
            <v>1647.45</v>
          </cell>
        </row>
        <row r="1312">
          <cell r="A1312">
            <v>43896</v>
          </cell>
          <cell r="B1312">
            <v>1687</v>
          </cell>
        </row>
        <row r="1313">
          <cell r="A1313">
            <v>43899</v>
          </cell>
          <cell r="B1313">
            <v>1676.6</v>
          </cell>
        </row>
        <row r="1314">
          <cell r="A1314">
            <v>43900</v>
          </cell>
          <cell r="B1314">
            <v>1657.4</v>
          </cell>
        </row>
        <row r="1315">
          <cell r="A1315">
            <v>43901</v>
          </cell>
          <cell r="B1315">
            <v>1662.5</v>
          </cell>
        </row>
        <row r="1316">
          <cell r="A1316">
            <v>43902</v>
          </cell>
          <cell r="B1316">
            <v>1636.65</v>
          </cell>
        </row>
        <row r="1317">
          <cell r="A1317">
            <v>43903</v>
          </cell>
          <cell r="B1317">
            <v>1588.15</v>
          </cell>
        </row>
        <row r="1318">
          <cell r="A1318">
            <v>43906</v>
          </cell>
          <cell r="B1318">
            <v>1504.65</v>
          </cell>
        </row>
        <row r="1319">
          <cell r="A1319">
            <v>43907</v>
          </cell>
          <cell r="B1319">
            <v>1472.35</v>
          </cell>
        </row>
        <row r="1320">
          <cell r="A1320">
            <v>43908</v>
          </cell>
          <cell r="B1320">
            <v>1506</v>
          </cell>
        </row>
        <row r="1321">
          <cell r="A1321">
            <v>43909</v>
          </cell>
          <cell r="B1321">
            <v>1480.7</v>
          </cell>
        </row>
        <row r="1322">
          <cell r="A1322">
            <v>43910</v>
          </cell>
          <cell r="B1322">
            <v>1504.45</v>
          </cell>
        </row>
        <row r="1323">
          <cell r="A1323">
            <v>43913</v>
          </cell>
          <cell r="B1323">
            <v>1494.5</v>
          </cell>
        </row>
        <row r="1324">
          <cell r="A1324">
            <v>43914</v>
          </cell>
          <cell r="B1324">
            <v>1599.5</v>
          </cell>
        </row>
        <row r="1325">
          <cell r="A1325">
            <v>43915</v>
          </cell>
          <cell r="B1325">
            <v>1620.95</v>
          </cell>
        </row>
        <row r="1326">
          <cell r="A1326">
            <v>43916</v>
          </cell>
          <cell r="B1326">
            <v>1620.1</v>
          </cell>
        </row>
        <row r="1327">
          <cell r="A1327">
            <v>43917</v>
          </cell>
          <cell r="B1327">
            <v>1621.2</v>
          </cell>
        </row>
        <row r="1328">
          <cell r="A1328">
            <v>43920</v>
          </cell>
          <cell r="B1328">
            <v>1624.45</v>
          </cell>
        </row>
        <row r="1329">
          <cell r="A1329">
            <v>43921</v>
          </cell>
          <cell r="B1329">
            <v>1604.65</v>
          </cell>
        </row>
        <row r="1330">
          <cell r="A1330">
            <v>43922</v>
          </cell>
          <cell r="B1330">
            <v>1594.25</v>
          </cell>
        </row>
        <row r="1331">
          <cell r="A1331">
            <v>43923</v>
          </cell>
          <cell r="B1331">
            <v>1588.05</v>
          </cell>
        </row>
        <row r="1332">
          <cell r="A1332">
            <v>43924</v>
          </cell>
          <cell r="B1332">
            <v>1609.75</v>
          </cell>
        </row>
        <row r="1333">
          <cell r="A1333">
            <v>43927</v>
          </cell>
          <cell r="B1333">
            <v>1636.6</v>
          </cell>
        </row>
        <row r="1334">
          <cell r="A1334">
            <v>43928</v>
          </cell>
          <cell r="B1334">
            <v>1652.2</v>
          </cell>
        </row>
        <row r="1335">
          <cell r="A1335">
            <v>43929</v>
          </cell>
          <cell r="B1335">
            <v>1649.05</v>
          </cell>
        </row>
        <row r="1336">
          <cell r="A1336">
            <v>43930</v>
          </cell>
          <cell r="B1336">
            <v>1662.5</v>
          </cell>
        </row>
        <row r="1337">
          <cell r="A1337">
            <v>43935</v>
          </cell>
          <cell r="B1337">
            <v>1715.85</v>
          </cell>
        </row>
        <row r="1338">
          <cell r="A1338">
            <v>43936</v>
          </cell>
          <cell r="B1338">
            <v>1712.25</v>
          </cell>
        </row>
        <row r="1339">
          <cell r="A1339">
            <v>43937</v>
          </cell>
          <cell r="B1339">
            <v>1717.85</v>
          </cell>
        </row>
        <row r="1340">
          <cell r="A1340">
            <v>43938</v>
          </cell>
          <cell r="B1340">
            <v>1693.15</v>
          </cell>
        </row>
        <row r="1341">
          <cell r="A1341">
            <v>43941</v>
          </cell>
          <cell r="B1341">
            <v>1684.95</v>
          </cell>
        </row>
        <row r="1342">
          <cell r="A1342">
            <v>43942</v>
          </cell>
          <cell r="B1342">
            <v>1678.6</v>
          </cell>
        </row>
        <row r="1343">
          <cell r="A1343">
            <v>43943</v>
          </cell>
          <cell r="B1343">
            <v>1702.65</v>
          </cell>
        </row>
        <row r="1344">
          <cell r="A1344">
            <v>43944</v>
          </cell>
          <cell r="B1344">
            <v>1727.55</v>
          </cell>
        </row>
        <row r="1345">
          <cell r="A1345">
            <v>43945</v>
          </cell>
          <cell r="B1345">
            <v>1727.25</v>
          </cell>
        </row>
        <row r="1346">
          <cell r="A1346">
            <v>43948</v>
          </cell>
          <cell r="B1346">
            <v>1717.25</v>
          </cell>
        </row>
        <row r="1347">
          <cell r="A1347">
            <v>43949</v>
          </cell>
          <cell r="B1347">
            <v>1708.1</v>
          </cell>
        </row>
        <row r="1348">
          <cell r="A1348">
            <v>43950</v>
          </cell>
          <cell r="B1348">
            <v>1706</v>
          </cell>
        </row>
        <row r="1349">
          <cell r="A1349">
            <v>43951</v>
          </cell>
          <cell r="B1349">
            <v>1716.75</v>
          </cell>
        </row>
        <row r="1350">
          <cell r="A1350">
            <v>43952</v>
          </cell>
          <cell r="B1350">
            <v>1673.05</v>
          </cell>
        </row>
        <row r="1351">
          <cell r="A1351">
            <v>43955</v>
          </cell>
          <cell r="B1351">
            <v>1703.7</v>
          </cell>
        </row>
        <row r="1352">
          <cell r="A1352">
            <v>43956</v>
          </cell>
          <cell r="B1352">
            <v>1696.3</v>
          </cell>
        </row>
        <row r="1353">
          <cell r="A1353">
            <v>43957</v>
          </cell>
          <cell r="B1353">
            <v>1698.9</v>
          </cell>
        </row>
        <row r="1354">
          <cell r="A1354">
            <v>43958</v>
          </cell>
          <cell r="B1354">
            <v>1688.65</v>
          </cell>
        </row>
        <row r="1355">
          <cell r="A1355">
            <v>43962</v>
          </cell>
          <cell r="B1355">
            <v>1698.8</v>
          </cell>
        </row>
        <row r="1356">
          <cell r="A1356">
            <v>43963</v>
          </cell>
          <cell r="B1356">
            <v>1703.45</v>
          </cell>
        </row>
        <row r="1357">
          <cell r="A1357">
            <v>43964</v>
          </cell>
          <cell r="B1357">
            <v>1699.85</v>
          </cell>
        </row>
        <row r="1358">
          <cell r="A1358">
            <v>43965</v>
          </cell>
          <cell r="B1358">
            <v>1716.4</v>
          </cell>
        </row>
        <row r="1359">
          <cell r="A1359">
            <v>43966</v>
          </cell>
          <cell r="B1359">
            <v>1734.85</v>
          </cell>
        </row>
        <row r="1360">
          <cell r="A1360">
            <v>43969</v>
          </cell>
          <cell r="B1360">
            <v>1756.9</v>
          </cell>
        </row>
        <row r="1361">
          <cell r="A1361">
            <v>43970</v>
          </cell>
          <cell r="B1361">
            <v>1735.25</v>
          </cell>
        </row>
        <row r="1362">
          <cell r="A1362">
            <v>43971</v>
          </cell>
          <cell r="B1362">
            <v>1750.05</v>
          </cell>
        </row>
        <row r="1363">
          <cell r="A1363">
            <v>43972</v>
          </cell>
          <cell r="B1363">
            <v>1732.8</v>
          </cell>
        </row>
        <row r="1364">
          <cell r="A1364">
            <v>43973</v>
          </cell>
          <cell r="B1364">
            <v>1732.45</v>
          </cell>
        </row>
        <row r="1365">
          <cell r="A1365">
            <v>43977</v>
          </cell>
          <cell r="B1365">
            <v>1722.75</v>
          </cell>
        </row>
        <row r="1366">
          <cell r="A1366">
            <v>43978</v>
          </cell>
          <cell r="B1366">
            <v>1705.15</v>
          </cell>
        </row>
        <row r="1367">
          <cell r="A1367">
            <v>43979</v>
          </cell>
          <cell r="B1367">
            <v>1723.3</v>
          </cell>
        </row>
        <row r="1368">
          <cell r="A1368">
            <v>43980</v>
          </cell>
          <cell r="B1368">
            <v>1725.65</v>
          </cell>
        </row>
        <row r="1369">
          <cell r="A1369">
            <v>43983</v>
          </cell>
          <cell r="B1369">
            <v>1734.8</v>
          </cell>
        </row>
        <row r="1370">
          <cell r="A1370">
            <v>43984</v>
          </cell>
          <cell r="B1370">
            <v>1740.25</v>
          </cell>
        </row>
        <row r="1371">
          <cell r="A1371">
            <v>43985</v>
          </cell>
          <cell r="B1371">
            <v>1717.6</v>
          </cell>
        </row>
        <row r="1372">
          <cell r="A1372">
            <v>43986</v>
          </cell>
          <cell r="B1372">
            <v>1706.45</v>
          </cell>
        </row>
        <row r="1373">
          <cell r="A1373">
            <v>43987</v>
          </cell>
          <cell r="B1373">
            <v>1709.55</v>
          </cell>
        </row>
        <row r="1374">
          <cell r="A1374">
            <v>43990</v>
          </cell>
          <cell r="B1374">
            <v>1692</v>
          </cell>
        </row>
        <row r="1375">
          <cell r="A1375">
            <v>43991</v>
          </cell>
          <cell r="B1375">
            <v>1707.5</v>
          </cell>
        </row>
        <row r="1376">
          <cell r="A1376">
            <v>43992</v>
          </cell>
          <cell r="B1376">
            <v>1717.65</v>
          </cell>
        </row>
        <row r="1377">
          <cell r="A1377">
            <v>43993</v>
          </cell>
          <cell r="B1377">
            <v>1731.9</v>
          </cell>
        </row>
        <row r="1378">
          <cell r="A1378">
            <v>43994</v>
          </cell>
          <cell r="B1378">
            <v>1735.85</v>
          </cell>
        </row>
        <row r="1379">
          <cell r="A1379">
            <v>43997</v>
          </cell>
          <cell r="B1379">
            <v>1710.4</v>
          </cell>
        </row>
        <row r="1380">
          <cell r="A1380">
            <v>43998</v>
          </cell>
          <cell r="B1380">
            <v>1728.35</v>
          </cell>
        </row>
        <row r="1381">
          <cell r="A1381">
            <v>43999</v>
          </cell>
          <cell r="B1381">
            <v>1717.3</v>
          </cell>
        </row>
        <row r="1382">
          <cell r="A1382">
            <v>44000</v>
          </cell>
          <cell r="B1382">
            <v>1732.65</v>
          </cell>
        </row>
        <row r="1383">
          <cell r="A1383">
            <v>44001</v>
          </cell>
          <cell r="B1383">
            <v>1728.55</v>
          </cell>
        </row>
        <row r="1384">
          <cell r="A1384">
            <v>44004</v>
          </cell>
          <cell r="B1384">
            <v>1745.45</v>
          </cell>
        </row>
        <row r="1385">
          <cell r="A1385">
            <v>44005</v>
          </cell>
          <cell r="B1385">
            <v>1756.6</v>
          </cell>
        </row>
        <row r="1386">
          <cell r="A1386">
            <v>44006</v>
          </cell>
          <cell r="B1386">
            <v>1775.7</v>
          </cell>
        </row>
        <row r="1387">
          <cell r="A1387">
            <v>44007</v>
          </cell>
          <cell r="B1387">
            <v>1758.55</v>
          </cell>
        </row>
        <row r="1388">
          <cell r="A1388">
            <v>44008</v>
          </cell>
          <cell r="B1388">
            <v>1762.1</v>
          </cell>
        </row>
        <row r="1389">
          <cell r="A1389">
            <v>44011</v>
          </cell>
          <cell r="B1389">
            <v>1768.8</v>
          </cell>
        </row>
        <row r="1390">
          <cell r="A1390">
            <v>44012</v>
          </cell>
          <cell r="B1390">
            <v>1770.7</v>
          </cell>
        </row>
        <row r="1391">
          <cell r="A1391">
            <v>44013</v>
          </cell>
          <cell r="B1391">
            <v>1787.4</v>
          </cell>
        </row>
        <row r="1392">
          <cell r="A1392">
            <v>44014</v>
          </cell>
          <cell r="B1392">
            <v>1771.85</v>
          </cell>
        </row>
        <row r="1393">
          <cell r="A1393">
            <v>44015</v>
          </cell>
          <cell r="B1393">
            <v>1774.65</v>
          </cell>
        </row>
        <row r="1394">
          <cell r="A1394">
            <v>44018</v>
          </cell>
          <cell r="B1394">
            <v>1774.4</v>
          </cell>
        </row>
        <row r="1395">
          <cell r="A1395">
            <v>44019</v>
          </cell>
          <cell r="B1395">
            <v>1775.5</v>
          </cell>
        </row>
        <row r="1396">
          <cell r="A1396">
            <v>44020</v>
          </cell>
          <cell r="B1396">
            <v>1799.35</v>
          </cell>
        </row>
        <row r="1397">
          <cell r="A1397">
            <v>44021</v>
          </cell>
          <cell r="B1397">
            <v>1812.45</v>
          </cell>
        </row>
        <row r="1398">
          <cell r="A1398">
            <v>44022</v>
          </cell>
          <cell r="B1398">
            <v>1805.75</v>
          </cell>
        </row>
        <row r="1399">
          <cell r="A1399">
            <v>44025</v>
          </cell>
          <cell r="B1399">
            <v>1808.05</v>
          </cell>
        </row>
        <row r="1400">
          <cell r="A1400">
            <v>44026</v>
          </cell>
          <cell r="B1400">
            <v>1798.2</v>
          </cell>
        </row>
        <row r="1401">
          <cell r="A1401">
            <v>44027</v>
          </cell>
          <cell r="B1401">
            <v>1809.3</v>
          </cell>
        </row>
        <row r="1402">
          <cell r="A1402">
            <v>44028</v>
          </cell>
          <cell r="B1402">
            <v>1804.6</v>
          </cell>
        </row>
        <row r="1403">
          <cell r="A1403">
            <v>44029</v>
          </cell>
          <cell r="B1403">
            <v>1802.9</v>
          </cell>
        </row>
        <row r="1404">
          <cell r="A1404">
            <v>44032</v>
          </cell>
          <cell r="B1404">
            <v>1810.3</v>
          </cell>
        </row>
        <row r="1405">
          <cell r="A1405">
            <v>44033</v>
          </cell>
          <cell r="B1405">
            <v>1823.2</v>
          </cell>
        </row>
        <row r="1406">
          <cell r="A1406">
            <v>44034</v>
          </cell>
          <cell r="B1406">
            <v>1851</v>
          </cell>
        </row>
        <row r="1407">
          <cell r="A1407">
            <v>44035</v>
          </cell>
          <cell r="B1407">
            <v>1882.35</v>
          </cell>
        </row>
        <row r="1408">
          <cell r="A1408">
            <v>44036</v>
          </cell>
          <cell r="B1408">
            <v>1893.85</v>
          </cell>
        </row>
        <row r="1409">
          <cell r="A1409">
            <v>44039</v>
          </cell>
          <cell r="B1409">
            <v>1940.55</v>
          </cell>
        </row>
        <row r="1410">
          <cell r="A1410">
            <v>44040</v>
          </cell>
          <cell r="B1410">
            <v>1931.65</v>
          </cell>
        </row>
        <row r="1411">
          <cell r="A1411">
            <v>44041</v>
          </cell>
          <cell r="B1411">
            <v>1954.35</v>
          </cell>
        </row>
        <row r="1412">
          <cell r="A1412">
            <v>44042</v>
          </cell>
          <cell r="B1412">
            <v>1952.2</v>
          </cell>
        </row>
        <row r="1413">
          <cell r="A1413">
            <v>44043</v>
          </cell>
          <cell r="B1413">
            <v>1974.7</v>
          </cell>
        </row>
        <row r="1414">
          <cell r="A1414">
            <v>44046</v>
          </cell>
          <cell r="B1414">
            <v>1972.95</v>
          </cell>
        </row>
        <row r="1415">
          <cell r="A1415">
            <v>44047</v>
          </cell>
          <cell r="B1415">
            <v>1972.25</v>
          </cell>
        </row>
        <row r="1416">
          <cell r="A1416">
            <v>44048</v>
          </cell>
          <cell r="B1416">
            <v>2034.45</v>
          </cell>
        </row>
        <row r="1417">
          <cell r="A1417">
            <v>44049</v>
          </cell>
          <cell r="B1417">
            <v>2049.15</v>
          </cell>
        </row>
        <row r="1418">
          <cell r="A1418">
            <v>44050</v>
          </cell>
          <cell r="B1418">
            <v>2061.5</v>
          </cell>
        </row>
        <row r="1419">
          <cell r="A1419">
            <v>44053</v>
          </cell>
          <cell r="B1419">
            <v>2030.3</v>
          </cell>
        </row>
        <row r="1420">
          <cell r="A1420">
            <v>44054</v>
          </cell>
          <cell r="B1420">
            <v>1996.6</v>
          </cell>
        </row>
        <row r="1421">
          <cell r="A1421">
            <v>44055</v>
          </cell>
          <cell r="B1421">
            <v>1931.7</v>
          </cell>
        </row>
        <row r="1422">
          <cell r="A1422">
            <v>44056</v>
          </cell>
          <cell r="B1422">
            <v>1931</v>
          </cell>
        </row>
        <row r="1423">
          <cell r="A1423">
            <v>44057</v>
          </cell>
          <cell r="B1423">
            <v>1948.3</v>
          </cell>
        </row>
        <row r="1424">
          <cell r="A1424">
            <v>44060</v>
          </cell>
          <cell r="B1424">
            <v>1949.85</v>
          </cell>
        </row>
        <row r="1425">
          <cell r="A1425">
            <v>44061</v>
          </cell>
          <cell r="B1425">
            <v>2005.15</v>
          </cell>
        </row>
        <row r="1426">
          <cell r="A1426">
            <v>44062</v>
          </cell>
          <cell r="B1426">
            <v>1993.15</v>
          </cell>
        </row>
        <row r="1427">
          <cell r="A1427">
            <v>44063</v>
          </cell>
          <cell r="B1427">
            <v>1928.05</v>
          </cell>
        </row>
        <row r="1428">
          <cell r="A1428">
            <v>44064</v>
          </cell>
          <cell r="B1428">
            <v>1932.85</v>
          </cell>
        </row>
        <row r="1429">
          <cell r="A1429">
            <v>44067</v>
          </cell>
          <cell r="B1429">
            <v>1947.55</v>
          </cell>
        </row>
        <row r="1430">
          <cell r="A1430">
            <v>44068</v>
          </cell>
          <cell r="B1430">
            <v>1925.45</v>
          </cell>
        </row>
        <row r="1431">
          <cell r="A1431">
            <v>44069</v>
          </cell>
          <cell r="B1431">
            <v>1918.5</v>
          </cell>
        </row>
        <row r="1432">
          <cell r="A1432">
            <v>44070</v>
          </cell>
          <cell r="B1432">
            <v>1938.8</v>
          </cell>
        </row>
        <row r="1433">
          <cell r="A1433">
            <v>44071</v>
          </cell>
          <cell r="B1433">
            <v>1955.85</v>
          </cell>
        </row>
        <row r="1434">
          <cell r="A1434">
            <v>44075</v>
          </cell>
          <cell r="B1434">
            <v>1987.95</v>
          </cell>
        </row>
        <row r="1435">
          <cell r="A1435">
            <v>44076</v>
          </cell>
          <cell r="B1435">
            <v>1969</v>
          </cell>
        </row>
        <row r="1436">
          <cell r="A1436">
            <v>44077</v>
          </cell>
          <cell r="B1436">
            <v>1934.1</v>
          </cell>
        </row>
        <row r="1437">
          <cell r="A1437">
            <v>44078</v>
          </cell>
          <cell r="B1437">
            <v>1937.6</v>
          </cell>
        </row>
        <row r="1438">
          <cell r="A1438">
            <v>44081</v>
          </cell>
          <cell r="B1438">
            <v>1928.4</v>
          </cell>
        </row>
        <row r="1439">
          <cell r="A1439">
            <v>44082</v>
          </cell>
          <cell r="B1439">
            <v>1920.6</v>
          </cell>
        </row>
        <row r="1440">
          <cell r="A1440">
            <v>44083</v>
          </cell>
          <cell r="B1440">
            <v>1928.4</v>
          </cell>
        </row>
        <row r="1441">
          <cell r="A1441">
            <v>44084</v>
          </cell>
          <cell r="B1441">
            <v>1944.8</v>
          </cell>
        </row>
        <row r="1442">
          <cell r="A1442">
            <v>44085</v>
          </cell>
          <cell r="B1442">
            <v>1944.5</v>
          </cell>
        </row>
        <row r="1443">
          <cell r="A1443">
            <v>44088</v>
          </cell>
          <cell r="B1443">
            <v>1942.3</v>
          </cell>
        </row>
        <row r="1444">
          <cell r="A1444">
            <v>44089</v>
          </cell>
          <cell r="B1444">
            <v>1963.55</v>
          </cell>
        </row>
        <row r="1445">
          <cell r="A1445">
            <v>44090</v>
          </cell>
          <cell r="B1445">
            <v>1964.8</v>
          </cell>
        </row>
        <row r="1446">
          <cell r="A1446">
            <v>44091</v>
          </cell>
          <cell r="B1446">
            <v>1936.1</v>
          </cell>
        </row>
        <row r="1447">
          <cell r="A1447">
            <v>44092</v>
          </cell>
          <cell r="B1447">
            <v>1954.75</v>
          </cell>
        </row>
        <row r="1448">
          <cell r="A1448">
            <v>44095</v>
          </cell>
          <cell r="B1448">
            <v>1930.9</v>
          </cell>
        </row>
        <row r="1449">
          <cell r="A1449">
            <v>44096</v>
          </cell>
          <cell r="B1449">
            <v>1903.1</v>
          </cell>
        </row>
        <row r="1450">
          <cell r="A1450">
            <v>44097</v>
          </cell>
          <cell r="B1450">
            <v>1888.1</v>
          </cell>
        </row>
        <row r="1451">
          <cell r="A1451">
            <v>44098</v>
          </cell>
          <cell r="B1451">
            <v>1850.75</v>
          </cell>
        </row>
        <row r="1452">
          <cell r="A1452">
            <v>44099</v>
          </cell>
          <cell r="B1452">
            <v>1870.05</v>
          </cell>
        </row>
        <row r="1453">
          <cell r="A1453">
            <v>44102</v>
          </cell>
          <cell r="B1453">
            <v>1850.95</v>
          </cell>
        </row>
        <row r="1454">
          <cell r="A1454">
            <v>44103</v>
          </cell>
          <cell r="B1454">
            <v>1882.4</v>
          </cell>
        </row>
        <row r="1455">
          <cell r="A1455">
            <v>44104</v>
          </cell>
          <cell r="B1455">
            <v>1883.4</v>
          </cell>
        </row>
        <row r="1456">
          <cell r="A1456">
            <v>44105</v>
          </cell>
          <cell r="B1456">
            <v>1895.55</v>
          </cell>
        </row>
        <row r="1457">
          <cell r="A1457">
            <v>44106</v>
          </cell>
          <cell r="B1457">
            <v>1906.4</v>
          </cell>
        </row>
        <row r="1458">
          <cell r="A1458">
            <v>44109</v>
          </cell>
          <cell r="B1458">
            <v>1899.65</v>
          </cell>
        </row>
        <row r="1459">
          <cell r="A1459">
            <v>44110</v>
          </cell>
          <cell r="B1459">
            <v>1912.5</v>
          </cell>
        </row>
        <row r="1460">
          <cell r="A1460">
            <v>44111</v>
          </cell>
          <cell r="B1460">
            <v>1888</v>
          </cell>
        </row>
        <row r="1461">
          <cell r="A1461">
            <v>44112</v>
          </cell>
          <cell r="B1461">
            <v>1891.35</v>
          </cell>
        </row>
        <row r="1462">
          <cell r="A1462">
            <v>44113</v>
          </cell>
          <cell r="B1462">
            <v>1912.4</v>
          </cell>
        </row>
        <row r="1463">
          <cell r="A1463">
            <v>44116</v>
          </cell>
          <cell r="B1463">
            <v>1919.8</v>
          </cell>
        </row>
        <row r="1464">
          <cell r="A1464">
            <v>44117</v>
          </cell>
          <cell r="B1464">
            <v>1920.8</v>
          </cell>
        </row>
        <row r="1465">
          <cell r="A1465">
            <v>44118</v>
          </cell>
          <cell r="B1465">
            <v>1896.45</v>
          </cell>
        </row>
        <row r="1466">
          <cell r="A1466">
            <v>44119</v>
          </cell>
          <cell r="B1466">
            <v>1891.7</v>
          </cell>
        </row>
        <row r="1467">
          <cell r="A1467">
            <v>44120</v>
          </cell>
          <cell r="B1467">
            <v>1908.2</v>
          </cell>
        </row>
        <row r="1468">
          <cell r="A1468">
            <v>44123</v>
          </cell>
          <cell r="B1468">
            <v>1910</v>
          </cell>
        </row>
        <row r="1469">
          <cell r="A1469">
            <v>44124</v>
          </cell>
          <cell r="B1469">
            <v>1906.35</v>
          </cell>
        </row>
        <row r="1470">
          <cell r="A1470">
            <v>44125</v>
          </cell>
          <cell r="B1470">
            <v>1918.95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2F89-E358-4DD9-AC02-4D79419F1F79}">
  <dimension ref="A1:I1516"/>
  <sheetViews>
    <sheetView tabSelected="1" workbookViewId="0">
      <selection activeCell="I2" sqref="I2"/>
    </sheetView>
  </sheetViews>
  <sheetFormatPr defaultRowHeight="24" x14ac:dyDescent="0.8"/>
  <sheetData>
    <row r="1" spans="1:9" x14ac:dyDescent="0.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8">
      <c r="A2" t="s">
        <v>2</v>
      </c>
      <c r="B2" s="1">
        <v>42005</v>
      </c>
      <c r="C2">
        <f>YEAR(B2)</f>
        <v>2015</v>
      </c>
      <c r="D2">
        <f>MONTH(B2)</f>
        <v>1</v>
      </c>
      <c r="E2" t="str">
        <f>CONCATENATE(C2,D2)</f>
        <v>20151</v>
      </c>
      <c r="F2">
        <v>0.82654000000000005</v>
      </c>
      <c r="G2">
        <v>52.69</v>
      </c>
      <c r="H2">
        <v>0.61099999999999999</v>
      </c>
      <c r="I2">
        <v>950</v>
      </c>
    </row>
    <row r="3" spans="1:9" x14ac:dyDescent="0.8">
      <c r="A3" t="s">
        <v>2</v>
      </c>
      <c r="B3" s="1">
        <v>42006</v>
      </c>
      <c r="C3">
        <f t="shared" ref="C3:C66" si="0">YEAR(B3)</f>
        <v>2015</v>
      </c>
      <c r="D3">
        <f t="shared" ref="D3:D66" si="1">MONTH(B3)</f>
        <v>1</v>
      </c>
      <c r="E3" t="str">
        <f t="shared" ref="E3:E66" si="2">CONCATENATE(C3,D3)</f>
        <v>20151</v>
      </c>
      <c r="F3">
        <v>0.82716999999999996</v>
      </c>
      <c r="G3">
        <f>VLOOKUP(B3,'[1]CL=F'!$A$2:$G$1765,6,0)</f>
        <v>52.689999</v>
      </c>
      <c r="H3">
        <f>VLOOKUP(B3,[2]amCharts!$B$2:$C$1479,2,0)</f>
        <v>0.61141100000000004</v>
      </c>
      <c r="I3">
        <f>VLOOKUP(B3,'[3]LBMA-GOLD'!$A$2:$B$1470,2,0)</f>
        <v>1184.25</v>
      </c>
    </row>
    <row r="4" spans="1:9" x14ac:dyDescent="0.8">
      <c r="A4" t="s">
        <v>2</v>
      </c>
      <c r="B4" s="1">
        <v>42009</v>
      </c>
      <c r="C4">
        <f t="shared" si="0"/>
        <v>2015</v>
      </c>
      <c r="D4">
        <f t="shared" si="1"/>
        <v>1</v>
      </c>
      <c r="E4" t="str">
        <f t="shared" si="2"/>
        <v>20151</v>
      </c>
      <c r="F4">
        <v>0.83706999999999998</v>
      </c>
      <c r="G4">
        <f>VLOOKUP(B4,'[1]CL=F'!$A$2:$G$1765,6,0)</f>
        <v>50.040000999999997</v>
      </c>
      <c r="H4">
        <f>VLOOKUP(B4,[2]amCharts!$B$2:$C$1479,2,0)</f>
        <v>0.59180100000000002</v>
      </c>
      <c r="I4">
        <f>VLOOKUP(B4,'[3]LBMA-GOLD'!$A$2:$B$1470,2,0)</f>
        <v>1192</v>
      </c>
    </row>
    <row r="5" spans="1:9" x14ac:dyDescent="0.8">
      <c r="A5" t="s">
        <v>2</v>
      </c>
      <c r="B5" s="1">
        <v>42010</v>
      </c>
      <c r="C5">
        <f t="shared" si="0"/>
        <v>2015</v>
      </c>
      <c r="D5">
        <f t="shared" si="1"/>
        <v>1</v>
      </c>
      <c r="E5" t="str">
        <f t="shared" si="2"/>
        <v>20151</v>
      </c>
      <c r="F5">
        <v>0.83758999999999995</v>
      </c>
      <c r="G5">
        <f>VLOOKUP(B5,'[1]CL=F'!$A$2:$G$1765,6,0)</f>
        <v>47.93</v>
      </c>
      <c r="H5">
        <f>VLOOKUP(B5,[2]amCharts!$B$2:$C$1479,2,0)</f>
        <v>0.53098800000000002</v>
      </c>
      <c r="I5">
        <f>VLOOKUP(B5,'[3]LBMA-GOLD'!$A$2:$B$1470,2,0)</f>
        <v>1211</v>
      </c>
    </row>
    <row r="6" spans="1:9" x14ac:dyDescent="0.8">
      <c r="A6" t="s">
        <v>2</v>
      </c>
      <c r="B6" s="1">
        <v>42011</v>
      </c>
      <c r="C6">
        <f t="shared" si="0"/>
        <v>2015</v>
      </c>
      <c r="D6">
        <f t="shared" si="1"/>
        <v>1</v>
      </c>
      <c r="E6" t="str">
        <f t="shared" si="2"/>
        <v>20151</v>
      </c>
      <c r="F6">
        <v>0.84208000000000005</v>
      </c>
      <c r="G6">
        <f>VLOOKUP(B6,'[1]CL=F'!$A$2:$G$1765,6,0)</f>
        <v>48.650002000000001</v>
      </c>
      <c r="H6">
        <f>VLOOKUP(B6,[2]amCharts!$B$2:$C$1479,2,0)</f>
        <v>0.56440699999999999</v>
      </c>
      <c r="I6">
        <f>VLOOKUP(B6,'[3]LBMA-GOLD'!$A$2:$B$1470,2,0)</f>
        <v>1213.75</v>
      </c>
    </row>
    <row r="7" spans="1:9" x14ac:dyDescent="0.8">
      <c r="A7" t="s">
        <v>2</v>
      </c>
      <c r="B7" s="1">
        <v>42012</v>
      </c>
      <c r="C7">
        <f t="shared" si="0"/>
        <v>2015</v>
      </c>
      <c r="D7">
        <f t="shared" si="1"/>
        <v>1</v>
      </c>
      <c r="E7" t="str">
        <f t="shared" si="2"/>
        <v>20151</v>
      </c>
      <c r="F7">
        <v>0.84487999999999996</v>
      </c>
      <c r="G7">
        <f>VLOOKUP(B7,'[1]CL=F'!$A$2:$G$1765,6,0)</f>
        <v>48.790000999999997</v>
      </c>
      <c r="H7">
        <f>VLOOKUP(B7,[2]amCharts!$B$2:$C$1479,2,0)</f>
        <v>0.59870999999999996</v>
      </c>
      <c r="I7">
        <f>VLOOKUP(B7,'[3]LBMA-GOLD'!$A$2:$B$1470,2,0)</f>
        <v>1206.5</v>
      </c>
    </row>
    <row r="8" spans="1:9" x14ac:dyDescent="0.8">
      <c r="A8" t="s">
        <v>2</v>
      </c>
      <c r="B8" s="1">
        <v>42013</v>
      </c>
      <c r="C8">
        <f t="shared" si="0"/>
        <v>2015</v>
      </c>
      <c r="D8">
        <f t="shared" si="1"/>
        <v>1</v>
      </c>
      <c r="E8" t="str">
        <f t="shared" si="2"/>
        <v>20151</v>
      </c>
      <c r="F8">
        <v>0.84774000000000005</v>
      </c>
      <c r="G8">
        <f>VLOOKUP(B8,'[1]CL=F'!$A$2:$G$1765,6,0)</f>
        <v>48.360000999999997</v>
      </c>
      <c r="H8">
        <f>VLOOKUP(B8,[2]amCharts!$B$2:$C$1479,2,0)</f>
        <v>0.61021300000000001</v>
      </c>
      <c r="I8">
        <f>VLOOKUP(B8,'[3]LBMA-GOLD'!$A$2:$B$1470,2,0)</f>
        <v>1211.25</v>
      </c>
    </row>
    <row r="9" spans="1:9" x14ac:dyDescent="0.8">
      <c r="A9" t="s">
        <v>2</v>
      </c>
      <c r="B9" s="1">
        <v>42016</v>
      </c>
      <c r="C9">
        <f t="shared" si="0"/>
        <v>2015</v>
      </c>
      <c r="D9">
        <f t="shared" si="1"/>
        <v>1</v>
      </c>
      <c r="E9" t="str">
        <f t="shared" si="2"/>
        <v>20151</v>
      </c>
      <c r="F9">
        <v>0.84240999999999999</v>
      </c>
      <c r="G9">
        <f>VLOOKUP(B9,'[1]CL=F'!$A$2:$G$1765,6,0)</f>
        <v>46.07</v>
      </c>
      <c r="H9">
        <f>VLOOKUP(B9,[2]amCharts!$B$2:$C$1479,2,0)</f>
        <v>0.55543900000000002</v>
      </c>
      <c r="I9">
        <f>VLOOKUP(B9,'[3]LBMA-GOLD'!$A$2:$B$1470,2,0)</f>
        <v>1222</v>
      </c>
    </row>
    <row r="10" spans="1:9" x14ac:dyDescent="0.8">
      <c r="A10" t="s">
        <v>2</v>
      </c>
      <c r="B10" s="1">
        <v>42017</v>
      </c>
      <c r="C10">
        <f t="shared" si="0"/>
        <v>2015</v>
      </c>
      <c r="D10">
        <f t="shared" si="1"/>
        <v>1</v>
      </c>
      <c r="E10" t="str">
        <f t="shared" si="2"/>
        <v>20151</v>
      </c>
      <c r="F10">
        <v>0.84519999999999995</v>
      </c>
      <c r="G10">
        <f>VLOOKUP(B10,'[1]CL=F'!$A$2:$G$1765,6,0)</f>
        <v>45.889999000000003</v>
      </c>
      <c r="H10">
        <f>VLOOKUP(B10,[2]amCharts!$B$2:$C$1479,2,0)</f>
        <v>0.55219700000000005</v>
      </c>
      <c r="I10">
        <f>VLOOKUP(B10,'[3]LBMA-GOLD'!$A$2:$B$1470,2,0)</f>
        <v>1239</v>
      </c>
    </row>
    <row r="11" spans="1:9" x14ac:dyDescent="0.8">
      <c r="A11" t="s">
        <v>2</v>
      </c>
      <c r="B11" s="1">
        <v>42018</v>
      </c>
      <c r="C11">
        <f t="shared" si="0"/>
        <v>2015</v>
      </c>
      <c r="D11">
        <f t="shared" si="1"/>
        <v>1</v>
      </c>
      <c r="E11" t="str">
        <f t="shared" si="2"/>
        <v>20151</v>
      </c>
      <c r="F11">
        <v>0.84902</v>
      </c>
      <c r="G11">
        <f>VLOOKUP(B11,'[1]CL=F'!$A$2:$G$1765,6,0)</f>
        <v>48.48</v>
      </c>
      <c r="H11">
        <f>VLOOKUP(B11,[2]amCharts!$B$2:$C$1479,2,0)</f>
        <v>0.49293799999999999</v>
      </c>
      <c r="I11">
        <f>VLOOKUP(B11,'[3]LBMA-GOLD'!$A$2:$B$1470,2,0)</f>
        <v>1228.75</v>
      </c>
    </row>
    <row r="12" spans="1:9" x14ac:dyDescent="0.8">
      <c r="A12" t="s">
        <v>2</v>
      </c>
      <c r="B12" s="1">
        <v>42019</v>
      </c>
      <c r="C12">
        <f t="shared" si="0"/>
        <v>2015</v>
      </c>
      <c r="D12">
        <f t="shared" si="1"/>
        <v>1</v>
      </c>
      <c r="E12" t="str">
        <f t="shared" si="2"/>
        <v>20151</v>
      </c>
      <c r="F12">
        <v>0.84846999999999995</v>
      </c>
      <c r="G12">
        <f>VLOOKUP(B12,'[1]CL=F'!$A$2:$G$1765,6,0)</f>
        <v>46.25</v>
      </c>
      <c r="H12">
        <f>VLOOKUP(B12,[2]amCharts!$B$2:$C$1479,2,0)</f>
        <v>0.49567699999999998</v>
      </c>
      <c r="I12">
        <f>VLOOKUP(B12,'[3]LBMA-GOLD'!$A$2:$B$1470,2,0)</f>
        <v>1235.25</v>
      </c>
    </row>
    <row r="13" spans="1:9" x14ac:dyDescent="0.8">
      <c r="A13" t="s">
        <v>2</v>
      </c>
      <c r="B13" s="1">
        <v>42020</v>
      </c>
      <c r="C13">
        <f t="shared" si="0"/>
        <v>2015</v>
      </c>
      <c r="D13">
        <f t="shared" si="1"/>
        <v>1</v>
      </c>
      <c r="E13" t="str">
        <f t="shared" si="2"/>
        <v>20151</v>
      </c>
      <c r="F13">
        <v>0.85929999999999995</v>
      </c>
      <c r="G13">
        <f>VLOOKUP(B13,'[1]CL=F'!$A$2:$G$1765,6,0)</f>
        <v>48.689999</v>
      </c>
      <c r="H13">
        <f>VLOOKUP(B13,[2]amCharts!$B$2:$C$1479,2,0)</f>
        <v>0.48574200000000001</v>
      </c>
      <c r="I13">
        <f>VLOOKUP(B13,'[3]LBMA-GOLD'!$A$2:$B$1470,2,0)</f>
        <v>1258.25</v>
      </c>
    </row>
    <row r="14" spans="1:9" x14ac:dyDescent="0.8">
      <c r="A14" t="s">
        <v>2</v>
      </c>
      <c r="B14" s="1">
        <v>42023</v>
      </c>
      <c r="C14">
        <f t="shared" si="0"/>
        <v>2015</v>
      </c>
      <c r="D14">
        <f t="shared" si="1"/>
        <v>1</v>
      </c>
      <c r="E14" t="str">
        <f t="shared" si="2"/>
        <v>20151</v>
      </c>
      <c r="F14">
        <v>0.86460000000000004</v>
      </c>
      <c r="G14" t="e">
        <f>VLOOKUP(B14,'[1]CL=F'!$A$2:$G$1765,6,0)</f>
        <v>#N/A</v>
      </c>
      <c r="H14">
        <f>VLOOKUP(B14,[2]amCharts!$B$2:$C$1479,2,0)</f>
        <v>0.484039</v>
      </c>
      <c r="I14">
        <f>VLOOKUP(B14,'[3]LBMA-GOLD'!$A$2:$B$1470,2,0)</f>
        <v>1275.5</v>
      </c>
    </row>
    <row r="15" spans="1:9" x14ac:dyDescent="0.8">
      <c r="A15" t="s">
        <v>2</v>
      </c>
      <c r="B15" s="1">
        <v>42024</v>
      </c>
      <c r="C15">
        <f t="shared" si="0"/>
        <v>2015</v>
      </c>
      <c r="D15">
        <f t="shared" si="1"/>
        <v>1</v>
      </c>
      <c r="E15" t="str">
        <f t="shared" si="2"/>
        <v>20151</v>
      </c>
      <c r="F15">
        <v>0.86221999999999999</v>
      </c>
      <c r="G15">
        <f>VLOOKUP(B15,'[1]CL=F'!$A$2:$G$1765,6,0)</f>
        <v>46.389999000000003</v>
      </c>
      <c r="H15">
        <f>VLOOKUP(B15,[2]amCharts!$B$2:$C$1479,2,0)</f>
        <v>0.50129900000000005</v>
      </c>
      <c r="I15">
        <f>VLOOKUP(B15,'[3]LBMA-GOLD'!$A$2:$B$1470,2,0)</f>
        <v>1292.25</v>
      </c>
    </row>
    <row r="16" spans="1:9" x14ac:dyDescent="0.8">
      <c r="A16" t="s">
        <v>2</v>
      </c>
      <c r="B16" s="1">
        <v>42025</v>
      </c>
      <c r="C16">
        <f t="shared" si="0"/>
        <v>2015</v>
      </c>
      <c r="D16">
        <f t="shared" si="1"/>
        <v>1</v>
      </c>
      <c r="E16" t="str">
        <f t="shared" si="2"/>
        <v>20151</v>
      </c>
      <c r="F16">
        <v>0.86602999999999997</v>
      </c>
      <c r="G16">
        <f>VLOOKUP(B16,'[1]CL=F'!$A$2:$G$1765,6,0)</f>
        <v>47.779998999999997</v>
      </c>
      <c r="H16">
        <f>VLOOKUP(B16,[2]amCharts!$B$2:$C$1479,2,0)</f>
        <v>0.54573499999999997</v>
      </c>
      <c r="I16">
        <f>VLOOKUP(B16,'[3]LBMA-GOLD'!$A$2:$B$1470,2,0)</f>
        <v>1298</v>
      </c>
    </row>
    <row r="17" spans="1:9" x14ac:dyDescent="0.8">
      <c r="A17" t="s">
        <v>2</v>
      </c>
      <c r="B17" s="1">
        <v>42026</v>
      </c>
      <c r="C17">
        <f t="shared" si="0"/>
        <v>2015</v>
      </c>
      <c r="D17">
        <f t="shared" si="1"/>
        <v>1</v>
      </c>
      <c r="E17" t="str">
        <f t="shared" si="2"/>
        <v>20151</v>
      </c>
      <c r="F17">
        <v>0.86092999999999997</v>
      </c>
      <c r="G17">
        <f>VLOOKUP(B17,'[1]CL=F'!$A$2:$G$1765,6,0)</f>
        <v>46.310001</v>
      </c>
      <c r="H17">
        <f>VLOOKUP(B17,[2]amCharts!$B$2:$C$1479,2,0)</f>
        <v>0.61478999999999995</v>
      </c>
      <c r="I17">
        <f>VLOOKUP(B17,'[3]LBMA-GOLD'!$A$2:$B$1470,2,0)</f>
        <v>1287</v>
      </c>
    </row>
    <row r="18" spans="1:9" x14ac:dyDescent="0.8">
      <c r="A18" t="s">
        <v>2</v>
      </c>
      <c r="B18" s="1">
        <v>42027</v>
      </c>
      <c r="C18">
        <f t="shared" si="0"/>
        <v>2015</v>
      </c>
      <c r="D18">
        <f t="shared" si="1"/>
        <v>1</v>
      </c>
      <c r="E18" t="str">
        <f t="shared" si="2"/>
        <v>20151</v>
      </c>
      <c r="F18">
        <v>0.88131000000000004</v>
      </c>
      <c r="G18">
        <f>VLOOKUP(B18,'[1]CL=F'!$A$2:$G$1765,6,0)</f>
        <v>45.59</v>
      </c>
      <c r="H18">
        <f>VLOOKUP(B18,[2]amCharts!$B$2:$C$1479,2,0)</f>
        <v>0.42174499999999998</v>
      </c>
      <c r="I18">
        <f>VLOOKUP(B18,'[3]LBMA-GOLD'!$A$2:$B$1470,2,0)</f>
        <v>1293.5</v>
      </c>
    </row>
    <row r="19" spans="1:9" x14ac:dyDescent="0.8">
      <c r="A19" t="s">
        <v>2</v>
      </c>
      <c r="B19" s="1">
        <v>42030</v>
      </c>
      <c r="C19">
        <f t="shared" si="0"/>
        <v>2015</v>
      </c>
      <c r="D19">
        <f t="shared" si="1"/>
        <v>1</v>
      </c>
      <c r="E19" t="str">
        <f t="shared" si="2"/>
        <v>20151</v>
      </c>
      <c r="F19">
        <v>0.89883999999999997</v>
      </c>
      <c r="G19">
        <f>VLOOKUP(B19,'[1]CL=F'!$A$2:$G$1765,6,0)</f>
        <v>45.150002000000001</v>
      </c>
      <c r="H19">
        <f>VLOOKUP(B19,[2]amCharts!$B$2:$C$1479,2,0)</f>
        <v>0.42343399999999998</v>
      </c>
      <c r="I19">
        <f>VLOOKUP(B19,'[3]LBMA-GOLD'!$A$2:$B$1470,2,0)</f>
        <v>1282.75</v>
      </c>
    </row>
    <row r="20" spans="1:9" x14ac:dyDescent="0.8">
      <c r="A20" t="s">
        <v>2</v>
      </c>
      <c r="B20" s="1">
        <v>42031</v>
      </c>
      <c r="C20">
        <f t="shared" si="0"/>
        <v>2015</v>
      </c>
      <c r="D20">
        <f t="shared" si="1"/>
        <v>1</v>
      </c>
      <c r="E20" t="str">
        <f t="shared" si="2"/>
        <v>20151</v>
      </c>
      <c r="F20">
        <v>0.88907000000000003</v>
      </c>
      <c r="G20">
        <f>VLOOKUP(B20,'[1]CL=F'!$A$2:$G$1765,6,0)</f>
        <v>46.23</v>
      </c>
      <c r="H20">
        <f>VLOOKUP(B20,[2]amCharts!$B$2:$C$1479,2,0)</f>
        <v>0.43931799999999999</v>
      </c>
      <c r="I20">
        <f>VLOOKUP(B20,'[3]LBMA-GOLD'!$A$2:$B$1470,2,0)</f>
        <v>1279</v>
      </c>
    </row>
    <row r="21" spans="1:9" x14ac:dyDescent="0.8">
      <c r="A21" t="s">
        <v>2</v>
      </c>
      <c r="B21" s="1">
        <v>42032</v>
      </c>
      <c r="C21">
        <f t="shared" si="0"/>
        <v>2015</v>
      </c>
      <c r="D21">
        <f t="shared" si="1"/>
        <v>1</v>
      </c>
      <c r="E21" t="str">
        <f t="shared" si="2"/>
        <v>20151</v>
      </c>
      <c r="F21">
        <v>0.87970999999999999</v>
      </c>
      <c r="G21">
        <f>VLOOKUP(B21,'[1]CL=F'!$A$2:$G$1765,6,0)</f>
        <v>44.450001</v>
      </c>
      <c r="H21">
        <f>VLOOKUP(B21,[2]amCharts!$B$2:$C$1479,2,0)</f>
        <v>0.433166</v>
      </c>
      <c r="I21">
        <f>VLOOKUP(B21,'[3]LBMA-GOLD'!$A$2:$B$1470,2,0)</f>
        <v>1287</v>
      </c>
    </row>
    <row r="22" spans="1:9" x14ac:dyDescent="0.8">
      <c r="A22" t="s">
        <v>2</v>
      </c>
      <c r="B22" s="1">
        <v>42033</v>
      </c>
      <c r="C22">
        <f t="shared" si="0"/>
        <v>2015</v>
      </c>
      <c r="D22">
        <f t="shared" si="1"/>
        <v>1</v>
      </c>
      <c r="E22" t="str">
        <f t="shared" si="2"/>
        <v>20151</v>
      </c>
      <c r="F22">
        <v>0.88641000000000003</v>
      </c>
      <c r="G22">
        <f>VLOOKUP(B22,'[1]CL=F'!$A$2:$G$1765,6,0)</f>
        <v>44.529998999999997</v>
      </c>
      <c r="H22">
        <f>VLOOKUP(B22,[2]amCharts!$B$2:$C$1479,2,0)</f>
        <v>0.414661</v>
      </c>
      <c r="I22">
        <f>VLOOKUP(B22,'[3]LBMA-GOLD'!$A$2:$B$1470,2,0)</f>
        <v>1275.5</v>
      </c>
    </row>
    <row r="23" spans="1:9" x14ac:dyDescent="0.8">
      <c r="A23" t="s">
        <v>2</v>
      </c>
      <c r="B23" s="1">
        <v>42034</v>
      </c>
      <c r="C23">
        <f t="shared" si="0"/>
        <v>2015</v>
      </c>
      <c r="D23">
        <f t="shared" si="1"/>
        <v>1</v>
      </c>
      <c r="E23" t="str">
        <f t="shared" si="2"/>
        <v>20151</v>
      </c>
      <c r="F23">
        <v>0.88217999999999996</v>
      </c>
      <c r="G23">
        <f>VLOOKUP(B23,'[1]CL=F'!$A$2:$G$1765,6,0)</f>
        <v>48.240001999999997</v>
      </c>
      <c r="H23">
        <f>VLOOKUP(B23,[2]amCharts!$B$2:$C$1479,2,0)</f>
        <v>0.39362000000000003</v>
      </c>
      <c r="I23">
        <f>VLOOKUP(B23,'[3]LBMA-GOLD'!$A$2:$B$1470,2,0)</f>
        <v>1263.5</v>
      </c>
    </row>
    <row r="24" spans="1:9" x14ac:dyDescent="0.8">
      <c r="A24" t="s">
        <v>2</v>
      </c>
      <c r="B24" s="1">
        <v>42037</v>
      </c>
      <c r="C24">
        <f t="shared" si="0"/>
        <v>2015</v>
      </c>
      <c r="D24">
        <f t="shared" si="1"/>
        <v>2</v>
      </c>
      <c r="E24" t="str">
        <f t="shared" si="2"/>
        <v>20152</v>
      </c>
      <c r="F24">
        <v>0.88424999999999998</v>
      </c>
      <c r="G24">
        <f>VLOOKUP(B24,'[1]CL=F'!$A$2:$G$1765,6,0)</f>
        <v>49.57</v>
      </c>
      <c r="H24">
        <f>VLOOKUP(B24,[2]amCharts!$B$2:$C$1479,2,0)</f>
        <v>0.35317700000000002</v>
      </c>
      <c r="I24">
        <f>VLOOKUP(B24,'[3]LBMA-GOLD'!$A$2:$B$1470,2,0)</f>
        <v>1274.25</v>
      </c>
    </row>
    <row r="25" spans="1:9" x14ac:dyDescent="0.8">
      <c r="A25" t="s">
        <v>2</v>
      </c>
      <c r="B25" s="1">
        <v>42038</v>
      </c>
      <c r="C25">
        <f t="shared" si="0"/>
        <v>2015</v>
      </c>
      <c r="D25">
        <f t="shared" si="1"/>
        <v>2</v>
      </c>
      <c r="E25" t="str">
        <f t="shared" si="2"/>
        <v>20152</v>
      </c>
      <c r="F25">
        <v>0.88170000000000004</v>
      </c>
      <c r="G25">
        <f>VLOOKUP(B25,'[1]CL=F'!$A$2:$G$1765,6,0)</f>
        <v>53.049999</v>
      </c>
      <c r="H25">
        <f>VLOOKUP(B25,[2]amCharts!$B$2:$C$1479,2,0)</f>
        <v>0.38482100000000002</v>
      </c>
      <c r="I25">
        <f>VLOOKUP(B25,'[3]LBMA-GOLD'!$A$2:$B$1470,2,0)</f>
        <v>1281</v>
      </c>
    </row>
    <row r="26" spans="1:9" x14ac:dyDescent="0.8">
      <c r="A26" t="s">
        <v>2</v>
      </c>
      <c r="B26" s="1">
        <v>42039</v>
      </c>
      <c r="C26">
        <f t="shared" si="0"/>
        <v>2015</v>
      </c>
      <c r="D26">
        <f t="shared" si="1"/>
        <v>2</v>
      </c>
      <c r="E26" t="str">
        <f t="shared" si="2"/>
        <v>20152</v>
      </c>
      <c r="F26">
        <v>0.87280000000000002</v>
      </c>
      <c r="G26">
        <f>VLOOKUP(B26,'[1]CL=F'!$A$2:$G$1765,6,0)</f>
        <v>48.450001</v>
      </c>
      <c r="H26">
        <f>VLOOKUP(B26,[2]amCharts!$B$2:$C$1479,2,0)</f>
        <v>0.40873799999999999</v>
      </c>
      <c r="I26">
        <f>VLOOKUP(B26,'[3]LBMA-GOLD'!$A$2:$B$1470,2,0)</f>
        <v>1269.25</v>
      </c>
    </row>
    <row r="27" spans="1:9" x14ac:dyDescent="0.8">
      <c r="A27" t="s">
        <v>2</v>
      </c>
      <c r="B27" s="1">
        <v>42040</v>
      </c>
      <c r="C27">
        <f t="shared" si="0"/>
        <v>2015</v>
      </c>
      <c r="D27">
        <f t="shared" si="1"/>
        <v>2</v>
      </c>
      <c r="E27" t="str">
        <f t="shared" si="2"/>
        <v>20152</v>
      </c>
      <c r="F27">
        <v>0.88349</v>
      </c>
      <c r="G27">
        <f>VLOOKUP(B27,'[1]CL=F'!$A$2:$G$1765,6,0)</f>
        <v>50.48</v>
      </c>
      <c r="H27">
        <f>VLOOKUP(B27,[2]amCharts!$B$2:$C$1479,2,0)</f>
        <v>0.416132</v>
      </c>
      <c r="I27">
        <f>VLOOKUP(B27,'[3]LBMA-GOLD'!$A$2:$B$1470,2,0)</f>
        <v>1263.75</v>
      </c>
    </row>
    <row r="28" spans="1:9" x14ac:dyDescent="0.8">
      <c r="A28" t="s">
        <v>2</v>
      </c>
      <c r="B28" s="1">
        <v>42041</v>
      </c>
      <c r="C28">
        <f t="shared" si="0"/>
        <v>2015</v>
      </c>
      <c r="D28">
        <f t="shared" si="1"/>
        <v>2</v>
      </c>
      <c r="E28" t="str">
        <f t="shared" si="2"/>
        <v>20152</v>
      </c>
      <c r="F28">
        <v>0.87168999999999996</v>
      </c>
      <c r="G28">
        <f>VLOOKUP(B28,'[1]CL=F'!$A$2:$G$1765,6,0)</f>
        <v>51.689999</v>
      </c>
      <c r="H28">
        <f>VLOOKUP(B28,[2]amCharts!$B$2:$C$1479,2,0)</f>
        <v>0.40917599999999998</v>
      </c>
      <c r="I28">
        <f>VLOOKUP(B28,'[3]LBMA-GOLD'!$A$2:$B$1470,2,0)</f>
        <v>1264</v>
      </c>
    </row>
    <row r="29" spans="1:9" x14ac:dyDescent="0.8">
      <c r="A29" t="s">
        <v>2</v>
      </c>
      <c r="B29" s="1">
        <v>42044</v>
      </c>
      <c r="C29">
        <f t="shared" si="0"/>
        <v>2015</v>
      </c>
      <c r="D29">
        <f t="shared" si="1"/>
        <v>2</v>
      </c>
      <c r="E29" t="str">
        <f t="shared" si="2"/>
        <v>20152</v>
      </c>
      <c r="F29">
        <v>0.88383</v>
      </c>
      <c r="G29">
        <f>VLOOKUP(B29,'[1]CL=F'!$A$2:$G$1765,6,0)</f>
        <v>52.860000999999997</v>
      </c>
      <c r="H29">
        <f>VLOOKUP(B29,[2]amCharts!$B$2:$C$1479,2,0)</f>
        <v>0.418105</v>
      </c>
      <c r="I29">
        <f>VLOOKUP(B29,'[3]LBMA-GOLD'!$A$2:$B$1470,2,0)</f>
        <v>1242.25</v>
      </c>
    </row>
    <row r="30" spans="1:9" x14ac:dyDescent="0.8">
      <c r="A30" t="s">
        <v>2</v>
      </c>
      <c r="B30" s="1">
        <v>42045</v>
      </c>
      <c r="C30">
        <f t="shared" si="0"/>
        <v>2015</v>
      </c>
      <c r="D30">
        <f t="shared" si="1"/>
        <v>2</v>
      </c>
      <c r="E30" t="str">
        <f t="shared" si="2"/>
        <v>20152</v>
      </c>
      <c r="F30">
        <v>0.88285000000000002</v>
      </c>
      <c r="G30">
        <f>VLOOKUP(B30,'[1]CL=F'!$A$2:$G$1765,6,0)</f>
        <v>50.02</v>
      </c>
      <c r="H30">
        <f>VLOOKUP(B30,[2]amCharts!$B$2:$C$1479,2,0)</f>
        <v>0.44189499999999998</v>
      </c>
      <c r="I30">
        <f>VLOOKUP(B30,'[3]LBMA-GOLD'!$A$2:$B$1470,2,0)</f>
        <v>1237.5</v>
      </c>
    </row>
    <row r="31" spans="1:9" x14ac:dyDescent="0.8">
      <c r="A31" t="s">
        <v>2</v>
      </c>
      <c r="B31" s="1">
        <v>42046</v>
      </c>
      <c r="C31">
        <f t="shared" si="0"/>
        <v>2015</v>
      </c>
      <c r="D31">
        <f t="shared" si="1"/>
        <v>2</v>
      </c>
      <c r="E31" t="str">
        <f t="shared" si="2"/>
        <v>20152</v>
      </c>
      <c r="F31">
        <v>0.88324000000000003</v>
      </c>
      <c r="G31">
        <f>VLOOKUP(B31,'[1]CL=F'!$A$2:$G$1765,6,0)</f>
        <v>48.84</v>
      </c>
      <c r="H31">
        <f>VLOOKUP(B31,[2]amCharts!$B$2:$C$1479,2,0)</f>
        <v>0.42926199999999998</v>
      </c>
      <c r="I31">
        <f>VLOOKUP(B31,'[3]LBMA-GOLD'!$A$2:$B$1470,2,0)</f>
        <v>1235.5</v>
      </c>
    </row>
    <row r="32" spans="1:9" x14ac:dyDescent="0.8">
      <c r="A32" t="s">
        <v>2</v>
      </c>
      <c r="B32" s="1">
        <v>42047</v>
      </c>
      <c r="C32">
        <f t="shared" si="0"/>
        <v>2015</v>
      </c>
      <c r="D32">
        <f t="shared" si="1"/>
        <v>2</v>
      </c>
      <c r="E32" t="str">
        <f t="shared" si="2"/>
        <v>20152</v>
      </c>
      <c r="F32">
        <v>0.88402000000000003</v>
      </c>
      <c r="G32">
        <f>VLOOKUP(B32,'[1]CL=F'!$A$2:$G$1765,6,0)</f>
        <v>51.209999000000003</v>
      </c>
      <c r="H32">
        <f>VLOOKUP(B32,[2]amCharts!$B$2:$C$1479,2,0)</f>
        <v>0.401667</v>
      </c>
      <c r="I32">
        <f>VLOOKUP(B32,'[3]LBMA-GOLD'!$A$2:$B$1470,2,0)</f>
        <v>1225.25</v>
      </c>
    </row>
    <row r="33" spans="1:9" x14ac:dyDescent="0.8">
      <c r="A33" t="s">
        <v>2</v>
      </c>
      <c r="B33" s="1">
        <v>42048</v>
      </c>
      <c r="C33">
        <f t="shared" si="0"/>
        <v>2015</v>
      </c>
      <c r="D33">
        <f t="shared" si="1"/>
        <v>2</v>
      </c>
      <c r="E33" t="str">
        <f t="shared" si="2"/>
        <v>20152</v>
      </c>
      <c r="F33">
        <v>0.87688999999999995</v>
      </c>
      <c r="G33">
        <f>VLOOKUP(B33,'[1]CL=F'!$A$2:$G$1765,6,0)</f>
        <v>52.779998999999997</v>
      </c>
      <c r="H33">
        <f>VLOOKUP(B33,[2]amCharts!$B$2:$C$1479,2,0)</f>
        <v>0.39789000000000002</v>
      </c>
      <c r="I33">
        <f>VLOOKUP(B33,'[3]LBMA-GOLD'!$A$2:$B$1470,2,0)</f>
        <v>1225.75</v>
      </c>
    </row>
    <row r="34" spans="1:9" x14ac:dyDescent="0.8">
      <c r="A34" t="s">
        <v>2</v>
      </c>
      <c r="B34" s="1">
        <v>42051</v>
      </c>
      <c r="C34">
        <f t="shared" si="0"/>
        <v>2015</v>
      </c>
      <c r="D34">
        <f t="shared" si="1"/>
        <v>2</v>
      </c>
      <c r="E34" t="str">
        <f t="shared" si="2"/>
        <v>20152</v>
      </c>
      <c r="F34">
        <v>0.87719000000000003</v>
      </c>
      <c r="G34" t="e">
        <f>VLOOKUP(B34,'[1]CL=F'!$A$2:$G$1765,6,0)</f>
        <v>#N/A</v>
      </c>
      <c r="H34">
        <f>VLOOKUP(B34,[2]amCharts!$B$2:$C$1479,2,0)</f>
        <v>0.40551900000000002</v>
      </c>
      <c r="I34">
        <f>VLOOKUP(B34,'[3]LBMA-GOLD'!$A$2:$B$1470,2,0)</f>
        <v>1233.5</v>
      </c>
    </row>
    <row r="35" spans="1:9" x14ac:dyDescent="0.8">
      <c r="A35" t="s">
        <v>2</v>
      </c>
      <c r="B35" s="1">
        <v>42052</v>
      </c>
      <c r="C35">
        <f t="shared" si="0"/>
        <v>2015</v>
      </c>
      <c r="D35">
        <f t="shared" si="1"/>
        <v>2</v>
      </c>
      <c r="E35" t="str">
        <f t="shared" si="2"/>
        <v>20152</v>
      </c>
      <c r="F35">
        <v>0.88229999999999997</v>
      </c>
      <c r="G35">
        <f>VLOOKUP(B35,'[1]CL=F'!$A$2:$G$1765,6,0)</f>
        <v>53.529998999999997</v>
      </c>
      <c r="H35">
        <f>VLOOKUP(B35,[2]amCharts!$B$2:$C$1479,2,0)</f>
        <v>0.415549</v>
      </c>
      <c r="I35">
        <f>VLOOKUP(B35,'[3]LBMA-GOLD'!$A$2:$B$1470,2,0)</f>
        <v>1221.75</v>
      </c>
    </row>
    <row r="36" spans="1:9" x14ac:dyDescent="0.8">
      <c r="A36" t="s">
        <v>2</v>
      </c>
      <c r="B36" s="1">
        <v>42053</v>
      </c>
      <c r="C36">
        <f t="shared" si="0"/>
        <v>2015</v>
      </c>
      <c r="D36">
        <f t="shared" si="1"/>
        <v>2</v>
      </c>
      <c r="E36" t="str">
        <f t="shared" si="2"/>
        <v>20152</v>
      </c>
      <c r="F36">
        <v>0.87683</v>
      </c>
      <c r="G36">
        <f>VLOOKUP(B36,'[1]CL=F'!$A$2:$G$1765,6,0)</f>
        <v>52.139999000000003</v>
      </c>
      <c r="H36">
        <f>VLOOKUP(B36,[2]amCharts!$B$2:$C$1479,2,0)</f>
        <v>0.45052999999999999</v>
      </c>
      <c r="I36">
        <f>VLOOKUP(B36,'[3]LBMA-GOLD'!$A$2:$B$1470,2,0)</f>
        <v>1206.5</v>
      </c>
    </row>
    <row r="37" spans="1:9" x14ac:dyDescent="0.8">
      <c r="A37" t="s">
        <v>2</v>
      </c>
      <c r="B37" s="1">
        <v>42054</v>
      </c>
      <c r="C37">
        <f t="shared" si="0"/>
        <v>2015</v>
      </c>
      <c r="D37">
        <f t="shared" si="1"/>
        <v>2</v>
      </c>
      <c r="E37" t="str">
        <f t="shared" si="2"/>
        <v>20152</v>
      </c>
      <c r="F37">
        <v>0.87719000000000003</v>
      </c>
      <c r="G37">
        <f>VLOOKUP(B37,'[1]CL=F'!$A$2:$G$1765,6,0)</f>
        <v>51.16</v>
      </c>
      <c r="H37">
        <f>VLOOKUP(B37,[2]amCharts!$B$2:$C$1479,2,0)</f>
        <v>0.44899499999999998</v>
      </c>
      <c r="I37">
        <f>VLOOKUP(B37,'[3]LBMA-GOLD'!$A$2:$B$1470,2,0)</f>
        <v>1217.75</v>
      </c>
    </row>
    <row r="38" spans="1:9" x14ac:dyDescent="0.8">
      <c r="A38" t="s">
        <v>2</v>
      </c>
      <c r="B38" s="1">
        <v>42055</v>
      </c>
      <c r="C38">
        <f t="shared" si="0"/>
        <v>2015</v>
      </c>
      <c r="D38">
        <f t="shared" si="1"/>
        <v>2</v>
      </c>
      <c r="E38" t="str">
        <f t="shared" si="2"/>
        <v>20152</v>
      </c>
      <c r="F38">
        <v>0.87975999999999999</v>
      </c>
      <c r="G38">
        <f>VLOOKUP(B38,'[1]CL=F'!$A$2:$G$1765,6,0)</f>
        <v>50.34</v>
      </c>
      <c r="H38">
        <f>VLOOKUP(B38,[2]amCharts!$B$2:$C$1479,2,0)</f>
        <v>0.41088200000000002</v>
      </c>
      <c r="I38">
        <f>VLOOKUP(B38,'[3]LBMA-GOLD'!$A$2:$B$1470,2,0)</f>
        <v>1203.5</v>
      </c>
    </row>
    <row r="39" spans="1:9" x14ac:dyDescent="0.8">
      <c r="A39" t="s">
        <v>2</v>
      </c>
      <c r="B39" s="1">
        <v>42058</v>
      </c>
      <c r="C39">
        <f t="shared" si="0"/>
        <v>2015</v>
      </c>
      <c r="D39">
        <f t="shared" si="1"/>
        <v>2</v>
      </c>
      <c r="E39" t="str">
        <f t="shared" si="2"/>
        <v>20152</v>
      </c>
      <c r="F39">
        <v>0.87861999999999996</v>
      </c>
      <c r="G39">
        <f>VLOOKUP(B39,'[1]CL=F'!$A$2:$G$1765,6,0)</f>
        <v>49.450001</v>
      </c>
      <c r="H39">
        <f>VLOOKUP(B39,[2]amCharts!$B$2:$C$1479,2,0)</f>
        <v>0.43132599999999999</v>
      </c>
      <c r="I39">
        <f>VLOOKUP(B39,'[3]LBMA-GOLD'!$A$2:$B$1470,2,0)</f>
        <v>1193.5</v>
      </c>
    </row>
    <row r="40" spans="1:9" x14ac:dyDescent="0.8">
      <c r="A40" t="s">
        <v>2</v>
      </c>
      <c r="B40" s="1">
        <v>42059</v>
      </c>
      <c r="C40">
        <f t="shared" si="0"/>
        <v>2015</v>
      </c>
      <c r="D40">
        <f t="shared" si="1"/>
        <v>2</v>
      </c>
      <c r="E40" t="str">
        <f t="shared" si="2"/>
        <v>20152</v>
      </c>
      <c r="F40">
        <v>0.88238000000000005</v>
      </c>
      <c r="G40">
        <f>VLOOKUP(B40,'[1]CL=F'!$A$2:$G$1765,6,0)</f>
        <v>49.279998999999997</v>
      </c>
      <c r="H40">
        <f>VLOOKUP(B40,[2]amCharts!$B$2:$C$1479,2,0)</f>
        <v>0.44793500000000003</v>
      </c>
      <c r="I40">
        <f>VLOOKUP(B40,'[3]LBMA-GOLD'!$A$2:$B$1470,2,0)</f>
        <v>1195.5</v>
      </c>
    </row>
    <row r="41" spans="1:9" x14ac:dyDescent="0.8">
      <c r="A41" t="s">
        <v>2</v>
      </c>
      <c r="B41" s="1">
        <v>42060</v>
      </c>
      <c r="C41">
        <f t="shared" si="0"/>
        <v>2015</v>
      </c>
      <c r="D41">
        <f t="shared" si="1"/>
        <v>2</v>
      </c>
      <c r="E41" t="str">
        <f t="shared" si="2"/>
        <v>20152</v>
      </c>
      <c r="F41">
        <v>0.88190999999999997</v>
      </c>
      <c r="G41">
        <f>VLOOKUP(B41,'[1]CL=F'!$A$2:$G$1765,6,0)</f>
        <v>50.990001999999997</v>
      </c>
      <c r="H41">
        <f>VLOOKUP(B41,[2]amCharts!$B$2:$C$1479,2,0)</f>
        <v>0.39375700000000002</v>
      </c>
      <c r="I41">
        <f>VLOOKUP(B41,'[3]LBMA-GOLD'!$A$2:$B$1470,2,0)</f>
        <v>1206.5</v>
      </c>
    </row>
    <row r="42" spans="1:9" x14ac:dyDescent="0.8">
      <c r="A42" t="s">
        <v>2</v>
      </c>
      <c r="B42" s="1">
        <v>42061</v>
      </c>
      <c r="C42">
        <f t="shared" si="0"/>
        <v>2015</v>
      </c>
      <c r="D42">
        <f t="shared" si="1"/>
        <v>2</v>
      </c>
      <c r="E42" t="str">
        <f t="shared" si="2"/>
        <v>20152</v>
      </c>
      <c r="F42">
        <v>0.88</v>
      </c>
      <c r="G42">
        <f>VLOOKUP(B42,'[1]CL=F'!$A$2:$G$1765,6,0)</f>
        <v>48.169998</v>
      </c>
      <c r="H42">
        <f>VLOOKUP(B42,[2]amCharts!$B$2:$C$1479,2,0)</f>
        <v>0.34639700000000001</v>
      </c>
      <c r="I42">
        <f>VLOOKUP(B42,'[3]LBMA-GOLD'!$A$2:$B$1470,2,0)</f>
        <v>1220</v>
      </c>
    </row>
    <row r="43" spans="1:9" x14ac:dyDescent="0.8">
      <c r="A43" t="s">
        <v>2</v>
      </c>
      <c r="B43" s="1">
        <v>42062</v>
      </c>
      <c r="C43">
        <f t="shared" si="0"/>
        <v>2015</v>
      </c>
      <c r="D43">
        <f t="shared" si="1"/>
        <v>2</v>
      </c>
      <c r="E43" t="str">
        <f t="shared" si="2"/>
        <v>20152</v>
      </c>
      <c r="F43">
        <v>0.89242999999999995</v>
      </c>
      <c r="G43">
        <f>VLOOKUP(B43,'[1]CL=F'!$A$2:$G$1765,6,0)</f>
        <v>49.759998000000003</v>
      </c>
      <c r="H43">
        <f>VLOOKUP(B43,[2]amCharts!$B$2:$C$1479,2,0)</f>
        <v>0.36913299999999999</v>
      </c>
      <c r="I43">
        <f>VLOOKUP(B43,'[3]LBMA-GOLD'!$A$2:$B$1470,2,0)</f>
        <v>1205</v>
      </c>
    </row>
    <row r="44" spans="1:9" x14ac:dyDescent="0.8">
      <c r="A44" t="s">
        <v>2</v>
      </c>
      <c r="B44" s="1">
        <v>42065</v>
      </c>
      <c r="C44">
        <f t="shared" si="0"/>
        <v>2015</v>
      </c>
      <c r="D44">
        <f t="shared" si="1"/>
        <v>3</v>
      </c>
      <c r="E44" t="str">
        <f t="shared" si="2"/>
        <v>20153</v>
      </c>
      <c r="F44">
        <v>0.89590000000000003</v>
      </c>
      <c r="G44">
        <f>VLOOKUP(B44,'[1]CL=F'!$A$2:$G$1765,6,0)</f>
        <v>49.59</v>
      </c>
      <c r="H44">
        <f>VLOOKUP(B44,[2]amCharts!$B$2:$C$1479,2,0)</f>
        <v>0.38026500000000002</v>
      </c>
      <c r="I44">
        <f>VLOOKUP(B44,'[3]LBMA-GOLD'!$A$2:$B$1470,2,0)</f>
        <v>1216.75</v>
      </c>
    </row>
    <row r="45" spans="1:9" x14ac:dyDescent="0.8">
      <c r="A45" t="s">
        <v>2</v>
      </c>
      <c r="B45" s="1">
        <v>42066</v>
      </c>
      <c r="C45">
        <f t="shared" si="0"/>
        <v>2015</v>
      </c>
      <c r="D45">
        <f t="shared" si="1"/>
        <v>3</v>
      </c>
      <c r="E45" t="str">
        <f t="shared" si="2"/>
        <v>20153</v>
      </c>
      <c r="F45">
        <v>0.89453000000000005</v>
      </c>
      <c r="G45">
        <f>VLOOKUP(B45,'[1]CL=F'!$A$2:$G$1765,6,0)</f>
        <v>50.52</v>
      </c>
      <c r="H45">
        <f>VLOOKUP(B45,[2]amCharts!$B$2:$C$1479,2,0)</f>
        <v>0.41445399999999999</v>
      </c>
      <c r="I45">
        <f>VLOOKUP(B45,'[3]LBMA-GOLD'!$A$2:$B$1470,2,0)</f>
        <v>1207.75</v>
      </c>
    </row>
    <row r="46" spans="1:9" x14ac:dyDescent="0.8">
      <c r="A46" t="s">
        <v>2</v>
      </c>
      <c r="B46" s="1">
        <v>42067</v>
      </c>
      <c r="C46">
        <f t="shared" si="0"/>
        <v>2015</v>
      </c>
      <c r="D46">
        <f t="shared" si="1"/>
        <v>3</v>
      </c>
      <c r="E46" t="str">
        <f t="shared" si="2"/>
        <v>20153</v>
      </c>
      <c r="F46">
        <v>0.89427999999999996</v>
      </c>
      <c r="G46">
        <f>VLOOKUP(B46,'[1]CL=F'!$A$2:$G$1765,6,0)</f>
        <v>51.529998999999997</v>
      </c>
      <c r="H46">
        <f>VLOOKUP(B46,[2]amCharts!$B$2:$C$1479,2,0)</f>
        <v>0.42191699999999999</v>
      </c>
      <c r="I46">
        <f>VLOOKUP(B46,'[3]LBMA-GOLD'!$A$2:$B$1470,2,0)</f>
        <v>1204.25</v>
      </c>
    </row>
    <row r="47" spans="1:9" x14ac:dyDescent="0.8">
      <c r="A47" t="s">
        <v>2</v>
      </c>
      <c r="B47" s="1">
        <v>42068</v>
      </c>
      <c r="C47">
        <f t="shared" si="0"/>
        <v>2015</v>
      </c>
      <c r="D47">
        <f t="shared" si="1"/>
        <v>3</v>
      </c>
      <c r="E47" t="str">
        <f t="shared" si="2"/>
        <v>20153</v>
      </c>
      <c r="F47">
        <v>0.90236000000000005</v>
      </c>
      <c r="G47">
        <f>VLOOKUP(B47,'[1]CL=F'!$A$2:$G$1765,6,0)</f>
        <v>50.759998000000003</v>
      </c>
      <c r="H47">
        <f>VLOOKUP(B47,[2]amCharts!$B$2:$C$1479,2,0)</f>
        <v>0.39372099999999999</v>
      </c>
      <c r="I47">
        <f>VLOOKUP(B47,'[3]LBMA-GOLD'!$A$2:$B$1470,2,0)</f>
        <v>1199.75</v>
      </c>
    </row>
    <row r="48" spans="1:9" x14ac:dyDescent="0.8">
      <c r="A48" t="s">
        <v>2</v>
      </c>
      <c r="B48" s="1">
        <v>42069</v>
      </c>
      <c r="C48">
        <f t="shared" si="0"/>
        <v>2015</v>
      </c>
      <c r="D48">
        <f t="shared" si="1"/>
        <v>3</v>
      </c>
      <c r="E48" t="str">
        <f t="shared" si="2"/>
        <v>20153</v>
      </c>
      <c r="F48">
        <v>0.90644999999999998</v>
      </c>
      <c r="G48">
        <f>VLOOKUP(B48,'[1]CL=F'!$A$2:$G$1765,6,0)</f>
        <v>49.610000999999997</v>
      </c>
      <c r="H48">
        <f>VLOOKUP(B48,[2]amCharts!$B$2:$C$1479,2,0)</f>
        <v>0.41265099999999999</v>
      </c>
      <c r="I48">
        <f>VLOOKUP(B48,'[3]LBMA-GOLD'!$A$2:$B$1470,2,0)</f>
        <v>1196.5</v>
      </c>
    </row>
    <row r="49" spans="1:9" x14ac:dyDescent="0.8">
      <c r="A49" t="s">
        <v>2</v>
      </c>
      <c r="B49" s="1">
        <v>42072</v>
      </c>
      <c r="C49">
        <f t="shared" si="0"/>
        <v>2015</v>
      </c>
      <c r="D49">
        <f t="shared" si="1"/>
        <v>3</v>
      </c>
      <c r="E49" t="str">
        <f t="shared" si="2"/>
        <v>20153</v>
      </c>
      <c r="F49">
        <v>0.92200000000000004</v>
      </c>
      <c r="G49">
        <f>VLOOKUP(B49,'[1]CL=F'!$A$2:$G$1765,6,0)</f>
        <v>50</v>
      </c>
      <c r="H49">
        <f>VLOOKUP(B49,[2]amCharts!$B$2:$C$1479,2,0)</f>
        <v>0.35305700000000001</v>
      </c>
      <c r="I49">
        <f>VLOOKUP(B49,'[3]LBMA-GOLD'!$A$2:$B$1470,2,0)</f>
        <v>1173.75</v>
      </c>
    </row>
    <row r="50" spans="1:9" x14ac:dyDescent="0.8">
      <c r="A50" t="s">
        <v>2</v>
      </c>
      <c r="B50" s="1">
        <v>42073</v>
      </c>
      <c r="C50">
        <f t="shared" si="0"/>
        <v>2015</v>
      </c>
      <c r="D50">
        <f t="shared" si="1"/>
        <v>3</v>
      </c>
      <c r="E50" t="str">
        <f t="shared" si="2"/>
        <v>20153</v>
      </c>
      <c r="F50">
        <v>0.92306999999999995</v>
      </c>
      <c r="G50">
        <f>VLOOKUP(B50,'[1]CL=F'!$A$2:$G$1765,6,0)</f>
        <v>48.290000999999997</v>
      </c>
      <c r="H50">
        <f>VLOOKUP(B50,[2]amCharts!$B$2:$C$1479,2,0)</f>
        <v>0.26822299999999999</v>
      </c>
      <c r="I50">
        <f>VLOOKUP(B50,'[3]LBMA-GOLD'!$A$2:$B$1470,2,0)</f>
        <v>1161</v>
      </c>
    </row>
    <row r="51" spans="1:9" x14ac:dyDescent="0.8">
      <c r="A51" t="s">
        <v>2</v>
      </c>
      <c r="B51" s="1">
        <v>42074</v>
      </c>
      <c r="C51">
        <f t="shared" si="0"/>
        <v>2015</v>
      </c>
      <c r="D51">
        <f t="shared" si="1"/>
        <v>3</v>
      </c>
      <c r="E51" t="str">
        <f t="shared" si="2"/>
        <v>20153</v>
      </c>
      <c r="F51">
        <v>0.93381999999999998</v>
      </c>
      <c r="G51">
        <f>VLOOKUP(B51,'[1]CL=F'!$A$2:$G$1765,6,0)</f>
        <v>48.169998</v>
      </c>
      <c r="H51">
        <f>VLOOKUP(B51,[2]amCharts!$B$2:$C$1479,2,0)</f>
        <v>0.239706</v>
      </c>
      <c r="I51">
        <f>VLOOKUP(B51,'[3]LBMA-GOLD'!$A$2:$B$1470,2,0)</f>
        <v>1158.75</v>
      </c>
    </row>
    <row r="52" spans="1:9" x14ac:dyDescent="0.8">
      <c r="A52" t="s">
        <v>2</v>
      </c>
      <c r="B52" s="1">
        <v>42075</v>
      </c>
      <c r="C52">
        <f t="shared" si="0"/>
        <v>2015</v>
      </c>
      <c r="D52">
        <f t="shared" si="1"/>
        <v>3</v>
      </c>
      <c r="E52" t="str">
        <f t="shared" si="2"/>
        <v>20153</v>
      </c>
      <c r="F52">
        <v>0.94798000000000004</v>
      </c>
      <c r="G52">
        <f>VLOOKUP(B52,'[1]CL=F'!$A$2:$G$1765,6,0)</f>
        <v>47.049999</v>
      </c>
      <c r="H52">
        <f>VLOOKUP(B52,[2]amCharts!$B$2:$C$1479,2,0)</f>
        <v>0.26753500000000002</v>
      </c>
      <c r="I52">
        <f>VLOOKUP(B52,'[3]LBMA-GOLD'!$A$2:$B$1470,2,0)</f>
        <v>1161.25</v>
      </c>
    </row>
    <row r="53" spans="1:9" x14ac:dyDescent="0.8">
      <c r="A53" t="s">
        <v>2</v>
      </c>
      <c r="B53" s="1">
        <v>42076</v>
      </c>
      <c r="C53">
        <f t="shared" si="0"/>
        <v>2015</v>
      </c>
      <c r="D53">
        <f t="shared" si="1"/>
        <v>3</v>
      </c>
      <c r="E53" t="str">
        <f t="shared" si="2"/>
        <v>20153</v>
      </c>
      <c r="F53">
        <v>0.94106000000000001</v>
      </c>
      <c r="G53">
        <f>VLOOKUP(B53,'[1]CL=F'!$A$2:$G$1765,6,0)</f>
        <v>44.84</v>
      </c>
      <c r="H53">
        <f>VLOOKUP(B53,[2]amCharts!$B$2:$C$1479,2,0)</f>
        <v>0.29800399999999999</v>
      </c>
      <c r="I53">
        <f>VLOOKUP(B53,'[3]LBMA-GOLD'!$A$2:$B$1470,2,0)</f>
        <v>1156.5</v>
      </c>
    </row>
    <row r="54" spans="1:9" x14ac:dyDescent="0.8">
      <c r="A54" t="s">
        <v>2</v>
      </c>
      <c r="B54" s="1">
        <v>42079</v>
      </c>
      <c r="C54">
        <f t="shared" si="0"/>
        <v>2015</v>
      </c>
      <c r="D54">
        <f t="shared" si="1"/>
        <v>3</v>
      </c>
      <c r="E54" t="str">
        <f t="shared" si="2"/>
        <v>20153</v>
      </c>
      <c r="F54">
        <v>0.95404999999999995</v>
      </c>
      <c r="G54">
        <f>VLOOKUP(B54,'[1]CL=F'!$A$2:$G$1765,6,0)</f>
        <v>43.880001</v>
      </c>
      <c r="H54">
        <f>VLOOKUP(B54,[2]amCharts!$B$2:$C$1479,2,0)</f>
        <v>0.29257</v>
      </c>
      <c r="I54">
        <f>VLOOKUP(B54,'[3]LBMA-GOLD'!$A$2:$B$1470,2,0)</f>
        <v>1157</v>
      </c>
    </row>
    <row r="55" spans="1:9" x14ac:dyDescent="0.8">
      <c r="A55" t="s">
        <v>2</v>
      </c>
      <c r="B55" s="1">
        <v>42080</v>
      </c>
      <c r="C55">
        <f t="shared" si="0"/>
        <v>2015</v>
      </c>
      <c r="D55">
        <f t="shared" si="1"/>
        <v>3</v>
      </c>
      <c r="E55" t="str">
        <f t="shared" si="2"/>
        <v>20153</v>
      </c>
      <c r="F55">
        <v>0.94581000000000004</v>
      </c>
      <c r="G55">
        <f>VLOOKUP(B55,'[1]CL=F'!$A$2:$G$1765,6,0)</f>
        <v>43.459999000000003</v>
      </c>
      <c r="H55">
        <f>VLOOKUP(B55,[2]amCharts!$B$2:$C$1479,2,0)</f>
        <v>0.31906099999999998</v>
      </c>
      <c r="I55">
        <f>VLOOKUP(B55,'[3]LBMA-GOLD'!$A$2:$B$1470,2,0)</f>
        <v>1154.75</v>
      </c>
    </row>
    <row r="56" spans="1:9" x14ac:dyDescent="0.8">
      <c r="A56" t="s">
        <v>2</v>
      </c>
      <c r="B56" s="1">
        <v>42081</v>
      </c>
      <c r="C56">
        <f t="shared" si="0"/>
        <v>2015</v>
      </c>
      <c r="D56">
        <f t="shared" si="1"/>
        <v>3</v>
      </c>
      <c r="E56" t="str">
        <f t="shared" si="2"/>
        <v>20153</v>
      </c>
      <c r="F56">
        <v>0.94357000000000002</v>
      </c>
      <c r="G56">
        <f>VLOOKUP(B56,'[1]CL=F'!$A$2:$G$1765,6,0)</f>
        <v>44.66</v>
      </c>
      <c r="H56">
        <f>VLOOKUP(B56,[2]amCharts!$B$2:$C$1479,2,0)</f>
        <v>0.25637199999999999</v>
      </c>
      <c r="I56">
        <f>VLOOKUP(B56,'[3]LBMA-GOLD'!$A$2:$B$1470,2,0)</f>
        <v>1149</v>
      </c>
    </row>
    <row r="57" spans="1:9" x14ac:dyDescent="0.8">
      <c r="A57" t="s">
        <v>2</v>
      </c>
      <c r="B57" s="1">
        <v>42082</v>
      </c>
      <c r="C57">
        <f t="shared" si="0"/>
        <v>2015</v>
      </c>
      <c r="D57">
        <f t="shared" si="1"/>
        <v>3</v>
      </c>
      <c r="E57" t="str">
        <f t="shared" si="2"/>
        <v>20153</v>
      </c>
      <c r="F57">
        <v>0.92166000000000003</v>
      </c>
      <c r="G57">
        <f>VLOOKUP(B57,'[1]CL=F'!$A$2:$G$1765,6,0)</f>
        <v>43.959999000000003</v>
      </c>
      <c r="H57">
        <f>VLOOKUP(B57,[2]amCharts!$B$2:$C$1479,2,0)</f>
        <v>0.24447199999999999</v>
      </c>
      <c r="I57">
        <f>VLOOKUP(B57,'[3]LBMA-GOLD'!$A$2:$B$1470,2,0)</f>
        <v>1164</v>
      </c>
    </row>
    <row r="58" spans="1:9" x14ac:dyDescent="0.8">
      <c r="A58" t="s">
        <v>2</v>
      </c>
      <c r="B58" s="1">
        <v>42083</v>
      </c>
      <c r="C58">
        <f t="shared" si="0"/>
        <v>2015</v>
      </c>
      <c r="D58">
        <f t="shared" si="1"/>
        <v>3</v>
      </c>
      <c r="E58" t="str">
        <f t="shared" si="2"/>
        <v>20153</v>
      </c>
      <c r="F58">
        <v>0.93730000000000002</v>
      </c>
      <c r="G58">
        <f>VLOOKUP(B58,'[1]CL=F'!$A$2:$G$1765,6,0)</f>
        <v>45.720001000000003</v>
      </c>
      <c r="H58">
        <f>VLOOKUP(B58,[2]amCharts!$B$2:$C$1479,2,0)</f>
        <v>0.240699</v>
      </c>
      <c r="I58">
        <f>VLOOKUP(B58,'[3]LBMA-GOLD'!$A$2:$B$1470,2,0)</f>
        <v>1171.75</v>
      </c>
    </row>
    <row r="59" spans="1:9" x14ac:dyDescent="0.8">
      <c r="A59" t="s">
        <v>2</v>
      </c>
      <c r="B59" s="1">
        <v>42086</v>
      </c>
      <c r="C59">
        <f t="shared" si="0"/>
        <v>2015</v>
      </c>
      <c r="D59">
        <f t="shared" si="1"/>
        <v>3</v>
      </c>
      <c r="E59" t="str">
        <f t="shared" si="2"/>
        <v>20153</v>
      </c>
      <c r="F59">
        <v>0.92364999999999997</v>
      </c>
      <c r="G59">
        <f>VLOOKUP(B59,'[1]CL=F'!$A$2:$G$1765,6,0)</f>
        <v>47.450001</v>
      </c>
      <c r="H59">
        <f>VLOOKUP(B59,[2]amCharts!$B$2:$C$1479,2,0)</f>
        <v>0.27743800000000002</v>
      </c>
      <c r="I59">
        <f>VLOOKUP(B59,'[3]LBMA-GOLD'!$A$2:$B$1470,2,0)</f>
        <v>1181.4000000000001</v>
      </c>
    </row>
    <row r="60" spans="1:9" x14ac:dyDescent="0.8">
      <c r="A60" t="s">
        <v>2</v>
      </c>
      <c r="B60" s="1">
        <v>42087</v>
      </c>
      <c r="C60">
        <f t="shared" si="0"/>
        <v>2015</v>
      </c>
      <c r="D60">
        <f t="shared" si="1"/>
        <v>3</v>
      </c>
      <c r="E60" t="str">
        <f t="shared" si="2"/>
        <v>20153</v>
      </c>
      <c r="F60">
        <v>0.91366000000000003</v>
      </c>
      <c r="G60">
        <f>VLOOKUP(B60,'[1]CL=F'!$A$2:$G$1765,6,0)</f>
        <v>47.509998000000003</v>
      </c>
      <c r="H60">
        <f>VLOOKUP(B60,[2]amCharts!$B$2:$C$1479,2,0)</f>
        <v>0.29033199999999998</v>
      </c>
      <c r="I60">
        <f>VLOOKUP(B60,'[3]LBMA-GOLD'!$A$2:$B$1470,2,0)</f>
        <v>1193.25</v>
      </c>
    </row>
    <row r="61" spans="1:9" x14ac:dyDescent="0.8">
      <c r="A61" t="s">
        <v>2</v>
      </c>
      <c r="B61" s="1">
        <v>42088</v>
      </c>
      <c r="C61">
        <f t="shared" si="0"/>
        <v>2015</v>
      </c>
      <c r="D61">
        <f t="shared" si="1"/>
        <v>3</v>
      </c>
      <c r="E61" t="str">
        <f t="shared" si="2"/>
        <v>20153</v>
      </c>
      <c r="F61">
        <v>0.91725999999999996</v>
      </c>
      <c r="G61">
        <f>VLOOKUP(B61,'[1]CL=F'!$A$2:$G$1765,6,0)</f>
        <v>49.209999000000003</v>
      </c>
      <c r="H61">
        <f>VLOOKUP(B61,[2]amCharts!$B$2:$C$1479,2,0)</f>
        <v>0.29785499999999998</v>
      </c>
      <c r="I61">
        <f>VLOOKUP(B61,'[3]LBMA-GOLD'!$A$2:$B$1470,2,0)</f>
        <v>1192.55</v>
      </c>
    </row>
    <row r="62" spans="1:9" x14ac:dyDescent="0.8">
      <c r="A62" t="s">
        <v>2</v>
      </c>
      <c r="B62" s="1">
        <v>42089</v>
      </c>
      <c r="C62">
        <f t="shared" si="0"/>
        <v>2015</v>
      </c>
      <c r="D62">
        <f t="shared" si="1"/>
        <v>3</v>
      </c>
      <c r="E62" t="str">
        <f t="shared" si="2"/>
        <v>20153</v>
      </c>
      <c r="F62">
        <v>0.91237000000000001</v>
      </c>
      <c r="G62">
        <f>VLOOKUP(B62,'[1]CL=F'!$A$2:$G$1765,6,0)</f>
        <v>51.43</v>
      </c>
      <c r="H62">
        <f>VLOOKUP(B62,[2]amCharts!$B$2:$C$1479,2,0)</f>
        <v>0.29832599999999998</v>
      </c>
      <c r="I62">
        <f>VLOOKUP(B62,'[3]LBMA-GOLD'!$A$2:$B$1470,2,0)</f>
        <v>1209.4000000000001</v>
      </c>
    </row>
    <row r="63" spans="1:9" x14ac:dyDescent="0.8">
      <c r="A63" t="s">
        <v>2</v>
      </c>
      <c r="B63" s="1">
        <v>42090</v>
      </c>
      <c r="C63">
        <f t="shared" si="0"/>
        <v>2015</v>
      </c>
      <c r="D63">
        <f t="shared" si="1"/>
        <v>3</v>
      </c>
      <c r="E63" t="str">
        <f t="shared" si="2"/>
        <v>20153</v>
      </c>
      <c r="F63">
        <v>0.91857999999999995</v>
      </c>
      <c r="G63">
        <f>VLOOKUP(B63,'[1]CL=F'!$A$2:$G$1765,6,0)</f>
        <v>48.869999</v>
      </c>
      <c r="H63">
        <f>VLOOKUP(B63,[2]amCharts!$B$2:$C$1479,2,0)</f>
        <v>0.28956500000000002</v>
      </c>
      <c r="I63">
        <f>VLOOKUP(B63,'[3]LBMA-GOLD'!$A$2:$B$1470,2,0)</f>
        <v>1198</v>
      </c>
    </row>
    <row r="64" spans="1:9" x14ac:dyDescent="0.8">
      <c r="A64" t="s">
        <v>2</v>
      </c>
      <c r="B64" s="1">
        <v>42093</v>
      </c>
      <c r="C64">
        <f t="shared" si="0"/>
        <v>2015</v>
      </c>
      <c r="D64">
        <f t="shared" si="1"/>
        <v>3</v>
      </c>
      <c r="E64" t="str">
        <f t="shared" si="2"/>
        <v>20153</v>
      </c>
      <c r="F64">
        <v>0.91869999999999996</v>
      </c>
      <c r="G64">
        <f>VLOOKUP(B64,'[1]CL=F'!$A$2:$G$1765,6,0)</f>
        <v>48.68</v>
      </c>
      <c r="H64">
        <f>VLOOKUP(B64,[2]amCharts!$B$2:$C$1479,2,0)</f>
        <v>0.27316099999999999</v>
      </c>
      <c r="I64">
        <f>VLOOKUP(B64,'[3]LBMA-GOLD'!$A$2:$B$1470,2,0)</f>
        <v>1187.4000000000001</v>
      </c>
    </row>
    <row r="65" spans="1:9" x14ac:dyDescent="0.8">
      <c r="A65" t="s">
        <v>2</v>
      </c>
      <c r="B65" s="1">
        <v>42094</v>
      </c>
      <c r="C65">
        <f t="shared" si="0"/>
        <v>2015</v>
      </c>
      <c r="D65">
        <f t="shared" si="1"/>
        <v>3</v>
      </c>
      <c r="E65" t="str">
        <f t="shared" si="2"/>
        <v>20153</v>
      </c>
      <c r="F65">
        <v>0.92334000000000005</v>
      </c>
      <c r="G65">
        <f>VLOOKUP(B65,'[1]CL=F'!$A$2:$G$1765,6,0)</f>
        <v>47.599997999999999</v>
      </c>
      <c r="H65">
        <f>VLOOKUP(B65,[2]amCharts!$B$2:$C$1479,2,0)</f>
        <v>0.26393</v>
      </c>
      <c r="I65">
        <f>VLOOKUP(B65,'[3]LBMA-GOLD'!$A$2:$B$1470,2,0)</f>
        <v>1179.25</v>
      </c>
    </row>
    <row r="66" spans="1:9" x14ac:dyDescent="0.8">
      <c r="A66" t="s">
        <v>2</v>
      </c>
      <c r="B66" s="1">
        <v>42095</v>
      </c>
      <c r="C66">
        <f t="shared" si="0"/>
        <v>2015</v>
      </c>
      <c r="D66">
        <f t="shared" si="1"/>
        <v>4</v>
      </c>
      <c r="E66" t="str">
        <f t="shared" si="2"/>
        <v>20154</v>
      </c>
      <c r="F66">
        <v>0.93125999999999998</v>
      </c>
      <c r="G66">
        <f>VLOOKUP(B66,'[1]CL=F'!$A$2:$G$1765,6,0)</f>
        <v>50.09</v>
      </c>
      <c r="H66">
        <f>VLOOKUP(B66,[2]amCharts!$B$2:$C$1479,2,0)</f>
        <v>0.23672699999999999</v>
      </c>
      <c r="I66">
        <f>VLOOKUP(B66,'[3]LBMA-GOLD'!$A$2:$B$1470,2,0)</f>
        <v>1181.25</v>
      </c>
    </row>
    <row r="67" spans="1:9" x14ac:dyDescent="0.8">
      <c r="A67" t="s">
        <v>2</v>
      </c>
      <c r="B67" s="1">
        <v>42096</v>
      </c>
      <c r="C67">
        <f t="shared" ref="C67:C130" si="3">YEAR(B67)</f>
        <v>2015</v>
      </c>
      <c r="D67">
        <f t="shared" ref="D67:D130" si="4">MONTH(B67)</f>
        <v>4</v>
      </c>
      <c r="E67" t="str">
        <f t="shared" ref="E67:E130" si="5">CONCATENATE(C67,D67)</f>
        <v>20154</v>
      </c>
      <c r="F67">
        <v>0.92850999999999995</v>
      </c>
      <c r="G67">
        <f>VLOOKUP(B67,'[1]CL=F'!$A$2:$G$1765,6,0)</f>
        <v>49.139999000000003</v>
      </c>
      <c r="H67">
        <f>VLOOKUP(B67,[2]amCharts!$B$2:$C$1479,2,0)</f>
        <v>0.26280300000000001</v>
      </c>
      <c r="I67">
        <f>VLOOKUP(B67,'[3]LBMA-GOLD'!$A$2:$B$1470,2,0)</f>
        <v>1201.5</v>
      </c>
    </row>
    <row r="68" spans="1:9" x14ac:dyDescent="0.8">
      <c r="A68" t="s">
        <v>2</v>
      </c>
      <c r="B68" s="1">
        <v>42097</v>
      </c>
      <c r="C68">
        <f t="shared" si="3"/>
        <v>2015</v>
      </c>
      <c r="D68">
        <f t="shared" si="4"/>
        <v>4</v>
      </c>
      <c r="E68" t="str">
        <f t="shared" si="5"/>
        <v>20154</v>
      </c>
      <c r="F68">
        <v>0.91990000000000005</v>
      </c>
      <c r="G68" t="e">
        <f>VLOOKUP(B68,'[1]CL=F'!$A$2:$G$1765,6,0)</f>
        <v>#N/A</v>
      </c>
      <c r="H68" t="e">
        <f>VLOOKUP(B68,[2]amCharts!$B$2:$C$1479,2,0)</f>
        <v>#N/A</v>
      </c>
      <c r="I68" t="e">
        <f>VLOOKUP(B68,'[3]LBMA-GOLD'!$A$2:$B$1470,2,0)</f>
        <v>#N/A</v>
      </c>
    </row>
    <row r="69" spans="1:9" x14ac:dyDescent="0.8">
      <c r="A69" t="s">
        <v>2</v>
      </c>
      <c r="B69" s="1">
        <v>42100</v>
      </c>
      <c r="C69">
        <f t="shared" si="3"/>
        <v>2015</v>
      </c>
      <c r="D69">
        <f t="shared" si="4"/>
        <v>4</v>
      </c>
      <c r="E69" t="str">
        <f t="shared" si="5"/>
        <v>20154</v>
      </c>
      <c r="F69">
        <v>0.90898000000000001</v>
      </c>
      <c r="G69">
        <f>VLOOKUP(B69,'[1]CL=F'!$A$2:$G$1765,6,0)</f>
        <v>52.139999000000003</v>
      </c>
      <c r="H69" t="e">
        <f>VLOOKUP(B69,[2]amCharts!$B$2:$C$1479,2,0)</f>
        <v>#N/A</v>
      </c>
      <c r="I69" t="e">
        <f>VLOOKUP(B69,'[3]LBMA-GOLD'!$A$2:$B$1470,2,0)</f>
        <v>#N/A</v>
      </c>
    </row>
    <row r="70" spans="1:9" x14ac:dyDescent="0.8">
      <c r="A70" t="s">
        <v>2</v>
      </c>
      <c r="B70" s="1">
        <v>42101</v>
      </c>
      <c r="C70">
        <f t="shared" si="3"/>
        <v>2015</v>
      </c>
      <c r="D70">
        <f t="shared" si="4"/>
        <v>4</v>
      </c>
      <c r="E70" t="str">
        <f t="shared" si="5"/>
        <v>20154</v>
      </c>
      <c r="F70">
        <v>0.91451000000000005</v>
      </c>
      <c r="G70">
        <f>VLOOKUP(B70,'[1]CL=F'!$A$2:$G$1765,6,0)</f>
        <v>53.98</v>
      </c>
      <c r="H70">
        <f>VLOOKUP(B70,[2]amCharts!$B$2:$C$1479,2,0)</f>
        <v>0.26926899999999998</v>
      </c>
      <c r="I70">
        <f>VLOOKUP(B70,'[3]LBMA-GOLD'!$A$2:$B$1470,2,0)</f>
        <v>1208.5</v>
      </c>
    </row>
    <row r="71" spans="1:9" x14ac:dyDescent="0.8">
      <c r="A71" t="s">
        <v>2</v>
      </c>
      <c r="B71" s="1">
        <v>42102</v>
      </c>
      <c r="C71">
        <f t="shared" si="3"/>
        <v>2015</v>
      </c>
      <c r="D71">
        <f t="shared" si="4"/>
        <v>4</v>
      </c>
      <c r="E71" t="str">
        <f t="shared" si="5"/>
        <v>20154</v>
      </c>
      <c r="F71">
        <v>0.92386000000000001</v>
      </c>
      <c r="G71">
        <f>VLOOKUP(B71,'[1]CL=F'!$A$2:$G$1765,6,0)</f>
        <v>50.419998</v>
      </c>
      <c r="H71">
        <f>VLOOKUP(B71,[2]amCharts!$B$2:$C$1479,2,0)</f>
        <v>0.255525</v>
      </c>
      <c r="I71">
        <f>VLOOKUP(B71,'[3]LBMA-GOLD'!$A$2:$B$1470,2,0)</f>
        <v>1211.0999999999999</v>
      </c>
    </row>
    <row r="72" spans="1:9" x14ac:dyDescent="0.8">
      <c r="A72" t="s">
        <v>2</v>
      </c>
      <c r="B72" s="1">
        <v>42103</v>
      </c>
      <c r="C72">
        <f t="shared" si="3"/>
        <v>2015</v>
      </c>
      <c r="D72">
        <f t="shared" si="4"/>
        <v>4</v>
      </c>
      <c r="E72" t="str">
        <f t="shared" si="5"/>
        <v>20154</v>
      </c>
      <c r="F72">
        <v>0.92718999999999996</v>
      </c>
      <c r="G72">
        <f>VLOOKUP(B72,'[1]CL=F'!$A$2:$G$1765,6,0)</f>
        <v>50.790000999999997</v>
      </c>
      <c r="H72">
        <f>VLOOKUP(B72,[2]amCharts!$B$2:$C$1479,2,0)</f>
        <v>0.23759</v>
      </c>
      <c r="I72">
        <f>VLOOKUP(B72,'[3]LBMA-GOLD'!$A$2:$B$1470,2,0)</f>
        <v>1196</v>
      </c>
    </row>
    <row r="73" spans="1:9" x14ac:dyDescent="0.8">
      <c r="A73" t="s">
        <v>2</v>
      </c>
      <c r="B73" s="1">
        <v>42104</v>
      </c>
      <c r="C73">
        <f t="shared" si="3"/>
        <v>2015</v>
      </c>
      <c r="D73">
        <f t="shared" si="4"/>
        <v>4</v>
      </c>
      <c r="E73" t="str">
        <f t="shared" si="5"/>
        <v>20154</v>
      </c>
      <c r="F73">
        <v>0.93728999999999996</v>
      </c>
      <c r="G73">
        <f>VLOOKUP(B73,'[1]CL=F'!$A$2:$G$1765,6,0)</f>
        <v>51.639999000000003</v>
      </c>
      <c r="H73">
        <f>VLOOKUP(B73,[2]amCharts!$B$2:$C$1479,2,0)</f>
        <v>0.23590700000000001</v>
      </c>
      <c r="I73">
        <f>VLOOKUP(B73,'[3]LBMA-GOLD'!$A$2:$B$1470,2,0)</f>
        <v>1201.9000000000001</v>
      </c>
    </row>
    <row r="74" spans="1:9" x14ac:dyDescent="0.8">
      <c r="A74" t="s">
        <v>2</v>
      </c>
      <c r="B74" s="1">
        <v>42107</v>
      </c>
      <c r="C74">
        <f t="shared" si="3"/>
        <v>2015</v>
      </c>
      <c r="D74">
        <f t="shared" si="4"/>
        <v>4</v>
      </c>
      <c r="E74" t="str">
        <f t="shared" si="5"/>
        <v>20154</v>
      </c>
      <c r="F74">
        <v>0.94252000000000002</v>
      </c>
      <c r="G74">
        <f>VLOOKUP(B74,'[1]CL=F'!$A$2:$G$1765,6,0)</f>
        <v>51.91</v>
      </c>
      <c r="H74">
        <f>VLOOKUP(B74,[2]amCharts!$B$2:$C$1479,2,0)</f>
        <v>0.22672300000000001</v>
      </c>
      <c r="I74">
        <f>VLOOKUP(B74,'[3]LBMA-GOLD'!$A$2:$B$1470,2,0)</f>
        <v>1197.8499999999999</v>
      </c>
    </row>
    <row r="75" spans="1:9" x14ac:dyDescent="0.8">
      <c r="A75" t="s">
        <v>2</v>
      </c>
      <c r="B75" s="1">
        <v>42108</v>
      </c>
      <c r="C75">
        <f t="shared" si="3"/>
        <v>2015</v>
      </c>
      <c r="D75">
        <f t="shared" si="4"/>
        <v>4</v>
      </c>
      <c r="E75" t="str">
        <f t="shared" si="5"/>
        <v>20154</v>
      </c>
      <c r="F75">
        <v>0.94581000000000004</v>
      </c>
      <c r="G75">
        <f>VLOOKUP(B75,'[1]CL=F'!$A$2:$G$1765,6,0)</f>
        <v>53.290000999999997</v>
      </c>
      <c r="H75">
        <f>VLOOKUP(B75,[2]amCharts!$B$2:$C$1479,2,0)</f>
        <v>0.210035</v>
      </c>
      <c r="I75">
        <f>VLOOKUP(B75,'[3]LBMA-GOLD'!$A$2:$B$1470,2,0)</f>
        <v>1191.45</v>
      </c>
    </row>
    <row r="76" spans="1:9" x14ac:dyDescent="0.8">
      <c r="A76" t="s">
        <v>2</v>
      </c>
      <c r="B76" s="1">
        <v>42109</v>
      </c>
      <c r="C76">
        <f t="shared" si="3"/>
        <v>2015</v>
      </c>
      <c r="D76">
        <f t="shared" si="4"/>
        <v>4</v>
      </c>
      <c r="E76" t="str">
        <f t="shared" si="5"/>
        <v>20154</v>
      </c>
      <c r="F76">
        <v>0.93922000000000005</v>
      </c>
      <c r="G76">
        <f>VLOOKUP(B76,'[1]CL=F'!$A$2:$G$1765,6,0)</f>
        <v>56.389999000000003</v>
      </c>
      <c r="H76">
        <f>VLOOKUP(B76,[2]amCharts!$B$2:$C$1479,2,0)</f>
        <v>0.17318900000000001</v>
      </c>
      <c r="I76">
        <f>VLOOKUP(B76,'[3]LBMA-GOLD'!$A$2:$B$1470,2,0)</f>
        <v>1189.8499999999999</v>
      </c>
    </row>
    <row r="77" spans="1:9" x14ac:dyDescent="0.8">
      <c r="A77" t="s">
        <v>2</v>
      </c>
      <c r="B77" s="1">
        <v>42110</v>
      </c>
      <c r="C77">
        <f t="shared" si="3"/>
        <v>2015</v>
      </c>
      <c r="D77">
        <f t="shared" si="4"/>
        <v>4</v>
      </c>
      <c r="E77" t="str">
        <f t="shared" si="5"/>
        <v>20154</v>
      </c>
      <c r="F77">
        <v>0.93661000000000005</v>
      </c>
      <c r="G77">
        <f>VLOOKUP(B77,'[1]CL=F'!$A$2:$G$1765,6,0)</f>
        <v>56.709999000000003</v>
      </c>
      <c r="H77">
        <f>VLOOKUP(B77,[2]amCharts!$B$2:$C$1479,2,0)</f>
        <v>0.15323400000000001</v>
      </c>
      <c r="I77">
        <f>VLOOKUP(B77,'[3]LBMA-GOLD'!$A$2:$B$1470,2,0)</f>
        <v>1204.5999999999999</v>
      </c>
    </row>
    <row r="78" spans="1:9" x14ac:dyDescent="0.8">
      <c r="A78" t="s">
        <v>2</v>
      </c>
      <c r="B78" s="1">
        <v>42111</v>
      </c>
      <c r="C78">
        <f t="shared" si="3"/>
        <v>2015</v>
      </c>
      <c r="D78">
        <f t="shared" si="4"/>
        <v>4</v>
      </c>
      <c r="E78" t="str">
        <f t="shared" si="5"/>
        <v>20154</v>
      </c>
      <c r="F78">
        <v>0.92974999999999997</v>
      </c>
      <c r="G78">
        <f>VLOOKUP(B78,'[1]CL=F'!$A$2:$G$1765,6,0)</f>
        <v>55.740001999999997</v>
      </c>
      <c r="H78">
        <f>VLOOKUP(B78,[2]amCharts!$B$2:$C$1479,2,0)</f>
        <v>0.13766200000000001</v>
      </c>
      <c r="I78">
        <f>VLOOKUP(B78,'[3]LBMA-GOLD'!$A$2:$B$1470,2,0)</f>
        <v>1204.55</v>
      </c>
    </row>
    <row r="79" spans="1:9" x14ac:dyDescent="0.8">
      <c r="A79" t="s">
        <v>2</v>
      </c>
      <c r="B79" s="1">
        <v>42114</v>
      </c>
      <c r="C79">
        <f t="shared" si="3"/>
        <v>2015</v>
      </c>
      <c r="D79">
        <f t="shared" si="4"/>
        <v>4</v>
      </c>
      <c r="E79" t="str">
        <f t="shared" si="5"/>
        <v>20154</v>
      </c>
      <c r="F79">
        <v>0.92505000000000004</v>
      </c>
      <c r="G79">
        <f>VLOOKUP(B79,'[1]CL=F'!$A$2:$G$1765,6,0)</f>
        <v>56.380001</v>
      </c>
      <c r="H79">
        <f>VLOOKUP(B79,[2]amCharts!$B$2:$C$1479,2,0)</f>
        <v>0.134185</v>
      </c>
      <c r="I79">
        <f>VLOOKUP(B79,'[3]LBMA-GOLD'!$A$2:$B$1470,2,0)</f>
        <v>1203.25</v>
      </c>
    </row>
    <row r="80" spans="1:9" x14ac:dyDescent="0.8">
      <c r="A80" t="s">
        <v>2</v>
      </c>
      <c r="B80" s="1">
        <v>42115</v>
      </c>
      <c r="C80">
        <f t="shared" si="3"/>
        <v>2015</v>
      </c>
      <c r="D80">
        <f t="shared" si="4"/>
        <v>4</v>
      </c>
      <c r="E80" t="str">
        <f t="shared" si="5"/>
        <v>20154</v>
      </c>
      <c r="F80">
        <v>0.93045</v>
      </c>
      <c r="G80">
        <f>VLOOKUP(B80,'[1]CL=F'!$A$2:$G$1765,6,0)</f>
        <v>55.259998000000003</v>
      </c>
      <c r="H80">
        <f>VLOOKUP(B80,[2]amCharts!$B$2:$C$1479,2,0)</f>
        <v>0.16267599999999999</v>
      </c>
      <c r="I80">
        <f>VLOOKUP(B80,'[3]LBMA-GOLD'!$A$2:$B$1470,2,0)</f>
        <v>1197.7</v>
      </c>
    </row>
    <row r="81" spans="1:9" x14ac:dyDescent="0.8">
      <c r="A81" t="s">
        <v>2</v>
      </c>
      <c r="B81" s="1">
        <v>42116</v>
      </c>
      <c r="C81">
        <f t="shared" si="3"/>
        <v>2015</v>
      </c>
      <c r="D81">
        <f t="shared" si="4"/>
        <v>4</v>
      </c>
      <c r="E81" t="str">
        <f t="shared" si="5"/>
        <v>20154</v>
      </c>
      <c r="F81">
        <v>0.93095000000000006</v>
      </c>
      <c r="G81">
        <f>VLOOKUP(B81,'[1]CL=F'!$A$2:$G$1765,6,0)</f>
        <v>56.16</v>
      </c>
      <c r="H81">
        <f>VLOOKUP(B81,[2]amCharts!$B$2:$C$1479,2,0)</f>
        <v>0.20010800000000001</v>
      </c>
      <c r="I81">
        <f>VLOOKUP(B81,'[3]LBMA-GOLD'!$A$2:$B$1470,2,0)</f>
        <v>1202.4000000000001</v>
      </c>
    </row>
    <row r="82" spans="1:9" x14ac:dyDescent="0.8">
      <c r="A82" t="s">
        <v>2</v>
      </c>
      <c r="B82" s="1">
        <v>42117</v>
      </c>
      <c r="C82">
        <f t="shared" si="3"/>
        <v>2015</v>
      </c>
      <c r="D82">
        <f t="shared" si="4"/>
        <v>4</v>
      </c>
      <c r="E82" t="str">
        <f t="shared" si="5"/>
        <v>20154</v>
      </c>
      <c r="F82">
        <v>0.93232999999999999</v>
      </c>
      <c r="G82">
        <f>VLOOKUP(B82,'[1]CL=F'!$A$2:$G$1765,6,0)</f>
        <v>57.740001999999997</v>
      </c>
      <c r="H82">
        <f>VLOOKUP(B82,[2]amCharts!$B$2:$C$1479,2,0)</f>
        <v>0.22489000000000001</v>
      </c>
      <c r="I82">
        <f>VLOOKUP(B82,'[3]LBMA-GOLD'!$A$2:$B$1470,2,0)</f>
        <v>1187.75</v>
      </c>
    </row>
    <row r="83" spans="1:9" x14ac:dyDescent="0.8">
      <c r="A83" t="s">
        <v>2</v>
      </c>
      <c r="B83" s="1">
        <v>42118</v>
      </c>
      <c r="C83">
        <f t="shared" si="3"/>
        <v>2015</v>
      </c>
      <c r="D83">
        <f t="shared" si="4"/>
        <v>4</v>
      </c>
      <c r="E83" t="str">
        <f t="shared" si="5"/>
        <v>20154</v>
      </c>
      <c r="F83">
        <v>0.92464000000000002</v>
      </c>
      <c r="G83">
        <f>VLOOKUP(B83,'[1]CL=F'!$A$2:$G$1765,6,0)</f>
        <v>57.150002000000001</v>
      </c>
      <c r="H83">
        <f>VLOOKUP(B83,[2]amCharts!$B$2:$C$1479,2,0)</f>
        <v>0.22745299999999999</v>
      </c>
      <c r="I83">
        <f>VLOOKUP(B83,'[3]LBMA-GOLD'!$A$2:$B$1470,2,0)</f>
        <v>1192.1500000000001</v>
      </c>
    </row>
    <row r="84" spans="1:9" x14ac:dyDescent="0.8">
      <c r="A84" t="s">
        <v>2</v>
      </c>
      <c r="B84" s="1">
        <v>42121</v>
      </c>
      <c r="C84">
        <f t="shared" si="3"/>
        <v>2015</v>
      </c>
      <c r="D84">
        <f t="shared" si="4"/>
        <v>4</v>
      </c>
      <c r="E84" t="str">
        <f t="shared" si="5"/>
        <v>20154</v>
      </c>
      <c r="F84">
        <v>0.92005000000000003</v>
      </c>
      <c r="G84">
        <f>VLOOKUP(B84,'[1]CL=F'!$A$2:$G$1765,6,0)</f>
        <v>56.990001999999997</v>
      </c>
      <c r="H84">
        <f>VLOOKUP(B84,[2]amCharts!$B$2:$C$1479,2,0)</f>
        <v>0.23375899999999999</v>
      </c>
      <c r="I84">
        <f>VLOOKUP(B84,'[3]LBMA-GOLD'!$A$2:$B$1470,2,0)</f>
        <v>1182.75</v>
      </c>
    </row>
    <row r="85" spans="1:9" x14ac:dyDescent="0.8">
      <c r="A85" t="s">
        <v>2</v>
      </c>
      <c r="B85" s="1">
        <v>42122</v>
      </c>
      <c r="C85">
        <f t="shared" si="3"/>
        <v>2015</v>
      </c>
      <c r="D85">
        <f t="shared" si="4"/>
        <v>4</v>
      </c>
      <c r="E85" t="str">
        <f t="shared" si="5"/>
        <v>20154</v>
      </c>
      <c r="F85">
        <v>0.91929000000000005</v>
      </c>
      <c r="G85">
        <f>VLOOKUP(B85,'[1]CL=F'!$A$2:$G$1765,6,0)</f>
        <v>57.060001</v>
      </c>
      <c r="H85">
        <f>VLOOKUP(B85,[2]amCharts!$B$2:$C$1479,2,0)</f>
        <v>0.22189700000000001</v>
      </c>
      <c r="I85">
        <f>VLOOKUP(B85,'[3]LBMA-GOLD'!$A$2:$B$1470,2,0)</f>
        <v>1201.4000000000001</v>
      </c>
    </row>
    <row r="86" spans="1:9" x14ac:dyDescent="0.8">
      <c r="A86" t="s">
        <v>2</v>
      </c>
      <c r="B86" s="1">
        <v>42123</v>
      </c>
      <c r="C86">
        <f t="shared" si="3"/>
        <v>2015</v>
      </c>
      <c r="D86">
        <f t="shared" si="4"/>
        <v>4</v>
      </c>
      <c r="E86" t="str">
        <f t="shared" si="5"/>
        <v>20154</v>
      </c>
      <c r="F86">
        <v>0.91164999999999996</v>
      </c>
      <c r="G86">
        <f>VLOOKUP(B86,'[1]CL=F'!$A$2:$G$1765,6,0)</f>
        <v>58.580002</v>
      </c>
      <c r="H86">
        <f>VLOOKUP(B86,[2]amCharts!$B$2:$C$1479,2,0)</f>
        <v>0.32488899999999998</v>
      </c>
      <c r="I86">
        <f>VLOOKUP(B86,'[3]LBMA-GOLD'!$A$2:$B$1470,2,0)</f>
        <v>1204.8</v>
      </c>
    </row>
    <row r="87" spans="1:9" x14ac:dyDescent="0.8">
      <c r="A87" t="s">
        <v>2</v>
      </c>
      <c r="B87" s="1">
        <v>42124</v>
      </c>
      <c r="C87">
        <f t="shared" si="3"/>
        <v>2015</v>
      </c>
      <c r="D87">
        <f t="shared" si="4"/>
        <v>4</v>
      </c>
      <c r="E87" t="str">
        <f t="shared" si="5"/>
        <v>20154</v>
      </c>
      <c r="F87">
        <v>0.89973999999999998</v>
      </c>
      <c r="G87">
        <f>VLOOKUP(B87,'[1]CL=F'!$A$2:$G$1765,6,0)</f>
        <v>59.630001</v>
      </c>
      <c r="H87">
        <f>VLOOKUP(B87,[2]amCharts!$B$2:$C$1479,2,0)</f>
        <v>0.41684599999999999</v>
      </c>
      <c r="I87">
        <f>VLOOKUP(B87,'[3]LBMA-GOLD'!$A$2:$B$1470,2,0)</f>
        <v>1204.3</v>
      </c>
    </row>
    <row r="88" spans="1:9" x14ac:dyDescent="0.8">
      <c r="A88" t="s">
        <v>2</v>
      </c>
      <c r="B88" s="1">
        <v>42125</v>
      </c>
      <c r="C88">
        <f t="shared" si="3"/>
        <v>2015</v>
      </c>
      <c r="D88">
        <f t="shared" si="4"/>
        <v>5</v>
      </c>
      <c r="E88" t="str">
        <f t="shared" si="5"/>
        <v>20155</v>
      </c>
      <c r="F88">
        <v>0.89168999999999998</v>
      </c>
      <c r="G88">
        <f>VLOOKUP(B88,'[1]CL=F'!$A$2:$G$1765,6,0)</f>
        <v>59.150002000000001</v>
      </c>
      <c r="H88" t="e">
        <f>VLOOKUP(B88,[2]amCharts!$B$2:$C$1479,2,0)</f>
        <v>#N/A</v>
      </c>
      <c r="I88">
        <f>VLOOKUP(B88,'[3]LBMA-GOLD'!$A$2:$B$1470,2,0)</f>
        <v>1179</v>
      </c>
    </row>
    <row r="89" spans="1:9" x14ac:dyDescent="0.8">
      <c r="A89" t="s">
        <v>2</v>
      </c>
      <c r="B89" s="1">
        <v>42128</v>
      </c>
      <c r="C89">
        <f t="shared" si="3"/>
        <v>2015</v>
      </c>
      <c r="D89">
        <f t="shared" si="4"/>
        <v>5</v>
      </c>
      <c r="E89" t="str">
        <f t="shared" si="5"/>
        <v>20155</v>
      </c>
      <c r="F89">
        <v>0.89398</v>
      </c>
      <c r="G89">
        <f>VLOOKUP(B89,'[1]CL=F'!$A$2:$G$1765,6,0)</f>
        <v>58.93</v>
      </c>
      <c r="H89">
        <f>VLOOKUP(B89,[2]amCharts!$B$2:$C$1479,2,0)</f>
        <v>0.48169499999999998</v>
      </c>
      <c r="I89" t="e">
        <f>VLOOKUP(B89,'[3]LBMA-GOLD'!$A$2:$B$1470,2,0)</f>
        <v>#N/A</v>
      </c>
    </row>
    <row r="90" spans="1:9" x14ac:dyDescent="0.8">
      <c r="A90" t="s">
        <v>2</v>
      </c>
      <c r="B90" s="1">
        <v>42129</v>
      </c>
      <c r="C90">
        <f t="shared" si="3"/>
        <v>2015</v>
      </c>
      <c r="D90">
        <f t="shared" si="4"/>
        <v>5</v>
      </c>
      <c r="E90" t="str">
        <f t="shared" si="5"/>
        <v>20155</v>
      </c>
      <c r="F90">
        <v>0.89693000000000001</v>
      </c>
      <c r="G90">
        <f>VLOOKUP(B90,'[1]CL=F'!$A$2:$G$1765,6,0)</f>
        <v>60.400002000000001</v>
      </c>
      <c r="H90">
        <f>VLOOKUP(B90,[2]amCharts!$B$2:$C$1479,2,0)</f>
        <v>0.54027400000000003</v>
      </c>
      <c r="I90">
        <f>VLOOKUP(B90,'[3]LBMA-GOLD'!$A$2:$B$1470,2,0)</f>
        <v>1187.4000000000001</v>
      </c>
    </row>
    <row r="91" spans="1:9" x14ac:dyDescent="0.8">
      <c r="A91" t="s">
        <v>2</v>
      </c>
      <c r="B91" s="1">
        <v>42130</v>
      </c>
      <c r="C91">
        <f t="shared" si="3"/>
        <v>2015</v>
      </c>
      <c r="D91">
        <f t="shared" si="4"/>
        <v>5</v>
      </c>
      <c r="E91" t="str">
        <f t="shared" si="5"/>
        <v>20155</v>
      </c>
      <c r="F91">
        <v>0.89395000000000002</v>
      </c>
      <c r="G91">
        <f>VLOOKUP(B91,'[1]CL=F'!$A$2:$G$1765,6,0)</f>
        <v>60.93</v>
      </c>
      <c r="H91">
        <f>VLOOKUP(B91,[2]amCharts!$B$2:$C$1479,2,0)</f>
        <v>0.62851199999999996</v>
      </c>
      <c r="I91">
        <f>VLOOKUP(B91,'[3]LBMA-GOLD'!$A$2:$B$1470,2,0)</f>
        <v>1191.25</v>
      </c>
    </row>
    <row r="92" spans="1:9" x14ac:dyDescent="0.8">
      <c r="A92" t="s">
        <v>2</v>
      </c>
      <c r="B92" s="1">
        <v>42131</v>
      </c>
      <c r="C92">
        <f t="shared" si="3"/>
        <v>2015</v>
      </c>
      <c r="D92">
        <f t="shared" si="4"/>
        <v>5</v>
      </c>
      <c r="E92" t="str">
        <f t="shared" si="5"/>
        <v>20155</v>
      </c>
      <c r="F92">
        <v>0.88171999999999995</v>
      </c>
      <c r="G92">
        <f>VLOOKUP(B92,'[1]CL=F'!$A$2:$G$1765,6,0)</f>
        <v>58.939999</v>
      </c>
      <c r="H92">
        <f>VLOOKUP(B92,[2]amCharts!$B$2:$C$1479,2,0)</f>
        <v>0.65692600000000001</v>
      </c>
      <c r="I92">
        <f>VLOOKUP(B92,'[3]LBMA-GOLD'!$A$2:$B$1470,2,0)</f>
        <v>1183</v>
      </c>
    </row>
    <row r="93" spans="1:9" x14ac:dyDescent="0.8">
      <c r="A93" t="s">
        <v>2</v>
      </c>
      <c r="B93" s="1">
        <v>42132</v>
      </c>
      <c r="C93">
        <f t="shared" si="3"/>
        <v>2015</v>
      </c>
      <c r="D93">
        <f t="shared" si="4"/>
        <v>5</v>
      </c>
      <c r="E93" t="str">
        <f t="shared" si="5"/>
        <v>20155</v>
      </c>
      <c r="F93">
        <v>0.88912999999999998</v>
      </c>
      <c r="G93">
        <f>VLOOKUP(B93,'[1]CL=F'!$A$2:$G$1765,6,0)</f>
        <v>59.389999000000003</v>
      </c>
      <c r="H93">
        <f>VLOOKUP(B93,[2]amCharts!$B$2:$C$1479,2,0)</f>
        <v>0.62184300000000003</v>
      </c>
      <c r="I93">
        <f>VLOOKUP(B93,'[3]LBMA-GOLD'!$A$2:$B$1470,2,0)</f>
        <v>1185.25</v>
      </c>
    </row>
    <row r="94" spans="1:9" x14ac:dyDescent="0.8">
      <c r="A94" t="s">
        <v>2</v>
      </c>
      <c r="B94" s="1">
        <v>42135</v>
      </c>
      <c r="C94">
        <f t="shared" si="3"/>
        <v>2015</v>
      </c>
      <c r="D94">
        <f t="shared" si="4"/>
        <v>5</v>
      </c>
      <c r="E94" t="str">
        <f t="shared" si="5"/>
        <v>20155</v>
      </c>
      <c r="F94">
        <v>0.89332999999999996</v>
      </c>
      <c r="G94">
        <f>VLOOKUP(B94,'[1]CL=F'!$A$2:$G$1765,6,0)</f>
        <v>59.25</v>
      </c>
      <c r="H94">
        <f>VLOOKUP(B94,[2]amCharts!$B$2:$C$1479,2,0)</f>
        <v>0.65687700000000004</v>
      </c>
      <c r="I94">
        <f>VLOOKUP(B94,'[3]LBMA-GOLD'!$A$2:$B$1470,2,0)</f>
        <v>1184.75</v>
      </c>
    </row>
    <row r="95" spans="1:9" x14ac:dyDescent="0.8">
      <c r="A95" t="s">
        <v>2</v>
      </c>
      <c r="B95" s="1">
        <v>42136</v>
      </c>
      <c r="C95">
        <f t="shared" si="3"/>
        <v>2015</v>
      </c>
      <c r="D95">
        <f t="shared" si="4"/>
        <v>5</v>
      </c>
      <c r="E95" t="str">
        <f t="shared" si="5"/>
        <v>20155</v>
      </c>
      <c r="F95">
        <v>0.89731000000000005</v>
      </c>
      <c r="G95">
        <f>VLOOKUP(B95,'[1]CL=F'!$A$2:$G$1765,6,0)</f>
        <v>60.75</v>
      </c>
      <c r="H95">
        <f>VLOOKUP(B95,[2]amCharts!$B$2:$C$1479,2,0)</f>
        <v>0.77401399999999998</v>
      </c>
      <c r="I95">
        <f>VLOOKUP(B95,'[3]LBMA-GOLD'!$A$2:$B$1470,2,0)</f>
        <v>1184.45</v>
      </c>
    </row>
    <row r="96" spans="1:9" x14ac:dyDescent="0.8">
      <c r="A96" t="s">
        <v>2</v>
      </c>
      <c r="B96" s="1">
        <v>42137</v>
      </c>
      <c r="C96">
        <f t="shared" si="3"/>
        <v>2015</v>
      </c>
      <c r="D96">
        <f t="shared" si="4"/>
        <v>5</v>
      </c>
      <c r="E96" t="str">
        <f t="shared" si="5"/>
        <v>20155</v>
      </c>
      <c r="F96">
        <v>0.89115</v>
      </c>
      <c r="G96">
        <f>VLOOKUP(B96,'[1]CL=F'!$A$2:$G$1765,6,0)</f>
        <v>60.5</v>
      </c>
      <c r="H96">
        <f>VLOOKUP(B96,[2]amCharts!$B$2:$C$1479,2,0)</f>
        <v>0.73817900000000003</v>
      </c>
      <c r="I96">
        <f>VLOOKUP(B96,'[3]LBMA-GOLD'!$A$2:$B$1470,2,0)</f>
        <v>1193</v>
      </c>
    </row>
    <row r="97" spans="1:9" x14ac:dyDescent="0.8">
      <c r="A97" t="s">
        <v>2</v>
      </c>
      <c r="B97" s="1">
        <v>42138</v>
      </c>
      <c r="C97">
        <f t="shared" si="3"/>
        <v>2015</v>
      </c>
      <c r="D97">
        <f t="shared" si="4"/>
        <v>5</v>
      </c>
      <c r="E97" t="str">
        <f t="shared" si="5"/>
        <v>20155</v>
      </c>
      <c r="F97">
        <v>0.88102000000000003</v>
      </c>
      <c r="G97">
        <f>VLOOKUP(B97,'[1]CL=F'!$A$2:$G$1765,6,0)</f>
        <v>59.880001</v>
      </c>
      <c r="H97">
        <f>VLOOKUP(B97,[2]amCharts!$B$2:$C$1479,2,0)</f>
        <v>0.79002399999999995</v>
      </c>
      <c r="I97">
        <f>VLOOKUP(B97,'[3]LBMA-GOLD'!$A$2:$B$1470,2,0)</f>
        <v>1214.75</v>
      </c>
    </row>
    <row r="98" spans="1:9" x14ac:dyDescent="0.8">
      <c r="A98" t="s">
        <v>2</v>
      </c>
      <c r="B98" s="1">
        <v>42139</v>
      </c>
      <c r="C98">
        <f t="shared" si="3"/>
        <v>2015</v>
      </c>
      <c r="D98">
        <f t="shared" si="4"/>
        <v>5</v>
      </c>
      <c r="E98" t="str">
        <f t="shared" si="5"/>
        <v>20155</v>
      </c>
      <c r="F98">
        <v>0.87680999999999998</v>
      </c>
      <c r="G98">
        <f>VLOOKUP(B98,'[1]CL=F'!$A$2:$G$1765,6,0)</f>
        <v>59.689999</v>
      </c>
      <c r="H98">
        <f>VLOOKUP(B98,[2]amCharts!$B$2:$C$1479,2,0)</f>
        <v>0.73762700000000003</v>
      </c>
      <c r="I98">
        <f>VLOOKUP(B98,'[3]LBMA-GOLD'!$A$2:$B$1470,2,0)</f>
        <v>1216.3</v>
      </c>
    </row>
    <row r="99" spans="1:9" x14ac:dyDescent="0.8">
      <c r="A99" t="s">
        <v>2</v>
      </c>
      <c r="B99" s="1">
        <v>42142</v>
      </c>
      <c r="C99">
        <f t="shared" si="3"/>
        <v>2015</v>
      </c>
      <c r="D99">
        <f t="shared" si="4"/>
        <v>5</v>
      </c>
      <c r="E99" t="str">
        <f t="shared" si="5"/>
        <v>20155</v>
      </c>
      <c r="F99">
        <v>0.87373999999999996</v>
      </c>
      <c r="G99">
        <f>VLOOKUP(B99,'[1]CL=F'!$A$2:$G$1765,6,0)</f>
        <v>59.43</v>
      </c>
      <c r="H99">
        <f>VLOOKUP(B99,[2]amCharts!$B$2:$C$1479,2,0)</f>
        <v>0.74621800000000005</v>
      </c>
      <c r="I99">
        <f>VLOOKUP(B99,'[3]LBMA-GOLD'!$A$2:$B$1470,2,0)</f>
        <v>1228.1500000000001</v>
      </c>
    </row>
    <row r="100" spans="1:9" x14ac:dyDescent="0.8">
      <c r="A100" t="s">
        <v>2</v>
      </c>
      <c r="B100" s="1">
        <v>42143</v>
      </c>
      <c r="C100">
        <f t="shared" si="3"/>
        <v>2015</v>
      </c>
      <c r="D100">
        <f t="shared" si="4"/>
        <v>5</v>
      </c>
      <c r="E100" t="str">
        <f t="shared" si="5"/>
        <v>20155</v>
      </c>
      <c r="F100">
        <v>0.88290999999999997</v>
      </c>
      <c r="G100">
        <f>VLOOKUP(B100,'[1]CL=F'!$A$2:$G$1765,6,0)</f>
        <v>57.259998000000003</v>
      </c>
      <c r="H100">
        <f>VLOOKUP(B100,[2]amCharts!$B$2:$C$1479,2,0)</f>
        <v>0.70865800000000001</v>
      </c>
      <c r="I100">
        <f>VLOOKUP(B100,'[3]LBMA-GOLD'!$A$2:$B$1470,2,0)</f>
        <v>1219.6500000000001</v>
      </c>
    </row>
    <row r="101" spans="1:9" x14ac:dyDescent="0.8">
      <c r="A101" t="s">
        <v>2</v>
      </c>
      <c r="B101" s="1">
        <v>42144</v>
      </c>
      <c r="C101">
        <f t="shared" si="3"/>
        <v>2015</v>
      </c>
      <c r="D101">
        <f t="shared" si="4"/>
        <v>5</v>
      </c>
      <c r="E101" t="str">
        <f t="shared" si="5"/>
        <v>20155</v>
      </c>
      <c r="F101">
        <v>0.89712999999999998</v>
      </c>
      <c r="G101">
        <f>VLOOKUP(B101,'[1]CL=F'!$A$2:$G$1765,6,0)</f>
        <v>58.98</v>
      </c>
      <c r="H101">
        <f>VLOOKUP(B101,[2]amCharts!$B$2:$C$1479,2,0)</f>
        <v>0.70045299999999999</v>
      </c>
      <c r="I101">
        <f>VLOOKUP(B101,'[3]LBMA-GOLD'!$A$2:$B$1470,2,0)</f>
        <v>1206.75</v>
      </c>
    </row>
    <row r="102" spans="1:9" x14ac:dyDescent="0.8">
      <c r="A102" t="s">
        <v>2</v>
      </c>
      <c r="B102" s="1">
        <v>42145</v>
      </c>
      <c r="C102">
        <f t="shared" si="3"/>
        <v>2015</v>
      </c>
      <c r="D102">
        <f t="shared" si="4"/>
        <v>5</v>
      </c>
      <c r="E102" t="str">
        <f t="shared" si="5"/>
        <v>20155</v>
      </c>
      <c r="F102">
        <v>0.90083999999999997</v>
      </c>
      <c r="G102">
        <f>VLOOKUP(B102,'[1]CL=F'!$A$2:$G$1765,6,0)</f>
        <v>60.720001000000003</v>
      </c>
      <c r="H102">
        <f>VLOOKUP(B102,[2]amCharts!$B$2:$C$1479,2,0)</f>
        <v>0.72482800000000003</v>
      </c>
      <c r="I102">
        <f>VLOOKUP(B102,'[3]LBMA-GOLD'!$A$2:$B$1470,2,0)</f>
        <v>1209.5999999999999</v>
      </c>
    </row>
    <row r="103" spans="1:9" x14ac:dyDescent="0.8">
      <c r="A103" t="s">
        <v>2</v>
      </c>
      <c r="B103" s="1">
        <v>42146</v>
      </c>
      <c r="C103">
        <f t="shared" si="3"/>
        <v>2015</v>
      </c>
      <c r="D103">
        <f t="shared" si="4"/>
        <v>5</v>
      </c>
      <c r="E103" t="str">
        <f t="shared" si="5"/>
        <v>20155</v>
      </c>
      <c r="F103">
        <v>0.89993999999999996</v>
      </c>
      <c r="G103">
        <f>VLOOKUP(B103,'[1]CL=F'!$A$2:$G$1765,6,0)</f>
        <v>59.720001000000003</v>
      </c>
      <c r="H103">
        <f>VLOOKUP(B103,[2]amCharts!$B$2:$C$1479,2,0)</f>
        <v>0.708951</v>
      </c>
      <c r="I103">
        <f>VLOOKUP(B103,'[3]LBMA-GOLD'!$A$2:$B$1470,2,0)</f>
        <v>1211</v>
      </c>
    </row>
    <row r="104" spans="1:9" x14ac:dyDescent="0.8">
      <c r="A104" t="s">
        <v>2</v>
      </c>
      <c r="B104" s="1">
        <v>42149</v>
      </c>
      <c r="C104">
        <f t="shared" si="3"/>
        <v>2015</v>
      </c>
      <c r="D104">
        <f t="shared" si="4"/>
        <v>5</v>
      </c>
      <c r="E104" t="str">
        <f t="shared" si="5"/>
        <v>20155</v>
      </c>
      <c r="F104">
        <v>0.90966999999999998</v>
      </c>
      <c r="G104" t="e">
        <f>VLOOKUP(B104,'[1]CL=F'!$A$2:$G$1765,6,0)</f>
        <v>#N/A</v>
      </c>
      <c r="H104">
        <f>VLOOKUP(B104,[2]amCharts!$B$2:$C$1479,2,0)</f>
        <v>0.70847599999999999</v>
      </c>
      <c r="I104" t="e">
        <f>VLOOKUP(B104,'[3]LBMA-GOLD'!$A$2:$B$1470,2,0)</f>
        <v>#N/A</v>
      </c>
    </row>
    <row r="105" spans="1:9" x14ac:dyDescent="0.8">
      <c r="A105" t="s">
        <v>2</v>
      </c>
      <c r="B105" s="1">
        <v>42150</v>
      </c>
      <c r="C105">
        <f t="shared" si="3"/>
        <v>2015</v>
      </c>
      <c r="D105">
        <f t="shared" si="4"/>
        <v>5</v>
      </c>
      <c r="E105" t="str">
        <f t="shared" si="5"/>
        <v>20155</v>
      </c>
      <c r="F105">
        <v>0.91147999999999996</v>
      </c>
      <c r="G105">
        <f>VLOOKUP(B105,'[1]CL=F'!$A$2:$G$1765,6,0)</f>
        <v>58.029998999999997</v>
      </c>
      <c r="H105">
        <f>VLOOKUP(B105,[2]amCharts!$B$2:$C$1479,2,0)</f>
        <v>0.677674</v>
      </c>
      <c r="I105">
        <f>VLOOKUP(B105,'[3]LBMA-GOLD'!$A$2:$B$1470,2,0)</f>
        <v>1194</v>
      </c>
    </row>
    <row r="106" spans="1:9" x14ac:dyDescent="0.8">
      <c r="A106" t="s">
        <v>2</v>
      </c>
      <c r="B106" s="1">
        <v>42151</v>
      </c>
      <c r="C106">
        <f t="shared" si="3"/>
        <v>2015</v>
      </c>
      <c r="D106">
        <f t="shared" si="4"/>
        <v>5</v>
      </c>
      <c r="E106" t="str">
        <f t="shared" si="5"/>
        <v>20155</v>
      </c>
      <c r="F106">
        <v>0.91837000000000002</v>
      </c>
      <c r="G106">
        <f>VLOOKUP(B106,'[1]CL=F'!$A$2:$G$1765,6,0)</f>
        <v>57.509998000000003</v>
      </c>
      <c r="H106">
        <f>VLOOKUP(B106,[2]amCharts!$B$2:$C$1479,2,0)</f>
        <v>0.65933299999999995</v>
      </c>
      <c r="I106">
        <f>VLOOKUP(B106,'[3]LBMA-GOLD'!$A$2:$B$1470,2,0)</f>
        <v>1187.8499999999999</v>
      </c>
    </row>
    <row r="107" spans="1:9" x14ac:dyDescent="0.8">
      <c r="A107" t="s">
        <v>2</v>
      </c>
      <c r="B107" s="1">
        <v>42152</v>
      </c>
      <c r="C107">
        <f t="shared" si="3"/>
        <v>2015</v>
      </c>
      <c r="D107">
        <f t="shared" si="4"/>
        <v>5</v>
      </c>
      <c r="E107" t="str">
        <f t="shared" si="5"/>
        <v>20155</v>
      </c>
      <c r="F107">
        <v>0.91742999999999997</v>
      </c>
      <c r="G107">
        <f>VLOOKUP(B107,'[1]CL=F'!$A$2:$G$1765,6,0)</f>
        <v>57.68</v>
      </c>
      <c r="H107">
        <f>VLOOKUP(B107,[2]amCharts!$B$2:$C$1479,2,0)</f>
        <v>0.62807299999999999</v>
      </c>
      <c r="I107">
        <f>VLOOKUP(B107,'[3]LBMA-GOLD'!$A$2:$B$1470,2,0)</f>
        <v>1189.45</v>
      </c>
    </row>
    <row r="108" spans="1:9" x14ac:dyDescent="0.8">
      <c r="A108" t="s">
        <v>2</v>
      </c>
      <c r="B108" s="1">
        <v>42153</v>
      </c>
      <c r="C108">
        <f t="shared" si="3"/>
        <v>2015</v>
      </c>
      <c r="D108">
        <f t="shared" si="4"/>
        <v>5</v>
      </c>
      <c r="E108" t="str">
        <f t="shared" si="5"/>
        <v>20155</v>
      </c>
      <c r="F108">
        <v>0.91237999999999997</v>
      </c>
      <c r="G108">
        <f>VLOOKUP(B108,'[1]CL=F'!$A$2:$G$1765,6,0)</f>
        <v>60.299999</v>
      </c>
      <c r="H108">
        <f>VLOOKUP(B108,[2]amCharts!$B$2:$C$1479,2,0)</f>
        <v>0.60900900000000002</v>
      </c>
      <c r="I108">
        <f>VLOOKUP(B108,'[3]LBMA-GOLD'!$A$2:$B$1470,2,0)</f>
        <v>1190.4000000000001</v>
      </c>
    </row>
    <row r="109" spans="1:9" x14ac:dyDescent="0.8">
      <c r="A109" t="s">
        <v>2</v>
      </c>
      <c r="B109" s="1">
        <v>42156</v>
      </c>
      <c r="C109">
        <f t="shared" si="3"/>
        <v>2015</v>
      </c>
      <c r="D109">
        <f t="shared" si="4"/>
        <v>6</v>
      </c>
      <c r="E109" t="str">
        <f t="shared" si="5"/>
        <v>20156</v>
      </c>
      <c r="F109">
        <v>0.91257999999999995</v>
      </c>
      <c r="G109">
        <f>VLOOKUP(B109,'[1]CL=F'!$A$2:$G$1765,6,0)</f>
        <v>60.200001</v>
      </c>
      <c r="H109">
        <f>VLOOKUP(B109,[2]amCharts!$B$2:$C$1479,2,0)</f>
        <v>0.59229100000000001</v>
      </c>
      <c r="I109">
        <f>VLOOKUP(B109,'[3]LBMA-GOLD'!$A$2:$B$1470,2,0)</f>
        <v>1187.3</v>
      </c>
    </row>
    <row r="110" spans="1:9" x14ac:dyDescent="0.8">
      <c r="A110" t="s">
        <v>2</v>
      </c>
      <c r="B110" s="1">
        <v>42157</v>
      </c>
      <c r="C110">
        <f t="shared" si="3"/>
        <v>2015</v>
      </c>
      <c r="D110">
        <f t="shared" si="4"/>
        <v>6</v>
      </c>
      <c r="E110" t="str">
        <f t="shared" si="5"/>
        <v>20156</v>
      </c>
      <c r="F110">
        <v>0.91549999999999998</v>
      </c>
      <c r="G110">
        <f>VLOOKUP(B110,'[1]CL=F'!$A$2:$G$1765,6,0)</f>
        <v>61.259998000000003</v>
      </c>
      <c r="H110">
        <f>VLOOKUP(B110,[2]amCharts!$B$2:$C$1479,2,0)</f>
        <v>0.75304599999999999</v>
      </c>
      <c r="I110">
        <f>VLOOKUP(B110,'[3]LBMA-GOLD'!$A$2:$B$1470,2,0)</f>
        <v>1188.75</v>
      </c>
    </row>
    <row r="111" spans="1:9" x14ac:dyDescent="0.8">
      <c r="A111" t="s">
        <v>2</v>
      </c>
      <c r="B111" s="1">
        <v>42158</v>
      </c>
      <c r="C111">
        <f t="shared" si="3"/>
        <v>2015</v>
      </c>
      <c r="D111">
        <f t="shared" si="4"/>
        <v>6</v>
      </c>
      <c r="E111" t="str">
        <f t="shared" si="5"/>
        <v>20156</v>
      </c>
      <c r="F111">
        <v>0.89685999999999999</v>
      </c>
      <c r="G111">
        <f>VLOOKUP(B111,'[1]CL=F'!$A$2:$G$1765,6,0)</f>
        <v>59.639999000000003</v>
      </c>
      <c r="H111">
        <f>VLOOKUP(B111,[2]amCharts!$B$2:$C$1479,2,0)</f>
        <v>0.93054999999999999</v>
      </c>
      <c r="I111">
        <f>VLOOKUP(B111,'[3]LBMA-GOLD'!$A$2:$B$1470,2,0)</f>
        <v>1186.5999999999999</v>
      </c>
    </row>
    <row r="112" spans="1:9" x14ac:dyDescent="0.8">
      <c r="A112" t="s">
        <v>2</v>
      </c>
      <c r="B112" s="1">
        <v>42159</v>
      </c>
      <c r="C112">
        <f t="shared" si="3"/>
        <v>2015</v>
      </c>
      <c r="D112">
        <f t="shared" si="4"/>
        <v>6</v>
      </c>
      <c r="E112" t="str">
        <f t="shared" si="5"/>
        <v>20156</v>
      </c>
      <c r="F112">
        <v>0.88827</v>
      </c>
      <c r="G112">
        <f>VLOOKUP(B112,'[1]CL=F'!$A$2:$G$1765,6,0)</f>
        <v>58</v>
      </c>
      <c r="H112">
        <f>VLOOKUP(B112,[2]amCharts!$B$2:$C$1479,2,0)</f>
        <v>0.92718299999999998</v>
      </c>
      <c r="I112">
        <f>VLOOKUP(B112,'[3]LBMA-GOLD'!$A$2:$B$1470,2,0)</f>
        <v>1182.45</v>
      </c>
    </row>
    <row r="113" spans="1:9" x14ac:dyDescent="0.8">
      <c r="A113" t="s">
        <v>2</v>
      </c>
      <c r="B113" s="1">
        <v>42160</v>
      </c>
      <c r="C113">
        <f t="shared" si="3"/>
        <v>2015</v>
      </c>
      <c r="D113">
        <f t="shared" si="4"/>
        <v>6</v>
      </c>
      <c r="E113" t="str">
        <f t="shared" si="5"/>
        <v>20156</v>
      </c>
      <c r="F113">
        <v>0.89222999999999997</v>
      </c>
      <c r="G113">
        <f>VLOOKUP(B113,'[1]CL=F'!$A$2:$G$1765,6,0)</f>
        <v>59.130001</v>
      </c>
      <c r="H113">
        <f>VLOOKUP(B113,[2]amCharts!$B$2:$C$1479,2,0)</f>
        <v>0.95403499999999997</v>
      </c>
      <c r="I113">
        <f>VLOOKUP(B113,'[3]LBMA-GOLD'!$A$2:$B$1470,2,0)</f>
        <v>1175.9000000000001</v>
      </c>
    </row>
    <row r="114" spans="1:9" x14ac:dyDescent="0.8">
      <c r="A114" t="s">
        <v>2</v>
      </c>
      <c r="B114" s="1">
        <v>42163</v>
      </c>
      <c r="C114">
        <f t="shared" si="3"/>
        <v>2015</v>
      </c>
      <c r="D114">
        <f t="shared" si="4"/>
        <v>6</v>
      </c>
      <c r="E114" t="str">
        <f t="shared" si="5"/>
        <v>20156</v>
      </c>
      <c r="F114">
        <v>0.90024000000000004</v>
      </c>
      <c r="G114">
        <f>VLOOKUP(B114,'[1]CL=F'!$A$2:$G$1765,6,0)</f>
        <v>58.139999000000003</v>
      </c>
      <c r="H114">
        <f>VLOOKUP(B114,[2]amCharts!$B$2:$C$1479,2,0)</f>
        <v>0.976711</v>
      </c>
      <c r="I114">
        <f>VLOOKUP(B114,'[3]LBMA-GOLD'!$A$2:$B$1470,2,0)</f>
        <v>1173.4000000000001</v>
      </c>
    </row>
    <row r="115" spans="1:9" x14ac:dyDescent="0.8">
      <c r="A115" t="s">
        <v>2</v>
      </c>
      <c r="B115" s="1">
        <v>42164</v>
      </c>
      <c r="C115">
        <f t="shared" si="3"/>
        <v>2015</v>
      </c>
      <c r="D115">
        <f t="shared" si="4"/>
        <v>6</v>
      </c>
      <c r="E115" t="str">
        <f t="shared" si="5"/>
        <v>20156</v>
      </c>
      <c r="F115">
        <v>0.88644999999999996</v>
      </c>
      <c r="G115">
        <f>VLOOKUP(B115,'[1]CL=F'!$A$2:$G$1765,6,0)</f>
        <v>60.139999000000003</v>
      </c>
      <c r="H115">
        <f>VLOOKUP(B115,[2]amCharts!$B$2:$C$1479,2,0)</f>
        <v>1.056273</v>
      </c>
      <c r="I115">
        <f>VLOOKUP(B115,'[3]LBMA-GOLD'!$A$2:$B$1470,2,0)</f>
        <v>1181</v>
      </c>
    </row>
    <row r="116" spans="1:9" x14ac:dyDescent="0.8">
      <c r="A116" t="s">
        <v>2</v>
      </c>
      <c r="B116" s="1">
        <v>42165</v>
      </c>
      <c r="C116">
        <f t="shared" si="3"/>
        <v>2015</v>
      </c>
      <c r="D116">
        <f t="shared" si="4"/>
        <v>6</v>
      </c>
      <c r="E116" t="str">
        <f t="shared" si="5"/>
        <v>20156</v>
      </c>
      <c r="F116">
        <v>0.88502999999999998</v>
      </c>
      <c r="G116">
        <f>VLOOKUP(B116,'[1]CL=F'!$A$2:$G$1765,6,0)</f>
        <v>61.43</v>
      </c>
      <c r="H116">
        <f>VLOOKUP(B116,[2]amCharts!$B$2:$C$1479,2,0)</f>
        <v>1.075466</v>
      </c>
      <c r="I116">
        <f>VLOOKUP(B116,'[3]LBMA-GOLD'!$A$2:$B$1470,2,0)</f>
        <v>1186</v>
      </c>
    </row>
    <row r="117" spans="1:9" x14ac:dyDescent="0.8">
      <c r="A117" t="s">
        <v>2</v>
      </c>
      <c r="B117" s="1">
        <v>42166</v>
      </c>
      <c r="C117">
        <f t="shared" si="3"/>
        <v>2015</v>
      </c>
      <c r="D117">
        <f t="shared" si="4"/>
        <v>6</v>
      </c>
      <c r="E117" t="str">
        <f t="shared" si="5"/>
        <v>20156</v>
      </c>
      <c r="F117">
        <v>0.88402000000000003</v>
      </c>
      <c r="G117">
        <f>VLOOKUP(B117,'[1]CL=F'!$A$2:$G$1765,6,0)</f>
        <v>60.77</v>
      </c>
      <c r="H117">
        <f>VLOOKUP(B117,[2]amCharts!$B$2:$C$1479,2,0)</f>
        <v>1.016462</v>
      </c>
      <c r="I117">
        <f>VLOOKUP(B117,'[3]LBMA-GOLD'!$A$2:$B$1470,2,0)</f>
        <v>1180.5</v>
      </c>
    </row>
    <row r="118" spans="1:9" x14ac:dyDescent="0.8">
      <c r="A118" t="s">
        <v>2</v>
      </c>
      <c r="B118" s="1">
        <v>42167</v>
      </c>
      <c r="C118">
        <f t="shared" si="3"/>
        <v>2015</v>
      </c>
      <c r="D118">
        <f t="shared" si="4"/>
        <v>6</v>
      </c>
      <c r="E118" t="str">
        <f t="shared" si="5"/>
        <v>20156</v>
      </c>
      <c r="F118">
        <v>0.88963000000000003</v>
      </c>
      <c r="G118">
        <f>VLOOKUP(B118,'[1]CL=F'!$A$2:$G$1765,6,0)</f>
        <v>59.959999000000003</v>
      </c>
      <c r="H118">
        <f>VLOOKUP(B118,[2]amCharts!$B$2:$C$1479,2,0)</f>
        <v>0.98190999999999995</v>
      </c>
      <c r="I118">
        <f>VLOOKUP(B118,'[3]LBMA-GOLD'!$A$2:$B$1470,2,0)</f>
        <v>1179.25</v>
      </c>
    </row>
    <row r="119" spans="1:9" x14ac:dyDescent="0.8">
      <c r="A119" t="s">
        <v>2</v>
      </c>
      <c r="B119" s="1">
        <v>42170</v>
      </c>
      <c r="C119">
        <f t="shared" si="3"/>
        <v>2015</v>
      </c>
      <c r="D119">
        <f t="shared" si="4"/>
        <v>6</v>
      </c>
      <c r="E119" t="str">
        <f t="shared" si="5"/>
        <v>20156</v>
      </c>
      <c r="F119">
        <v>0.89127000000000001</v>
      </c>
      <c r="G119">
        <f>VLOOKUP(B119,'[1]CL=F'!$A$2:$G$1765,6,0)</f>
        <v>59.52</v>
      </c>
      <c r="H119">
        <f>VLOOKUP(B119,[2]amCharts!$B$2:$C$1479,2,0)</f>
        <v>0.94513800000000003</v>
      </c>
      <c r="I119">
        <f>VLOOKUP(B119,'[3]LBMA-GOLD'!$A$2:$B$1470,2,0)</f>
        <v>1178.25</v>
      </c>
    </row>
    <row r="120" spans="1:9" x14ac:dyDescent="0.8">
      <c r="A120" t="s">
        <v>2</v>
      </c>
      <c r="B120" s="1">
        <v>42171</v>
      </c>
      <c r="C120">
        <f t="shared" si="3"/>
        <v>2015</v>
      </c>
      <c r="D120">
        <f t="shared" si="4"/>
        <v>6</v>
      </c>
      <c r="E120" t="str">
        <f t="shared" si="5"/>
        <v>20156</v>
      </c>
      <c r="F120">
        <v>0.88675999999999999</v>
      </c>
      <c r="G120">
        <f>VLOOKUP(B120,'[1]CL=F'!$A$2:$G$1765,6,0)</f>
        <v>59.970001000000003</v>
      </c>
      <c r="H120">
        <f>VLOOKUP(B120,[2]amCharts!$B$2:$C$1479,2,0)</f>
        <v>0.96097500000000002</v>
      </c>
      <c r="I120">
        <f>VLOOKUP(B120,'[3]LBMA-GOLD'!$A$2:$B$1470,2,0)</f>
        <v>1182.0999999999999</v>
      </c>
    </row>
    <row r="121" spans="1:9" x14ac:dyDescent="0.8">
      <c r="A121" t="s">
        <v>2</v>
      </c>
      <c r="B121" s="1">
        <v>42172</v>
      </c>
      <c r="C121">
        <f t="shared" si="3"/>
        <v>2015</v>
      </c>
      <c r="D121">
        <f t="shared" si="4"/>
        <v>6</v>
      </c>
      <c r="E121" t="str">
        <f t="shared" si="5"/>
        <v>20156</v>
      </c>
      <c r="F121">
        <v>0.88951999999999998</v>
      </c>
      <c r="G121">
        <f>VLOOKUP(B121,'[1]CL=F'!$A$2:$G$1765,6,0)</f>
        <v>59.919998</v>
      </c>
      <c r="H121">
        <f>VLOOKUP(B121,[2]amCharts!$B$2:$C$1479,2,0)</f>
        <v>0.96094500000000005</v>
      </c>
      <c r="I121">
        <f>VLOOKUP(B121,'[3]LBMA-GOLD'!$A$2:$B$1470,2,0)</f>
        <v>1178.5</v>
      </c>
    </row>
    <row r="122" spans="1:9" x14ac:dyDescent="0.8">
      <c r="A122" t="s">
        <v>2</v>
      </c>
      <c r="B122" s="1">
        <v>42173</v>
      </c>
      <c r="C122">
        <f t="shared" si="3"/>
        <v>2015</v>
      </c>
      <c r="D122">
        <f t="shared" si="4"/>
        <v>6</v>
      </c>
      <c r="E122" t="str">
        <f t="shared" si="5"/>
        <v>20156</v>
      </c>
      <c r="F122">
        <v>0.87951000000000001</v>
      </c>
      <c r="G122">
        <f>VLOOKUP(B122,'[1]CL=F'!$A$2:$G$1765,6,0)</f>
        <v>60.450001</v>
      </c>
      <c r="H122">
        <f>VLOOKUP(B122,[2]amCharts!$B$2:$C$1479,2,0)</f>
        <v>0.94330099999999995</v>
      </c>
      <c r="I122">
        <f>VLOOKUP(B122,'[3]LBMA-GOLD'!$A$2:$B$1470,2,0)</f>
        <v>1198</v>
      </c>
    </row>
    <row r="123" spans="1:9" x14ac:dyDescent="0.8">
      <c r="A123" t="s">
        <v>2</v>
      </c>
      <c r="B123" s="1">
        <v>42174</v>
      </c>
      <c r="C123">
        <f t="shared" si="3"/>
        <v>2015</v>
      </c>
      <c r="D123">
        <f t="shared" si="4"/>
        <v>6</v>
      </c>
      <c r="E123" t="str">
        <f t="shared" si="5"/>
        <v>20156</v>
      </c>
      <c r="F123">
        <v>0.87944999999999995</v>
      </c>
      <c r="G123">
        <f>VLOOKUP(B123,'[1]CL=F'!$A$2:$G$1765,6,0)</f>
        <v>59.610000999999997</v>
      </c>
      <c r="H123">
        <f>VLOOKUP(B123,[2]amCharts!$B$2:$C$1479,2,0)</f>
        <v>0.91387200000000002</v>
      </c>
      <c r="I123">
        <f>VLOOKUP(B123,'[3]LBMA-GOLD'!$A$2:$B$1470,2,0)</f>
        <v>1198.1500000000001</v>
      </c>
    </row>
    <row r="124" spans="1:9" x14ac:dyDescent="0.8">
      <c r="A124" t="s">
        <v>2</v>
      </c>
      <c r="B124" s="1">
        <v>42177</v>
      </c>
      <c r="C124">
        <f t="shared" si="3"/>
        <v>2015</v>
      </c>
      <c r="D124">
        <f t="shared" si="4"/>
        <v>6</v>
      </c>
      <c r="E124" t="str">
        <f t="shared" si="5"/>
        <v>20156</v>
      </c>
      <c r="F124">
        <v>0.87927999999999995</v>
      </c>
      <c r="G124">
        <f>VLOOKUP(B124,'[1]CL=F'!$A$2:$G$1765,6,0)</f>
        <v>59.68</v>
      </c>
      <c r="H124">
        <f>VLOOKUP(B124,[2]amCharts!$B$2:$C$1479,2,0)</f>
        <v>1.0247299999999999</v>
      </c>
      <c r="I124">
        <f>VLOOKUP(B124,'[3]LBMA-GOLD'!$A$2:$B$1470,2,0)</f>
        <v>1193.7</v>
      </c>
    </row>
    <row r="125" spans="1:9" x14ac:dyDescent="0.8">
      <c r="A125" t="s">
        <v>2</v>
      </c>
      <c r="B125" s="1">
        <v>42178</v>
      </c>
      <c r="C125">
        <f t="shared" si="3"/>
        <v>2015</v>
      </c>
      <c r="D125">
        <f t="shared" si="4"/>
        <v>6</v>
      </c>
      <c r="E125" t="str">
        <f t="shared" si="5"/>
        <v>20156</v>
      </c>
      <c r="F125">
        <v>0.88112999999999997</v>
      </c>
      <c r="G125">
        <f>VLOOKUP(B125,'[1]CL=F'!$A$2:$G$1765,6,0)</f>
        <v>61.009998000000003</v>
      </c>
      <c r="H125">
        <f>VLOOKUP(B125,[2]amCharts!$B$2:$C$1479,2,0)</f>
        <v>1.0270300000000001</v>
      </c>
      <c r="I125">
        <f>VLOOKUP(B125,'[3]LBMA-GOLD'!$A$2:$B$1470,2,0)</f>
        <v>1183.3499999999999</v>
      </c>
    </row>
    <row r="126" spans="1:9" x14ac:dyDescent="0.8">
      <c r="A126" t="s">
        <v>2</v>
      </c>
      <c r="B126" s="1">
        <v>42179</v>
      </c>
      <c r="C126">
        <f t="shared" si="3"/>
        <v>2015</v>
      </c>
      <c r="D126">
        <f t="shared" si="4"/>
        <v>6</v>
      </c>
      <c r="E126" t="str">
        <f t="shared" si="5"/>
        <v>20156</v>
      </c>
      <c r="F126">
        <v>0.89507999999999999</v>
      </c>
      <c r="G126">
        <f>VLOOKUP(B126,'[1]CL=F'!$A$2:$G$1765,6,0)</f>
        <v>60.27</v>
      </c>
      <c r="H126">
        <f>VLOOKUP(B126,[2]amCharts!$B$2:$C$1479,2,0)</f>
        <v>0.96825000000000006</v>
      </c>
      <c r="I126">
        <f>VLOOKUP(B126,'[3]LBMA-GOLD'!$A$2:$B$1470,2,0)</f>
        <v>1175.75</v>
      </c>
    </row>
    <row r="127" spans="1:9" x14ac:dyDescent="0.8">
      <c r="A127" t="s">
        <v>2</v>
      </c>
      <c r="B127" s="1">
        <v>42180</v>
      </c>
      <c r="C127">
        <f t="shared" si="3"/>
        <v>2015</v>
      </c>
      <c r="D127">
        <f t="shared" si="4"/>
        <v>6</v>
      </c>
      <c r="E127" t="str">
        <f t="shared" si="5"/>
        <v>20156</v>
      </c>
      <c r="F127">
        <v>0.89229999999999998</v>
      </c>
      <c r="G127">
        <f>VLOOKUP(B127,'[1]CL=F'!$A$2:$G$1765,6,0)</f>
        <v>59.700001</v>
      </c>
      <c r="H127">
        <f>VLOOKUP(B127,[2]amCharts!$B$2:$C$1479,2,0)</f>
        <v>1.003144</v>
      </c>
      <c r="I127">
        <f>VLOOKUP(B127,'[3]LBMA-GOLD'!$A$2:$B$1470,2,0)</f>
        <v>1174.5999999999999</v>
      </c>
    </row>
    <row r="128" spans="1:9" x14ac:dyDescent="0.8">
      <c r="A128" t="s">
        <v>2</v>
      </c>
      <c r="B128" s="1">
        <v>42181</v>
      </c>
      <c r="C128">
        <f t="shared" si="3"/>
        <v>2015</v>
      </c>
      <c r="D128">
        <f t="shared" si="4"/>
        <v>6</v>
      </c>
      <c r="E128" t="str">
        <f t="shared" si="5"/>
        <v>20156</v>
      </c>
      <c r="F128">
        <v>0.89261999999999997</v>
      </c>
      <c r="G128">
        <f>VLOOKUP(B128,'[1]CL=F'!$A$2:$G$1765,6,0)</f>
        <v>59.630001</v>
      </c>
      <c r="H128">
        <f>VLOOKUP(B128,[2]amCharts!$B$2:$C$1479,2,0)</f>
        <v>1.0728260000000001</v>
      </c>
      <c r="I128">
        <f>VLOOKUP(B128,'[3]LBMA-GOLD'!$A$2:$B$1470,2,0)</f>
        <v>1174.4000000000001</v>
      </c>
    </row>
    <row r="129" spans="1:9" x14ac:dyDescent="0.8">
      <c r="A129" t="s">
        <v>2</v>
      </c>
      <c r="B129" s="1">
        <v>42184</v>
      </c>
      <c r="C129">
        <f t="shared" si="3"/>
        <v>2015</v>
      </c>
      <c r="D129">
        <f t="shared" si="4"/>
        <v>6</v>
      </c>
      <c r="E129" t="str">
        <f t="shared" si="5"/>
        <v>20156</v>
      </c>
      <c r="F129">
        <v>0.91115999999999997</v>
      </c>
      <c r="G129">
        <f>VLOOKUP(B129,'[1]CL=F'!$A$2:$G$1765,6,0)</f>
        <v>58.330002</v>
      </c>
      <c r="H129">
        <f>VLOOKUP(B129,[2]amCharts!$B$2:$C$1479,2,0)</f>
        <v>0.98615799999999998</v>
      </c>
      <c r="I129">
        <f>VLOOKUP(B129,'[3]LBMA-GOLD'!$A$2:$B$1470,2,0)</f>
        <v>1176.5</v>
      </c>
    </row>
    <row r="130" spans="1:9" x14ac:dyDescent="0.8">
      <c r="A130" t="s">
        <v>2</v>
      </c>
      <c r="B130" s="1">
        <v>42185</v>
      </c>
      <c r="C130">
        <f t="shared" si="3"/>
        <v>2015</v>
      </c>
      <c r="D130">
        <f t="shared" si="4"/>
        <v>6</v>
      </c>
      <c r="E130" t="str">
        <f t="shared" si="5"/>
        <v>20156</v>
      </c>
      <c r="F130">
        <v>0.89102999999999999</v>
      </c>
      <c r="G130">
        <f>VLOOKUP(B130,'[1]CL=F'!$A$2:$G$1765,6,0)</f>
        <v>59.470001000000003</v>
      </c>
      <c r="H130">
        <f>VLOOKUP(B130,[2]amCharts!$B$2:$C$1479,2,0)</f>
        <v>0.95284100000000005</v>
      </c>
      <c r="I130">
        <f>VLOOKUP(B130,'[3]LBMA-GOLD'!$A$2:$B$1470,2,0)</f>
        <v>1175</v>
      </c>
    </row>
    <row r="131" spans="1:9" x14ac:dyDescent="0.8">
      <c r="A131" t="s">
        <v>2</v>
      </c>
      <c r="B131" s="1">
        <v>42186</v>
      </c>
      <c r="C131">
        <f t="shared" ref="C131:C194" si="6">YEAR(B131)</f>
        <v>2015</v>
      </c>
      <c r="D131">
        <f t="shared" ref="D131:D194" si="7">MONTH(B131)</f>
        <v>7</v>
      </c>
      <c r="E131" t="str">
        <f t="shared" ref="E131:E194" si="8">CONCATENATE(C131,D131)</f>
        <v>20157</v>
      </c>
      <c r="F131">
        <v>0.89807000000000003</v>
      </c>
      <c r="G131">
        <f>VLOOKUP(B131,'[1]CL=F'!$A$2:$G$1765,6,0)</f>
        <v>56.959999000000003</v>
      </c>
      <c r="H131">
        <f>VLOOKUP(B131,[2]amCharts!$B$2:$C$1479,2,0)</f>
        <v>1.0116639999999999</v>
      </c>
      <c r="I131">
        <f>VLOOKUP(B131,'[3]LBMA-GOLD'!$A$2:$B$1470,2,0)</f>
        <v>1171.7</v>
      </c>
    </row>
    <row r="132" spans="1:9" x14ac:dyDescent="0.8">
      <c r="A132" t="s">
        <v>2</v>
      </c>
      <c r="B132" s="1">
        <v>42187</v>
      </c>
      <c r="C132">
        <f t="shared" si="6"/>
        <v>2015</v>
      </c>
      <c r="D132">
        <f t="shared" si="7"/>
        <v>7</v>
      </c>
      <c r="E132" t="str">
        <f t="shared" si="8"/>
        <v>20157</v>
      </c>
      <c r="F132">
        <v>0.90632000000000001</v>
      </c>
      <c r="G132">
        <f>VLOOKUP(B132,'[1]CL=F'!$A$2:$G$1765,6,0)</f>
        <v>56.93</v>
      </c>
      <c r="H132">
        <f>VLOOKUP(B132,[2]amCharts!$B$2:$C$1479,2,0)</f>
        <v>1.038621</v>
      </c>
      <c r="I132">
        <f>VLOOKUP(B132,'[3]LBMA-GOLD'!$A$2:$B$1470,2,0)</f>
        <v>1164.3</v>
      </c>
    </row>
    <row r="133" spans="1:9" x14ac:dyDescent="0.8">
      <c r="A133" t="s">
        <v>2</v>
      </c>
      <c r="B133" s="1">
        <v>42188</v>
      </c>
      <c r="C133">
        <f t="shared" si="6"/>
        <v>2015</v>
      </c>
      <c r="D133">
        <f t="shared" si="7"/>
        <v>7</v>
      </c>
      <c r="E133" t="str">
        <f t="shared" si="8"/>
        <v>20157</v>
      </c>
      <c r="F133">
        <v>0.90195999999999998</v>
      </c>
      <c r="G133" t="e">
        <f>VLOOKUP(B133,'[1]CL=F'!$A$2:$G$1765,6,0)</f>
        <v>#N/A</v>
      </c>
      <c r="H133">
        <f>VLOOKUP(B133,[2]amCharts!$B$2:$C$1479,2,0)</f>
        <v>0.99179700000000004</v>
      </c>
      <c r="I133">
        <f>VLOOKUP(B133,'[3]LBMA-GOLD'!$A$2:$B$1470,2,0)</f>
        <v>1168.25</v>
      </c>
    </row>
    <row r="134" spans="1:9" x14ac:dyDescent="0.8">
      <c r="A134" t="s">
        <v>2</v>
      </c>
      <c r="B134" s="1">
        <v>42191</v>
      </c>
      <c r="C134">
        <f t="shared" si="6"/>
        <v>2015</v>
      </c>
      <c r="D134">
        <f t="shared" si="7"/>
        <v>7</v>
      </c>
      <c r="E134" t="str">
        <f t="shared" si="8"/>
        <v>20157</v>
      </c>
      <c r="F134">
        <v>0.90949999999999998</v>
      </c>
      <c r="G134">
        <f>VLOOKUP(B134,'[1]CL=F'!$A$2:$G$1765,6,0)</f>
        <v>52.529998999999997</v>
      </c>
      <c r="H134">
        <f>VLOOKUP(B134,[2]amCharts!$B$2:$C$1479,2,0)</f>
        <v>0.94395300000000004</v>
      </c>
      <c r="I134">
        <f>VLOOKUP(B134,'[3]LBMA-GOLD'!$A$2:$B$1470,2,0)</f>
        <v>1164.25</v>
      </c>
    </row>
    <row r="135" spans="1:9" x14ac:dyDescent="0.8">
      <c r="A135" t="s">
        <v>2</v>
      </c>
      <c r="B135" s="1">
        <v>42192</v>
      </c>
      <c r="C135">
        <f t="shared" si="6"/>
        <v>2015</v>
      </c>
      <c r="D135">
        <f t="shared" si="7"/>
        <v>7</v>
      </c>
      <c r="E135" t="str">
        <f t="shared" si="8"/>
        <v>20157</v>
      </c>
      <c r="F135">
        <v>0.90505999999999998</v>
      </c>
      <c r="G135">
        <f>VLOOKUP(B135,'[1]CL=F'!$A$2:$G$1765,6,0)</f>
        <v>52.330002</v>
      </c>
      <c r="H135">
        <f>VLOOKUP(B135,[2]amCharts!$B$2:$C$1479,2,0)</f>
        <v>0.83620399999999995</v>
      </c>
      <c r="I135">
        <f>VLOOKUP(B135,'[3]LBMA-GOLD'!$A$2:$B$1470,2,0)</f>
        <v>1166.25</v>
      </c>
    </row>
    <row r="136" spans="1:9" x14ac:dyDescent="0.8">
      <c r="A136" t="s">
        <v>2</v>
      </c>
      <c r="B136" s="1">
        <v>42193</v>
      </c>
      <c r="C136">
        <f t="shared" si="6"/>
        <v>2015</v>
      </c>
      <c r="D136">
        <f t="shared" si="7"/>
        <v>7</v>
      </c>
      <c r="E136" t="str">
        <f t="shared" si="8"/>
        <v>20157</v>
      </c>
      <c r="F136">
        <v>0.90827000000000002</v>
      </c>
      <c r="G136">
        <f>VLOOKUP(B136,'[1]CL=F'!$A$2:$G$1765,6,0)</f>
        <v>51.650002000000001</v>
      </c>
      <c r="H136">
        <f>VLOOKUP(B136,[2]amCharts!$B$2:$C$1479,2,0)</f>
        <v>0.84010499999999999</v>
      </c>
      <c r="I136">
        <f>VLOOKUP(B136,'[3]LBMA-GOLD'!$A$2:$B$1470,2,0)</f>
        <v>1154.25</v>
      </c>
    </row>
    <row r="137" spans="1:9" x14ac:dyDescent="0.8">
      <c r="A137" t="s">
        <v>2</v>
      </c>
      <c r="B137" s="1">
        <v>42194</v>
      </c>
      <c r="C137">
        <f t="shared" si="6"/>
        <v>2015</v>
      </c>
      <c r="D137">
        <f t="shared" si="7"/>
        <v>7</v>
      </c>
      <c r="E137" t="str">
        <f t="shared" si="8"/>
        <v>20157</v>
      </c>
      <c r="F137">
        <v>0.90325999999999995</v>
      </c>
      <c r="G137">
        <f>VLOOKUP(B137,'[1]CL=F'!$A$2:$G$1765,6,0)</f>
        <v>52.779998999999997</v>
      </c>
      <c r="H137">
        <f>VLOOKUP(B137,[2]amCharts!$B$2:$C$1479,2,0)</f>
        <v>0.88267600000000002</v>
      </c>
      <c r="I137">
        <f>VLOOKUP(B137,'[3]LBMA-GOLD'!$A$2:$B$1470,2,0)</f>
        <v>1162.0999999999999</v>
      </c>
    </row>
    <row r="138" spans="1:9" x14ac:dyDescent="0.8">
      <c r="A138" t="s">
        <v>2</v>
      </c>
      <c r="B138" s="1">
        <v>42195</v>
      </c>
      <c r="C138">
        <f t="shared" si="6"/>
        <v>2015</v>
      </c>
      <c r="D138">
        <f t="shared" si="7"/>
        <v>7</v>
      </c>
      <c r="E138" t="str">
        <f t="shared" si="8"/>
        <v>20157</v>
      </c>
      <c r="F138">
        <v>0.90390999999999999</v>
      </c>
      <c r="G138">
        <f>VLOOKUP(B138,'[1]CL=F'!$A$2:$G$1765,6,0)</f>
        <v>52.740001999999997</v>
      </c>
      <c r="H138">
        <f>VLOOKUP(B138,[2]amCharts!$B$2:$C$1479,2,0)</f>
        <v>1.038098</v>
      </c>
      <c r="I138">
        <f>VLOOKUP(B138,'[3]LBMA-GOLD'!$A$2:$B$1470,2,0)</f>
        <v>1162.4000000000001</v>
      </c>
    </row>
    <row r="139" spans="1:9" x14ac:dyDescent="0.8">
      <c r="A139" t="s">
        <v>2</v>
      </c>
      <c r="B139" s="1">
        <v>42198</v>
      </c>
      <c r="C139">
        <f t="shared" si="6"/>
        <v>2015</v>
      </c>
      <c r="D139">
        <f t="shared" si="7"/>
        <v>7</v>
      </c>
      <c r="E139" t="str">
        <f t="shared" si="8"/>
        <v>20157</v>
      </c>
      <c r="F139">
        <v>0.89854999999999996</v>
      </c>
      <c r="G139">
        <f>VLOOKUP(B139,'[1]CL=F'!$A$2:$G$1765,6,0)</f>
        <v>52.200001</v>
      </c>
      <c r="H139">
        <f>VLOOKUP(B139,[2]amCharts!$B$2:$C$1479,2,0)</f>
        <v>1.033385</v>
      </c>
      <c r="I139">
        <f>VLOOKUP(B139,'[3]LBMA-GOLD'!$A$2:$B$1470,2,0)</f>
        <v>1154.95</v>
      </c>
    </row>
    <row r="140" spans="1:9" x14ac:dyDescent="0.8">
      <c r="A140" t="s">
        <v>2</v>
      </c>
      <c r="B140" s="1">
        <v>42199</v>
      </c>
      <c r="C140">
        <f t="shared" si="6"/>
        <v>2015</v>
      </c>
      <c r="D140">
        <f t="shared" si="7"/>
        <v>7</v>
      </c>
      <c r="E140" t="str">
        <f t="shared" si="8"/>
        <v>20157</v>
      </c>
      <c r="F140">
        <v>0.90988000000000002</v>
      </c>
      <c r="G140">
        <f>VLOOKUP(B140,'[1]CL=F'!$A$2:$G$1765,6,0)</f>
        <v>53.040000999999997</v>
      </c>
      <c r="H140">
        <f>VLOOKUP(B140,[2]amCharts!$B$2:$C$1479,2,0)</f>
        <v>1.000934</v>
      </c>
      <c r="I140">
        <f>VLOOKUP(B140,'[3]LBMA-GOLD'!$A$2:$B$1470,2,0)</f>
        <v>1153.2</v>
      </c>
    </row>
    <row r="141" spans="1:9" x14ac:dyDescent="0.8">
      <c r="A141" t="s">
        <v>2</v>
      </c>
      <c r="B141" s="1">
        <v>42200</v>
      </c>
      <c r="C141">
        <f t="shared" si="6"/>
        <v>2015</v>
      </c>
      <c r="D141">
        <f t="shared" si="7"/>
        <v>7</v>
      </c>
      <c r="E141" t="str">
        <f t="shared" si="8"/>
        <v>20157</v>
      </c>
      <c r="F141">
        <v>0.90842999999999996</v>
      </c>
      <c r="G141">
        <f>VLOOKUP(B141,'[1]CL=F'!$A$2:$G$1765,6,0)</f>
        <v>51.41</v>
      </c>
      <c r="H141">
        <f>VLOOKUP(B141,[2]amCharts!$B$2:$C$1479,2,0)</f>
        <v>0.91975399999999996</v>
      </c>
      <c r="I141">
        <f>VLOOKUP(B141,'[3]LBMA-GOLD'!$A$2:$B$1470,2,0)</f>
        <v>1154.75</v>
      </c>
    </row>
    <row r="142" spans="1:9" x14ac:dyDescent="0.8">
      <c r="A142" t="s">
        <v>2</v>
      </c>
      <c r="B142" s="1">
        <v>42201</v>
      </c>
      <c r="C142">
        <f t="shared" si="6"/>
        <v>2015</v>
      </c>
      <c r="D142">
        <f t="shared" si="7"/>
        <v>7</v>
      </c>
      <c r="E142" t="str">
        <f t="shared" si="8"/>
        <v>20157</v>
      </c>
      <c r="F142">
        <v>0.91378000000000004</v>
      </c>
      <c r="G142">
        <f>VLOOKUP(B142,'[1]CL=F'!$A$2:$G$1765,6,0)</f>
        <v>50.91</v>
      </c>
      <c r="H142">
        <f>VLOOKUP(B142,[2]amCharts!$B$2:$C$1479,2,0)</f>
        <v>0.94922099999999998</v>
      </c>
      <c r="I142">
        <f>VLOOKUP(B142,'[3]LBMA-GOLD'!$A$2:$B$1470,2,0)</f>
        <v>1145.0999999999999</v>
      </c>
    </row>
    <row r="143" spans="1:9" x14ac:dyDescent="0.8">
      <c r="A143" t="s">
        <v>2</v>
      </c>
      <c r="B143" s="1">
        <v>42202</v>
      </c>
      <c r="C143">
        <f t="shared" si="6"/>
        <v>2015</v>
      </c>
      <c r="D143">
        <f t="shared" si="7"/>
        <v>7</v>
      </c>
      <c r="E143" t="str">
        <f t="shared" si="8"/>
        <v>20157</v>
      </c>
      <c r="F143">
        <v>0.91861000000000004</v>
      </c>
      <c r="G143">
        <f>VLOOKUP(B143,'[1]CL=F'!$A$2:$G$1765,6,0)</f>
        <v>50.889999000000003</v>
      </c>
      <c r="H143">
        <f>VLOOKUP(B143,[2]amCharts!$B$2:$C$1479,2,0)</f>
        <v>0.86138899999999996</v>
      </c>
      <c r="I143">
        <f>VLOOKUP(B143,'[3]LBMA-GOLD'!$A$2:$B$1470,2,0)</f>
        <v>1143</v>
      </c>
    </row>
    <row r="144" spans="1:9" x14ac:dyDescent="0.8">
      <c r="A144" t="s">
        <v>2</v>
      </c>
      <c r="B144" s="1">
        <v>42205</v>
      </c>
      <c r="C144">
        <f t="shared" si="6"/>
        <v>2015</v>
      </c>
      <c r="D144">
        <f t="shared" si="7"/>
        <v>7</v>
      </c>
      <c r="E144" t="str">
        <f t="shared" si="8"/>
        <v>20157</v>
      </c>
      <c r="F144">
        <v>0.92334000000000005</v>
      </c>
      <c r="G144">
        <f>VLOOKUP(B144,'[1]CL=F'!$A$2:$G$1765,6,0)</f>
        <v>50.150002000000001</v>
      </c>
      <c r="H144">
        <f>VLOOKUP(B144,[2]amCharts!$B$2:$C$1479,2,0)</f>
        <v>0.83249300000000004</v>
      </c>
      <c r="I144">
        <f>VLOOKUP(B144,'[3]LBMA-GOLD'!$A$2:$B$1470,2,0)</f>
        <v>1115</v>
      </c>
    </row>
    <row r="145" spans="1:9" x14ac:dyDescent="0.8">
      <c r="A145" t="s">
        <v>2</v>
      </c>
      <c r="B145" s="1">
        <v>42206</v>
      </c>
      <c r="C145">
        <f t="shared" si="6"/>
        <v>2015</v>
      </c>
      <c r="D145">
        <f t="shared" si="7"/>
        <v>7</v>
      </c>
      <c r="E145" t="str">
        <f t="shared" si="8"/>
        <v>20157</v>
      </c>
      <c r="F145">
        <v>0.92290000000000005</v>
      </c>
      <c r="G145">
        <f>VLOOKUP(B145,'[1]CL=F'!$A$2:$G$1765,6,0)</f>
        <v>50.360000999999997</v>
      </c>
      <c r="H145">
        <f>VLOOKUP(B145,[2]amCharts!$B$2:$C$1479,2,0)</f>
        <v>0.85415099999999999</v>
      </c>
      <c r="I145">
        <f>VLOOKUP(B145,'[3]LBMA-GOLD'!$A$2:$B$1470,2,0)</f>
        <v>1108</v>
      </c>
    </row>
    <row r="146" spans="1:9" x14ac:dyDescent="0.8">
      <c r="A146" t="s">
        <v>2</v>
      </c>
      <c r="B146" s="1">
        <v>42207</v>
      </c>
      <c r="C146">
        <f t="shared" si="6"/>
        <v>2015</v>
      </c>
      <c r="D146">
        <f t="shared" si="7"/>
        <v>7</v>
      </c>
      <c r="E146" t="str">
        <f t="shared" si="8"/>
        <v>20157</v>
      </c>
      <c r="F146">
        <v>0.91408</v>
      </c>
      <c r="G146">
        <f>VLOOKUP(B146,'[1]CL=F'!$A$2:$G$1765,6,0)</f>
        <v>49.189999</v>
      </c>
      <c r="H146">
        <f>VLOOKUP(B146,[2]amCharts!$B$2:$C$1479,2,0)</f>
        <v>0.83239300000000005</v>
      </c>
      <c r="I146">
        <f>VLOOKUP(B146,'[3]LBMA-GOLD'!$A$2:$B$1470,2,0)</f>
        <v>1096.8</v>
      </c>
    </row>
    <row r="147" spans="1:9" x14ac:dyDescent="0.8">
      <c r="A147" t="s">
        <v>2</v>
      </c>
      <c r="B147" s="1">
        <v>42208</v>
      </c>
      <c r="C147">
        <f t="shared" si="6"/>
        <v>2015</v>
      </c>
      <c r="D147">
        <f t="shared" si="7"/>
        <v>7</v>
      </c>
      <c r="E147" t="str">
        <f t="shared" si="8"/>
        <v>20157</v>
      </c>
      <c r="F147">
        <v>0.91515999999999997</v>
      </c>
      <c r="G147">
        <f>VLOOKUP(B147,'[1]CL=F'!$A$2:$G$1765,6,0)</f>
        <v>48.450001</v>
      </c>
      <c r="H147">
        <f>VLOOKUP(B147,[2]amCharts!$B$2:$C$1479,2,0)</f>
        <v>0.82576899999999998</v>
      </c>
      <c r="I147">
        <f>VLOOKUP(B147,'[3]LBMA-GOLD'!$A$2:$B$1470,2,0)</f>
        <v>1101.6500000000001</v>
      </c>
    </row>
    <row r="148" spans="1:9" x14ac:dyDescent="0.8">
      <c r="A148" t="s">
        <v>2</v>
      </c>
      <c r="B148" s="1">
        <v>42209</v>
      </c>
      <c r="C148">
        <f t="shared" si="6"/>
        <v>2015</v>
      </c>
      <c r="D148">
        <f t="shared" si="7"/>
        <v>7</v>
      </c>
      <c r="E148" t="str">
        <f t="shared" si="8"/>
        <v>20157</v>
      </c>
      <c r="F148">
        <v>0.91</v>
      </c>
      <c r="G148">
        <f>VLOOKUP(B148,'[1]CL=F'!$A$2:$G$1765,6,0)</f>
        <v>48.139999000000003</v>
      </c>
      <c r="H148">
        <f>VLOOKUP(B148,[2]amCharts!$B$2:$C$1479,2,0)</f>
        <v>0.77431799999999995</v>
      </c>
      <c r="I148">
        <f>VLOOKUP(B148,'[3]LBMA-GOLD'!$A$2:$B$1470,2,0)</f>
        <v>1083.75</v>
      </c>
    </row>
    <row r="149" spans="1:9" x14ac:dyDescent="0.8">
      <c r="A149" t="s">
        <v>2</v>
      </c>
      <c r="B149" s="1">
        <v>42212</v>
      </c>
      <c r="C149">
        <f t="shared" si="6"/>
        <v>2015</v>
      </c>
      <c r="D149">
        <f t="shared" si="7"/>
        <v>7</v>
      </c>
      <c r="E149" t="str">
        <f t="shared" si="8"/>
        <v>20157</v>
      </c>
      <c r="F149">
        <v>0.91137999999999997</v>
      </c>
      <c r="G149">
        <f>VLOOKUP(B149,'[1]CL=F'!$A$2:$G$1765,6,0)</f>
        <v>47.389999000000003</v>
      </c>
      <c r="H149">
        <f>VLOOKUP(B149,[2]amCharts!$B$2:$C$1479,2,0)</f>
        <v>0.75177899999999998</v>
      </c>
      <c r="I149">
        <f>VLOOKUP(B149,'[3]LBMA-GOLD'!$A$2:$B$1470,2,0)</f>
        <v>1098.5999999999999</v>
      </c>
    </row>
    <row r="150" spans="1:9" x14ac:dyDescent="0.8">
      <c r="A150" t="s">
        <v>2</v>
      </c>
      <c r="B150" s="1">
        <v>42213</v>
      </c>
      <c r="C150">
        <f t="shared" si="6"/>
        <v>2015</v>
      </c>
      <c r="D150">
        <f t="shared" si="7"/>
        <v>7</v>
      </c>
      <c r="E150" t="str">
        <f t="shared" si="8"/>
        <v>20157</v>
      </c>
      <c r="F150">
        <v>0.90171000000000001</v>
      </c>
      <c r="G150">
        <f>VLOOKUP(B150,'[1]CL=F'!$A$2:$G$1765,6,0)</f>
        <v>47.98</v>
      </c>
      <c r="H150">
        <f>VLOOKUP(B150,[2]amCharts!$B$2:$C$1479,2,0)</f>
        <v>0.782165</v>
      </c>
      <c r="I150">
        <f>VLOOKUP(B150,'[3]LBMA-GOLD'!$A$2:$B$1470,2,0)</f>
        <v>1095.5999999999999</v>
      </c>
    </row>
    <row r="151" spans="1:9" x14ac:dyDescent="0.8">
      <c r="A151" t="s">
        <v>2</v>
      </c>
      <c r="B151" s="1">
        <v>42214</v>
      </c>
      <c r="C151">
        <f t="shared" si="6"/>
        <v>2015</v>
      </c>
      <c r="D151">
        <f t="shared" si="7"/>
        <v>7</v>
      </c>
      <c r="E151" t="str">
        <f t="shared" si="8"/>
        <v>20157</v>
      </c>
      <c r="F151">
        <v>0.90366999999999997</v>
      </c>
      <c r="G151">
        <f>VLOOKUP(B151,'[1]CL=F'!$A$2:$G$1765,6,0)</f>
        <v>48.790000999999997</v>
      </c>
      <c r="H151">
        <f>VLOOKUP(B151,[2]amCharts!$B$2:$C$1479,2,0)</f>
        <v>0.78490300000000002</v>
      </c>
      <c r="I151">
        <f>VLOOKUP(B151,'[3]LBMA-GOLD'!$A$2:$B$1470,2,0)</f>
        <v>1096.75</v>
      </c>
    </row>
    <row r="152" spans="1:9" x14ac:dyDescent="0.8">
      <c r="A152" t="s">
        <v>2</v>
      </c>
      <c r="B152" s="1">
        <v>42215</v>
      </c>
      <c r="C152">
        <f t="shared" si="6"/>
        <v>2015</v>
      </c>
      <c r="D152">
        <f t="shared" si="7"/>
        <v>7</v>
      </c>
      <c r="E152" t="str">
        <f t="shared" si="8"/>
        <v>20157</v>
      </c>
      <c r="F152">
        <v>0.91041000000000005</v>
      </c>
      <c r="G152">
        <f>VLOOKUP(B152,'[1]CL=F'!$A$2:$G$1765,6,0)</f>
        <v>48.52</v>
      </c>
      <c r="H152">
        <f>VLOOKUP(B152,[2]amCharts!$B$2:$C$1479,2,0)</f>
        <v>0.74244100000000002</v>
      </c>
      <c r="I152">
        <f>VLOOKUP(B152,'[3]LBMA-GOLD'!$A$2:$B$1470,2,0)</f>
        <v>1085.6500000000001</v>
      </c>
    </row>
    <row r="153" spans="1:9" x14ac:dyDescent="0.8">
      <c r="A153" t="s">
        <v>2</v>
      </c>
      <c r="B153" s="1">
        <v>42216</v>
      </c>
      <c r="C153">
        <f t="shared" si="6"/>
        <v>2015</v>
      </c>
      <c r="D153">
        <f t="shared" si="7"/>
        <v>7</v>
      </c>
      <c r="E153" t="str">
        <f t="shared" si="8"/>
        <v>20157</v>
      </c>
      <c r="F153">
        <v>0.91413999999999995</v>
      </c>
      <c r="G153">
        <f>VLOOKUP(B153,'[1]CL=F'!$A$2:$G$1765,6,0)</f>
        <v>47.119999</v>
      </c>
      <c r="H153">
        <f>VLOOKUP(B153,[2]amCharts!$B$2:$C$1479,2,0)</f>
        <v>0.72863900000000004</v>
      </c>
      <c r="I153">
        <f>VLOOKUP(B153,'[3]LBMA-GOLD'!$A$2:$B$1470,2,0)</f>
        <v>1080.05</v>
      </c>
    </row>
    <row r="154" spans="1:9" x14ac:dyDescent="0.8">
      <c r="A154" t="s">
        <v>2</v>
      </c>
      <c r="B154" s="1">
        <v>42219</v>
      </c>
      <c r="C154">
        <f t="shared" si="6"/>
        <v>2015</v>
      </c>
      <c r="D154">
        <f t="shared" si="7"/>
        <v>8</v>
      </c>
      <c r="E154" t="str">
        <f t="shared" si="8"/>
        <v>20158</v>
      </c>
      <c r="F154">
        <v>0.91166000000000003</v>
      </c>
      <c r="G154">
        <f>VLOOKUP(B154,'[1]CL=F'!$A$2:$G$1765,6,0)</f>
        <v>45.169998</v>
      </c>
      <c r="H154">
        <f>VLOOKUP(B154,[2]amCharts!$B$2:$C$1479,2,0)</f>
        <v>0.699712</v>
      </c>
      <c r="I154">
        <f>VLOOKUP(B154,'[3]LBMA-GOLD'!$A$2:$B$1470,2,0)</f>
        <v>1093</v>
      </c>
    </row>
    <row r="155" spans="1:9" x14ac:dyDescent="0.8">
      <c r="A155" t="s">
        <v>2</v>
      </c>
      <c r="B155" s="1">
        <v>42220</v>
      </c>
      <c r="C155">
        <f t="shared" si="6"/>
        <v>2015</v>
      </c>
      <c r="D155">
        <f t="shared" si="7"/>
        <v>8</v>
      </c>
      <c r="E155" t="str">
        <f t="shared" si="8"/>
        <v>20158</v>
      </c>
      <c r="F155">
        <v>0.91274</v>
      </c>
      <c r="G155">
        <f>VLOOKUP(B155,'[1]CL=F'!$A$2:$G$1765,6,0)</f>
        <v>45.740001999999997</v>
      </c>
      <c r="H155">
        <f>VLOOKUP(B155,[2]amCharts!$B$2:$C$1479,2,0)</f>
        <v>0.72238599999999997</v>
      </c>
      <c r="I155">
        <f>VLOOKUP(B155,'[3]LBMA-GOLD'!$A$2:$B$1470,2,0)</f>
        <v>1092.5999999999999</v>
      </c>
    </row>
    <row r="156" spans="1:9" x14ac:dyDescent="0.8">
      <c r="A156" t="s">
        <v>2</v>
      </c>
      <c r="B156" s="1">
        <v>42221</v>
      </c>
      <c r="C156">
        <f t="shared" si="6"/>
        <v>2015</v>
      </c>
      <c r="D156">
        <f t="shared" si="7"/>
        <v>8</v>
      </c>
      <c r="E156" t="str">
        <f t="shared" si="8"/>
        <v>20158</v>
      </c>
      <c r="F156">
        <v>0.91835999999999995</v>
      </c>
      <c r="G156">
        <f>VLOOKUP(B156,'[1]CL=F'!$A$2:$G$1765,6,0)</f>
        <v>45.150002000000001</v>
      </c>
      <c r="H156">
        <f>VLOOKUP(B156,[2]amCharts!$B$2:$C$1479,2,0)</f>
        <v>0.82489999999999997</v>
      </c>
      <c r="I156">
        <f>VLOOKUP(B156,'[3]LBMA-GOLD'!$A$2:$B$1470,2,0)</f>
        <v>1086.5</v>
      </c>
    </row>
    <row r="157" spans="1:9" x14ac:dyDescent="0.8">
      <c r="A157" t="s">
        <v>2</v>
      </c>
      <c r="B157" s="1">
        <v>42222</v>
      </c>
      <c r="C157">
        <f t="shared" si="6"/>
        <v>2015</v>
      </c>
      <c r="D157">
        <f t="shared" si="7"/>
        <v>8</v>
      </c>
      <c r="E157" t="str">
        <f t="shared" si="8"/>
        <v>20158</v>
      </c>
      <c r="F157">
        <v>0.91717000000000004</v>
      </c>
      <c r="G157">
        <f>VLOOKUP(B157,'[1]CL=F'!$A$2:$G$1765,6,0)</f>
        <v>44.66</v>
      </c>
      <c r="H157">
        <f>VLOOKUP(B157,[2]amCharts!$B$2:$C$1479,2,0)</f>
        <v>0.79560600000000004</v>
      </c>
      <c r="I157">
        <f>VLOOKUP(B157,'[3]LBMA-GOLD'!$A$2:$B$1470,2,0)</f>
        <v>1085</v>
      </c>
    </row>
    <row r="158" spans="1:9" x14ac:dyDescent="0.8">
      <c r="A158" t="s">
        <v>2</v>
      </c>
      <c r="B158" s="1">
        <v>42223</v>
      </c>
      <c r="C158">
        <f t="shared" si="6"/>
        <v>2015</v>
      </c>
      <c r="D158">
        <f t="shared" si="7"/>
        <v>8</v>
      </c>
      <c r="E158" t="str">
        <f t="shared" si="8"/>
        <v>20158</v>
      </c>
      <c r="F158">
        <v>0.91515999999999997</v>
      </c>
      <c r="G158">
        <f>VLOOKUP(B158,'[1]CL=F'!$A$2:$G$1765,6,0)</f>
        <v>43.869999</v>
      </c>
      <c r="H158">
        <f>VLOOKUP(B158,[2]amCharts!$B$2:$C$1479,2,0)</f>
        <v>0.75034699999999999</v>
      </c>
      <c r="I158">
        <f>VLOOKUP(B158,'[3]LBMA-GOLD'!$A$2:$B$1470,2,0)</f>
        <v>1091.3499999999999</v>
      </c>
    </row>
    <row r="159" spans="1:9" x14ac:dyDescent="0.8">
      <c r="A159" t="s">
        <v>2</v>
      </c>
      <c r="B159" s="1">
        <v>42226</v>
      </c>
      <c r="C159">
        <f t="shared" si="6"/>
        <v>2015</v>
      </c>
      <c r="D159">
        <f t="shared" si="7"/>
        <v>8</v>
      </c>
      <c r="E159" t="str">
        <f t="shared" si="8"/>
        <v>20158</v>
      </c>
      <c r="F159">
        <v>0.91198999999999997</v>
      </c>
      <c r="G159">
        <f>VLOOKUP(B159,'[1]CL=F'!$A$2:$G$1765,6,0)</f>
        <v>44.959999000000003</v>
      </c>
      <c r="H159">
        <f>VLOOKUP(B159,[2]amCharts!$B$2:$C$1479,2,0)</f>
        <v>0.75763499999999995</v>
      </c>
      <c r="I159">
        <f>VLOOKUP(B159,'[3]LBMA-GOLD'!$A$2:$B$1470,2,0)</f>
        <v>1094.8</v>
      </c>
    </row>
    <row r="160" spans="1:9" x14ac:dyDescent="0.8">
      <c r="A160" t="s">
        <v>2</v>
      </c>
      <c r="B160" s="1">
        <v>42227</v>
      </c>
      <c r="C160">
        <f t="shared" si="6"/>
        <v>2015</v>
      </c>
      <c r="D160">
        <f t="shared" si="7"/>
        <v>8</v>
      </c>
      <c r="E160" t="str">
        <f t="shared" si="8"/>
        <v>20158</v>
      </c>
      <c r="F160">
        <v>0.90769</v>
      </c>
      <c r="G160">
        <f>VLOOKUP(B160,'[1]CL=F'!$A$2:$G$1765,6,0)</f>
        <v>43.080002</v>
      </c>
      <c r="H160">
        <f>VLOOKUP(B160,[2]amCharts!$B$2:$C$1479,2,0)</f>
        <v>0.70855000000000001</v>
      </c>
      <c r="I160">
        <f>VLOOKUP(B160,'[3]LBMA-GOLD'!$A$2:$B$1470,2,0)</f>
        <v>1113.25</v>
      </c>
    </row>
    <row r="161" spans="1:9" x14ac:dyDescent="0.8">
      <c r="A161" t="s">
        <v>2</v>
      </c>
      <c r="B161" s="1">
        <v>42228</v>
      </c>
      <c r="C161">
        <f t="shared" si="6"/>
        <v>2015</v>
      </c>
      <c r="D161">
        <f t="shared" si="7"/>
        <v>8</v>
      </c>
      <c r="E161" t="str">
        <f t="shared" si="8"/>
        <v>20158</v>
      </c>
      <c r="F161">
        <v>0.90563000000000005</v>
      </c>
      <c r="G161">
        <f>VLOOKUP(B161,'[1]CL=F'!$A$2:$G$1765,6,0)</f>
        <v>43.299999</v>
      </c>
      <c r="H161">
        <f>VLOOKUP(B161,[2]amCharts!$B$2:$C$1479,2,0)</f>
        <v>0.69413199999999997</v>
      </c>
      <c r="I161">
        <f>VLOOKUP(B161,'[3]LBMA-GOLD'!$A$2:$B$1470,2,0)</f>
        <v>1116.8</v>
      </c>
    </row>
    <row r="162" spans="1:9" x14ac:dyDescent="0.8">
      <c r="A162" t="s">
        <v>2</v>
      </c>
      <c r="B162" s="1">
        <v>42229</v>
      </c>
      <c r="C162">
        <f t="shared" si="6"/>
        <v>2015</v>
      </c>
      <c r="D162">
        <f t="shared" si="7"/>
        <v>8</v>
      </c>
      <c r="E162" t="str">
        <f t="shared" si="8"/>
        <v>20158</v>
      </c>
      <c r="F162">
        <v>0.89598</v>
      </c>
      <c r="G162">
        <f>VLOOKUP(B162,'[1]CL=F'!$A$2:$G$1765,6,0)</f>
        <v>42.23</v>
      </c>
      <c r="H162">
        <f>VLOOKUP(B162,[2]amCharts!$B$2:$C$1479,2,0)</f>
        <v>0.71821299999999999</v>
      </c>
      <c r="I162">
        <f>VLOOKUP(B162,'[3]LBMA-GOLD'!$A$2:$B$1470,2,0)</f>
        <v>1117.3499999999999</v>
      </c>
    </row>
    <row r="163" spans="1:9" x14ac:dyDescent="0.8">
      <c r="A163" t="s">
        <v>2</v>
      </c>
      <c r="B163" s="1">
        <v>42230</v>
      </c>
      <c r="C163">
        <f t="shared" si="6"/>
        <v>2015</v>
      </c>
      <c r="D163">
        <f t="shared" si="7"/>
        <v>8</v>
      </c>
      <c r="E163" t="str">
        <f t="shared" si="8"/>
        <v>20158</v>
      </c>
      <c r="F163">
        <v>0.89598</v>
      </c>
      <c r="G163">
        <f>VLOOKUP(B163,'[1]CL=F'!$A$2:$G$1765,6,0)</f>
        <v>42.5</v>
      </c>
      <c r="H163">
        <f>VLOOKUP(B163,[2]amCharts!$B$2:$C$1479,2,0)</f>
        <v>0.730097</v>
      </c>
      <c r="I163">
        <f>VLOOKUP(B163,'[3]LBMA-GOLD'!$A$2:$B$1470,2,0)</f>
        <v>1116.75</v>
      </c>
    </row>
    <row r="164" spans="1:9" x14ac:dyDescent="0.8">
      <c r="A164" t="s">
        <v>2</v>
      </c>
      <c r="B164" s="1">
        <v>42233</v>
      </c>
      <c r="C164">
        <f t="shared" si="6"/>
        <v>2015</v>
      </c>
      <c r="D164">
        <f t="shared" si="7"/>
        <v>8</v>
      </c>
      <c r="E164" t="str">
        <f t="shared" si="8"/>
        <v>20158</v>
      </c>
      <c r="F164">
        <v>0.90146999999999999</v>
      </c>
      <c r="G164">
        <f>VLOOKUP(B164,'[1]CL=F'!$A$2:$G$1765,6,0)</f>
        <v>41.869999</v>
      </c>
      <c r="H164">
        <f>VLOOKUP(B164,[2]amCharts!$B$2:$C$1479,2,0)</f>
        <v>0.70474499999999995</v>
      </c>
      <c r="I164">
        <f>VLOOKUP(B164,'[3]LBMA-GOLD'!$A$2:$B$1470,2,0)</f>
        <v>1117.3</v>
      </c>
    </row>
    <row r="165" spans="1:9" x14ac:dyDescent="0.8">
      <c r="A165" t="s">
        <v>2</v>
      </c>
      <c r="B165" s="1">
        <v>42234</v>
      </c>
      <c r="C165">
        <f t="shared" si="6"/>
        <v>2015</v>
      </c>
      <c r="D165">
        <f t="shared" si="7"/>
        <v>8</v>
      </c>
      <c r="E165" t="str">
        <f t="shared" si="8"/>
        <v>20158</v>
      </c>
      <c r="F165">
        <v>0.90268999999999999</v>
      </c>
      <c r="G165">
        <f>VLOOKUP(B165,'[1]CL=F'!$A$2:$G$1765,6,0)</f>
        <v>42.619999</v>
      </c>
      <c r="H165">
        <f>VLOOKUP(B165,[2]amCharts!$B$2:$C$1479,2,0)</f>
        <v>0.72638000000000003</v>
      </c>
      <c r="I165">
        <f>VLOOKUP(B165,'[3]LBMA-GOLD'!$A$2:$B$1470,2,0)</f>
        <v>1119.1500000000001</v>
      </c>
    </row>
    <row r="166" spans="1:9" x14ac:dyDescent="0.8">
      <c r="A166" t="s">
        <v>2</v>
      </c>
      <c r="B166" s="1">
        <v>42235</v>
      </c>
      <c r="C166">
        <f t="shared" si="6"/>
        <v>2015</v>
      </c>
      <c r="D166">
        <f t="shared" si="7"/>
        <v>8</v>
      </c>
      <c r="E166" t="str">
        <f t="shared" si="8"/>
        <v>20158</v>
      </c>
      <c r="F166">
        <v>0.90654999999999997</v>
      </c>
      <c r="G166">
        <f>VLOOKUP(B166,'[1]CL=F'!$A$2:$G$1765,6,0)</f>
        <v>40.799999</v>
      </c>
      <c r="H166">
        <f>VLOOKUP(B166,[2]amCharts!$B$2:$C$1479,2,0)</f>
        <v>0.74065499999999995</v>
      </c>
      <c r="I166">
        <f>VLOOKUP(B166,'[3]LBMA-GOLD'!$A$2:$B$1470,2,0)</f>
        <v>1123.2</v>
      </c>
    </row>
    <row r="167" spans="1:9" x14ac:dyDescent="0.8">
      <c r="A167" t="s">
        <v>2</v>
      </c>
      <c r="B167" s="1">
        <v>42236</v>
      </c>
      <c r="C167">
        <f t="shared" si="6"/>
        <v>2015</v>
      </c>
      <c r="D167">
        <f t="shared" si="7"/>
        <v>8</v>
      </c>
      <c r="E167" t="str">
        <f t="shared" si="8"/>
        <v>20158</v>
      </c>
      <c r="F167">
        <v>0.89944000000000002</v>
      </c>
      <c r="G167">
        <f>VLOOKUP(B167,'[1]CL=F'!$A$2:$G$1765,6,0)</f>
        <v>41.139999000000003</v>
      </c>
      <c r="H167">
        <f>VLOOKUP(B167,[2]amCharts!$B$2:$C$1479,2,0)</f>
        <v>0.66927000000000003</v>
      </c>
      <c r="I167">
        <f>VLOOKUP(B167,'[3]LBMA-GOLD'!$A$2:$B$1470,2,0)</f>
        <v>1137.95</v>
      </c>
    </row>
    <row r="168" spans="1:9" x14ac:dyDescent="0.8">
      <c r="A168" t="s">
        <v>2</v>
      </c>
      <c r="B168" s="1">
        <v>42237</v>
      </c>
      <c r="C168">
        <f t="shared" si="6"/>
        <v>2015</v>
      </c>
      <c r="D168">
        <f t="shared" si="7"/>
        <v>8</v>
      </c>
      <c r="E168" t="str">
        <f t="shared" si="8"/>
        <v>20158</v>
      </c>
      <c r="F168">
        <v>0.88992000000000004</v>
      </c>
      <c r="G168">
        <f>VLOOKUP(B168,'[1]CL=F'!$A$2:$G$1765,6,0)</f>
        <v>40.450001</v>
      </c>
      <c r="H168">
        <f>VLOOKUP(B168,[2]amCharts!$B$2:$C$1479,2,0)</f>
        <v>0.68035400000000001</v>
      </c>
      <c r="I168">
        <f>VLOOKUP(B168,'[3]LBMA-GOLD'!$A$2:$B$1470,2,0)</f>
        <v>1149.3499999999999</v>
      </c>
    </row>
    <row r="169" spans="1:9" x14ac:dyDescent="0.8">
      <c r="A169" t="s">
        <v>2</v>
      </c>
      <c r="B169" s="1">
        <v>42240</v>
      </c>
      <c r="C169">
        <f t="shared" si="6"/>
        <v>2015</v>
      </c>
      <c r="D169">
        <f t="shared" si="7"/>
        <v>8</v>
      </c>
      <c r="E169" t="str">
        <f t="shared" si="8"/>
        <v>20158</v>
      </c>
      <c r="F169">
        <v>0.87897000000000003</v>
      </c>
      <c r="G169">
        <f>VLOOKUP(B169,'[1]CL=F'!$A$2:$G$1765,6,0)</f>
        <v>38.240001999999997</v>
      </c>
      <c r="H169">
        <f>VLOOKUP(B169,[2]amCharts!$B$2:$C$1479,2,0)</f>
        <v>0.63728700000000005</v>
      </c>
      <c r="I169">
        <f>VLOOKUP(B169,'[3]LBMA-GOLD'!$A$2:$B$1470,2,0)</f>
        <v>1153.5</v>
      </c>
    </row>
    <row r="170" spans="1:9" x14ac:dyDescent="0.8">
      <c r="A170" t="s">
        <v>2</v>
      </c>
      <c r="B170" s="1">
        <v>42241</v>
      </c>
      <c r="C170">
        <f t="shared" si="6"/>
        <v>2015</v>
      </c>
      <c r="D170">
        <f t="shared" si="7"/>
        <v>8</v>
      </c>
      <c r="E170" t="str">
        <f t="shared" si="8"/>
        <v>20158</v>
      </c>
      <c r="F170">
        <v>0.86333000000000004</v>
      </c>
      <c r="G170">
        <f>VLOOKUP(B170,'[1]CL=F'!$A$2:$G$1765,6,0)</f>
        <v>39.310001</v>
      </c>
      <c r="H170">
        <f>VLOOKUP(B170,[2]amCharts!$B$2:$C$1479,2,0)</f>
        <v>0.81254300000000002</v>
      </c>
      <c r="I170">
        <f>VLOOKUP(B170,'[3]LBMA-GOLD'!$A$2:$B$1470,2,0)</f>
        <v>1154.25</v>
      </c>
    </row>
    <row r="171" spans="1:9" x14ac:dyDescent="0.8">
      <c r="A171" t="s">
        <v>2</v>
      </c>
      <c r="B171" s="1">
        <v>42242</v>
      </c>
      <c r="C171">
        <f t="shared" si="6"/>
        <v>2015</v>
      </c>
      <c r="D171">
        <f t="shared" si="7"/>
        <v>8</v>
      </c>
      <c r="E171" t="str">
        <f t="shared" si="8"/>
        <v>20158</v>
      </c>
      <c r="F171">
        <v>0.86573</v>
      </c>
      <c r="G171">
        <f>VLOOKUP(B171,'[1]CL=F'!$A$2:$G$1765,6,0)</f>
        <v>38.599997999999999</v>
      </c>
      <c r="H171">
        <f>VLOOKUP(B171,[2]amCharts!$B$2:$C$1479,2,0)</f>
        <v>0.80875900000000001</v>
      </c>
      <c r="I171">
        <f>VLOOKUP(B171,'[3]LBMA-GOLD'!$A$2:$B$1470,2,0)</f>
        <v>1134.4000000000001</v>
      </c>
    </row>
    <row r="172" spans="1:9" x14ac:dyDescent="0.8">
      <c r="A172" t="s">
        <v>2</v>
      </c>
      <c r="B172" s="1">
        <v>42243</v>
      </c>
      <c r="C172">
        <f t="shared" si="6"/>
        <v>2015</v>
      </c>
      <c r="D172">
        <f t="shared" si="7"/>
        <v>8</v>
      </c>
      <c r="E172" t="str">
        <f t="shared" si="8"/>
        <v>20158</v>
      </c>
      <c r="F172">
        <v>0.88183</v>
      </c>
      <c r="G172">
        <f>VLOOKUP(B172,'[1]CL=F'!$A$2:$G$1765,6,0)</f>
        <v>42.560001</v>
      </c>
      <c r="H172">
        <f>VLOOKUP(B172,[2]amCharts!$B$2:$C$1479,2,0)</f>
        <v>0.828685</v>
      </c>
      <c r="I172">
        <f>VLOOKUP(B172,'[3]LBMA-GOLD'!$A$2:$B$1470,2,0)</f>
        <v>1128.5</v>
      </c>
    </row>
    <row r="173" spans="1:9" x14ac:dyDescent="0.8">
      <c r="A173" t="s">
        <v>2</v>
      </c>
      <c r="B173" s="1">
        <v>42244</v>
      </c>
      <c r="C173">
        <f t="shared" si="6"/>
        <v>2015</v>
      </c>
      <c r="D173">
        <f t="shared" si="7"/>
        <v>8</v>
      </c>
      <c r="E173" t="str">
        <f t="shared" si="8"/>
        <v>20158</v>
      </c>
      <c r="F173">
        <v>0.88905000000000001</v>
      </c>
      <c r="G173">
        <f>VLOOKUP(B173,'[1]CL=F'!$A$2:$G$1765,6,0)</f>
        <v>45.220001000000003</v>
      </c>
      <c r="H173">
        <f>VLOOKUP(B173,[2]amCharts!$B$2:$C$1479,2,0)</f>
        <v>0.78926799999999997</v>
      </c>
      <c r="I173">
        <f>VLOOKUP(B173,'[3]LBMA-GOLD'!$A$2:$B$1470,2,0)</f>
        <v>1125.5</v>
      </c>
    </row>
    <row r="174" spans="1:9" x14ac:dyDescent="0.8">
      <c r="A174" t="s">
        <v>2</v>
      </c>
      <c r="B174" s="1">
        <v>42247</v>
      </c>
      <c r="C174">
        <f t="shared" si="6"/>
        <v>2015</v>
      </c>
      <c r="D174">
        <f t="shared" si="7"/>
        <v>8</v>
      </c>
      <c r="E174" t="str">
        <f t="shared" si="8"/>
        <v>20158</v>
      </c>
      <c r="F174">
        <v>0.89173999999999998</v>
      </c>
      <c r="G174">
        <f>VLOOKUP(B174,'[1]CL=F'!$A$2:$G$1765,6,0)</f>
        <v>49.200001</v>
      </c>
      <c r="H174">
        <f>VLOOKUP(B174,[2]amCharts!$B$2:$C$1479,2,0)</f>
        <v>0.82005700000000004</v>
      </c>
      <c r="I174" t="e">
        <f>VLOOKUP(B174,'[3]LBMA-GOLD'!$A$2:$B$1470,2,0)</f>
        <v>#N/A</v>
      </c>
    </row>
    <row r="175" spans="1:9" x14ac:dyDescent="0.8">
      <c r="A175" t="s">
        <v>2</v>
      </c>
      <c r="B175" s="1">
        <v>42248</v>
      </c>
      <c r="C175">
        <f t="shared" si="6"/>
        <v>2015</v>
      </c>
      <c r="D175">
        <f t="shared" si="7"/>
        <v>9</v>
      </c>
      <c r="E175" t="str">
        <f t="shared" si="8"/>
        <v>20159</v>
      </c>
      <c r="F175">
        <v>0.89080000000000004</v>
      </c>
      <c r="G175">
        <f>VLOOKUP(B175,'[1]CL=F'!$A$2:$G$1765,6,0)</f>
        <v>45.41</v>
      </c>
      <c r="H175">
        <f>VLOOKUP(B175,[2]amCharts!$B$2:$C$1479,2,0)</f>
        <v>0.89865799999999996</v>
      </c>
      <c r="I175">
        <f>VLOOKUP(B175,'[3]LBMA-GOLD'!$A$2:$B$1470,2,0)</f>
        <v>1141.9000000000001</v>
      </c>
    </row>
    <row r="176" spans="1:9" x14ac:dyDescent="0.8">
      <c r="A176" t="s">
        <v>2</v>
      </c>
      <c r="B176" s="1">
        <v>42249</v>
      </c>
      <c r="C176">
        <f t="shared" si="6"/>
        <v>2015</v>
      </c>
      <c r="D176">
        <f t="shared" si="7"/>
        <v>9</v>
      </c>
      <c r="E176" t="str">
        <f t="shared" si="8"/>
        <v>20159</v>
      </c>
      <c r="F176">
        <v>0.88546999999999998</v>
      </c>
      <c r="G176">
        <f>VLOOKUP(B176,'[1]CL=F'!$A$2:$G$1765,6,0)</f>
        <v>46.25</v>
      </c>
      <c r="H176">
        <f>VLOOKUP(B176,[2]amCharts!$B$2:$C$1479,2,0)</f>
        <v>0.90077399999999996</v>
      </c>
      <c r="I176">
        <f>VLOOKUP(B176,'[3]LBMA-GOLD'!$A$2:$B$1470,2,0)</f>
        <v>1140</v>
      </c>
    </row>
    <row r="177" spans="1:9" x14ac:dyDescent="0.8">
      <c r="A177" t="s">
        <v>2</v>
      </c>
      <c r="B177" s="1">
        <v>42250</v>
      </c>
      <c r="C177">
        <f t="shared" si="6"/>
        <v>2015</v>
      </c>
      <c r="D177">
        <f t="shared" si="7"/>
        <v>9</v>
      </c>
      <c r="E177" t="str">
        <f t="shared" si="8"/>
        <v>20159</v>
      </c>
      <c r="F177">
        <v>0.89158000000000004</v>
      </c>
      <c r="G177">
        <f>VLOOKUP(B177,'[1]CL=F'!$A$2:$G$1765,6,0)</f>
        <v>46.75</v>
      </c>
      <c r="H177">
        <f>VLOOKUP(B177,[2]amCharts!$B$2:$C$1479,2,0)</f>
        <v>0.84170400000000001</v>
      </c>
      <c r="I177">
        <f>VLOOKUP(B177,'[3]LBMA-GOLD'!$A$2:$B$1470,2,0)</f>
        <v>1130.05</v>
      </c>
    </row>
    <row r="178" spans="1:9" x14ac:dyDescent="0.8">
      <c r="A178" t="s">
        <v>2</v>
      </c>
      <c r="B178" s="1">
        <v>42251</v>
      </c>
      <c r="C178">
        <f t="shared" si="6"/>
        <v>2015</v>
      </c>
      <c r="D178">
        <f t="shared" si="7"/>
        <v>9</v>
      </c>
      <c r="E178" t="str">
        <f t="shared" si="8"/>
        <v>20159</v>
      </c>
      <c r="F178">
        <v>0.89880000000000004</v>
      </c>
      <c r="G178">
        <f>VLOOKUP(B178,'[1]CL=F'!$A$2:$G$1765,6,0)</f>
        <v>46.049999</v>
      </c>
      <c r="H178">
        <f>VLOOKUP(B178,[2]amCharts!$B$2:$C$1479,2,0)</f>
        <v>0.77922999999999998</v>
      </c>
      <c r="I178">
        <f>VLOOKUP(B178,'[3]LBMA-GOLD'!$A$2:$B$1470,2,0)</f>
        <v>1125</v>
      </c>
    </row>
    <row r="179" spans="1:9" x14ac:dyDescent="0.8">
      <c r="A179" t="s">
        <v>2</v>
      </c>
      <c r="B179" s="1">
        <v>42254</v>
      </c>
      <c r="C179">
        <f t="shared" si="6"/>
        <v>2015</v>
      </c>
      <c r="D179">
        <f t="shared" si="7"/>
        <v>9</v>
      </c>
      <c r="E179" t="str">
        <f t="shared" si="8"/>
        <v>20159</v>
      </c>
      <c r="F179">
        <v>0.89670000000000005</v>
      </c>
      <c r="G179" t="e">
        <f>VLOOKUP(B179,'[1]CL=F'!$A$2:$G$1765,6,0)</f>
        <v>#N/A</v>
      </c>
      <c r="H179">
        <f>VLOOKUP(B179,[2]amCharts!$B$2:$C$1479,2,0)</f>
        <v>0.76257200000000003</v>
      </c>
      <c r="I179">
        <f>VLOOKUP(B179,'[3]LBMA-GOLD'!$A$2:$B$1470,2,0)</f>
        <v>1121</v>
      </c>
    </row>
    <row r="180" spans="1:9" x14ac:dyDescent="0.8">
      <c r="A180" t="s">
        <v>2</v>
      </c>
      <c r="B180" s="1">
        <v>42255</v>
      </c>
      <c r="C180">
        <f t="shared" si="6"/>
        <v>2015</v>
      </c>
      <c r="D180">
        <f t="shared" si="7"/>
        <v>9</v>
      </c>
      <c r="E180" t="str">
        <f t="shared" si="8"/>
        <v>20159</v>
      </c>
      <c r="F180">
        <v>0.89573999999999998</v>
      </c>
      <c r="G180">
        <f>VLOOKUP(B180,'[1]CL=F'!$A$2:$G$1765,6,0)</f>
        <v>45.939999</v>
      </c>
      <c r="H180">
        <f>VLOOKUP(B180,[2]amCharts!$B$2:$C$1479,2,0)</f>
        <v>0.77465200000000001</v>
      </c>
      <c r="I180">
        <f>VLOOKUP(B180,'[3]LBMA-GOLD'!$A$2:$B$1470,2,0)</f>
        <v>1120.8499999999999</v>
      </c>
    </row>
    <row r="181" spans="1:9" x14ac:dyDescent="0.8">
      <c r="A181" t="s">
        <v>2</v>
      </c>
      <c r="B181" s="1">
        <v>42256</v>
      </c>
      <c r="C181">
        <f t="shared" si="6"/>
        <v>2015</v>
      </c>
      <c r="D181">
        <f t="shared" si="7"/>
        <v>9</v>
      </c>
      <c r="E181" t="str">
        <f t="shared" si="8"/>
        <v>20159</v>
      </c>
      <c r="F181">
        <v>0.89227000000000001</v>
      </c>
      <c r="G181">
        <f>VLOOKUP(B181,'[1]CL=F'!$A$2:$G$1765,6,0)</f>
        <v>44.150002000000001</v>
      </c>
      <c r="H181">
        <f>VLOOKUP(B181,[2]amCharts!$B$2:$C$1479,2,0)</f>
        <v>0.81298700000000002</v>
      </c>
      <c r="I181">
        <f>VLOOKUP(B181,'[3]LBMA-GOLD'!$A$2:$B$1470,2,0)</f>
        <v>1122.3</v>
      </c>
    </row>
    <row r="182" spans="1:9" x14ac:dyDescent="0.8">
      <c r="A182" t="s">
        <v>2</v>
      </c>
      <c r="B182" s="1">
        <v>42257</v>
      </c>
      <c r="C182">
        <f t="shared" si="6"/>
        <v>2015</v>
      </c>
      <c r="D182">
        <f t="shared" si="7"/>
        <v>9</v>
      </c>
      <c r="E182" t="str">
        <f t="shared" si="8"/>
        <v>20159</v>
      </c>
      <c r="F182">
        <v>0.89120999999999995</v>
      </c>
      <c r="G182">
        <f>VLOOKUP(B182,'[1]CL=F'!$A$2:$G$1765,6,0)</f>
        <v>45.919998</v>
      </c>
      <c r="H182">
        <f>VLOOKUP(B182,[2]amCharts!$B$2:$C$1479,2,0)</f>
        <v>0.78404200000000002</v>
      </c>
      <c r="I182">
        <f>VLOOKUP(B182,'[3]LBMA-GOLD'!$A$2:$B$1470,2,0)</f>
        <v>1107.75</v>
      </c>
    </row>
    <row r="183" spans="1:9" x14ac:dyDescent="0.8">
      <c r="A183" t="s">
        <v>2</v>
      </c>
      <c r="B183" s="1">
        <v>42258</v>
      </c>
      <c r="C183">
        <f t="shared" si="6"/>
        <v>2015</v>
      </c>
      <c r="D183">
        <f t="shared" si="7"/>
        <v>9</v>
      </c>
      <c r="E183" t="str">
        <f t="shared" si="8"/>
        <v>20159</v>
      </c>
      <c r="F183">
        <v>0.88566999999999996</v>
      </c>
      <c r="G183">
        <f>VLOOKUP(B183,'[1]CL=F'!$A$2:$G$1765,6,0)</f>
        <v>44.630001</v>
      </c>
      <c r="H183">
        <f>VLOOKUP(B183,[2]amCharts!$B$2:$C$1479,2,0)</f>
        <v>0.76026300000000002</v>
      </c>
      <c r="I183">
        <f>VLOOKUP(B183,'[3]LBMA-GOLD'!$A$2:$B$1470,2,0)</f>
        <v>1106.3499999999999</v>
      </c>
    </row>
    <row r="184" spans="1:9" x14ac:dyDescent="0.8">
      <c r="A184" t="s">
        <v>2</v>
      </c>
      <c r="B184" s="1">
        <v>42261</v>
      </c>
      <c r="C184">
        <f t="shared" si="6"/>
        <v>2015</v>
      </c>
      <c r="D184">
        <f t="shared" si="7"/>
        <v>9</v>
      </c>
      <c r="E184" t="str">
        <f t="shared" si="8"/>
        <v>20159</v>
      </c>
      <c r="F184">
        <v>0.88151999999999997</v>
      </c>
      <c r="G184">
        <f>VLOOKUP(B184,'[1]CL=F'!$A$2:$G$1765,6,0)</f>
        <v>44</v>
      </c>
      <c r="H184">
        <f>VLOOKUP(B184,[2]amCharts!$B$2:$C$1479,2,0)</f>
        <v>0.738626</v>
      </c>
      <c r="I184">
        <f>VLOOKUP(B184,'[3]LBMA-GOLD'!$A$2:$B$1470,2,0)</f>
        <v>1108</v>
      </c>
    </row>
    <row r="185" spans="1:9" x14ac:dyDescent="0.8">
      <c r="A185" t="s">
        <v>2</v>
      </c>
      <c r="B185" s="1">
        <v>42262</v>
      </c>
      <c r="C185">
        <f t="shared" si="6"/>
        <v>2015</v>
      </c>
      <c r="D185">
        <f t="shared" si="7"/>
        <v>9</v>
      </c>
      <c r="E185" t="str">
        <f t="shared" si="8"/>
        <v>20159</v>
      </c>
      <c r="F185">
        <v>0.88436000000000003</v>
      </c>
      <c r="G185">
        <f>VLOOKUP(B185,'[1]CL=F'!$A$2:$G$1765,6,0)</f>
        <v>44.59</v>
      </c>
      <c r="H185">
        <f>VLOOKUP(B185,[2]amCharts!$B$2:$C$1479,2,0)</f>
        <v>0.81915000000000004</v>
      </c>
      <c r="I185">
        <f>VLOOKUP(B185,'[3]LBMA-GOLD'!$A$2:$B$1470,2,0)</f>
        <v>1105.5</v>
      </c>
    </row>
    <row r="186" spans="1:9" x14ac:dyDescent="0.8">
      <c r="A186" t="s">
        <v>2</v>
      </c>
      <c r="B186" s="1">
        <v>42263</v>
      </c>
      <c r="C186">
        <f t="shared" si="6"/>
        <v>2015</v>
      </c>
      <c r="D186">
        <f t="shared" si="7"/>
        <v>9</v>
      </c>
      <c r="E186" t="str">
        <f t="shared" si="8"/>
        <v>20159</v>
      </c>
      <c r="F186">
        <v>0.88717000000000001</v>
      </c>
      <c r="G186">
        <f>VLOOKUP(B186,'[1]CL=F'!$A$2:$G$1765,6,0)</f>
        <v>47.150002000000001</v>
      </c>
      <c r="H186">
        <f>VLOOKUP(B186,[2]amCharts!$B$2:$C$1479,2,0)</f>
        <v>0.85921700000000001</v>
      </c>
      <c r="I186">
        <f>VLOOKUP(B186,'[3]LBMA-GOLD'!$A$2:$B$1470,2,0)</f>
        <v>1109.75</v>
      </c>
    </row>
    <row r="187" spans="1:9" x14ac:dyDescent="0.8">
      <c r="A187" t="s">
        <v>2</v>
      </c>
      <c r="B187" s="1">
        <v>42264</v>
      </c>
      <c r="C187">
        <f t="shared" si="6"/>
        <v>2015</v>
      </c>
      <c r="D187">
        <f t="shared" si="7"/>
        <v>9</v>
      </c>
      <c r="E187" t="str">
        <f t="shared" si="8"/>
        <v>20159</v>
      </c>
      <c r="F187">
        <v>0.88558000000000003</v>
      </c>
      <c r="G187">
        <f>VLOOKUP(B187,'[1]CL=F'!$A$2:$G$1765,6,0)</f>
        <v>46.900002000000001</v>
      </c>
      <c r="H187">
        <f>VLOOKUP(B187,[2]amCharts!$B$2:$C$1479,2,0)</f>
        <v>0.87224500000000005</v>
      </c>
      <c r="I187">
        <f>VLOOKUP(B187,'[3]LBMA-GOLD'!$A$2:$B$1470,2,0)</f>
        <v>1118.1500000000001</v>
      </c>
    </row>
    <row r="188" spans="1:9" x14ac:dyDescent="0.8">
      <c r="A188" t="s">
        <v>2</v>
      </c>
      <c r="B188" s="1">
        <v>42265</v>
      </c>
      <c r="C188">
        <f t="shared" si="6"/>
        <v>2015</v>
      </c>
      <c r="D188">
        <f t="shared" si="7"/>
        <v>9</v>
      </c>
      <c r="E188" t="str">
        <f t="shared" si="8"/>
        <v>20159</v>
      </c>
      <c r="F188">
        <v>0.87712000000000001</v>
      </c>
      <c r="G188">
        <f>VLOOKUP(B188,'[1]CL=F'!$A$2:$G$1765,6,0)</f>
        <v>44.68</v>
      </c>
      <c r="H188">
        <f>VLOOKUP(B188,[2]amCharts!$B$2:$C$1479,2,0)</f>
        <v>0.73990500000000003</v>
      </c>
      <c r="I188">
        <f>VLOOKUP(B188,'[3]LBMA-GOLD'!$A$2:$B$1470,2,0)</f>
        <v>1136</v>
      </c>
    </row>
    <row r="189" spans="1:9" x14ac:dyDescent="0.8">
      <c r="A189" t="s">
        <v>2</v>
      </c>
      <c r="B189" s="1">
        <v>42268</v>
      </c>
      <c r="C189">
        <f t="shared" si="6"/>
        <v>2015</v>
      </c>
      <c r="D189">
        <f t="shared" si="7"/>
        <v>9</v>
      </c>
      <c r="E189" t="str">
        <f t="shared" si="8"/>
        <v>20159</v>
      </c>
      <c r="F189">
        <v>0.88558000000000003</v>
      </c>
      <c r="G189">
        <f>VLOOKUP(B189,'[1]CL=F'!$A$2:$G$1765,6,0)</f>
        <v>46.68</v>
      </c>
      <c r="H189">
        <f>VLOOKUP(B189,[2]amCharts!$B$2:$C$1479,2,0)</f>
        <v>0.77637299999999998</v>
      </c>
      <c r="I189">
        <f>VLOOKUP(B189,'[3]LBMA-GOLD'!$A$2:$B$1470,2,0)</f>
        <v>1136.8499999999999</v>
      </c>
    </row>
    <row r="190" spans="1:9" x14ac:dyDescent="0.8">
      <c r="A190" t="s">
        <v>2</v>
      </c>
      <c r="B190" s="1">
        <v>42269</v>
      </c>
      <c r="C190">
        <f t="shared" si="6"/>
        <v>2015</v>
      </c>
      <c r="D190">
        <f t="shared" si="7"/>
        <v>9</v>
      </c>
      <c r="E190" t="str">
        <f t="shared" si="8"/>
        <v>20159</v>
      </c>
      <c r="F190">
        <v>0.89358000000000004</v>
      </c>
      <c r="G190">
        <f>VLOOKUP(B190,'[1]CL=F'!$A$2:$G$1765,6,0)</f>
        <v>45.830002</v>
      </c>
      <c r="H190">
        <f>VLOOKUP(B190,[2]amCharts!$B$2:$C$1479,2,0)</f>
        <v>0.71316000000000002</v>
      </c>
      <c r="I190">
        <f>VLOOKUP(B190,'[3]LBMA-GOLD'!$A$2:$B$1470,2,0)</f>
        <v>1129.3</v>
      </c>
    </row>
    <row r="191" spans="1:9" x14ac:dyDescent="0.8">
      <c r="A191" t="s">
        <v>2</v>
      </c>
      <c r="B191" s="1">
        <v>42270</v>
      </c>
      <c r="C191">
        <f t="shared" si="6"/>
        <v>2015</v>
      </c>
      <c r="D191">
        <f t="shared" si="7"/>
        <v>9</v>
      </c>
      <c r="E191" t="str">
        <f t="shared" si="8"/>
        <v>20159</v>
      </c>
      <c r="F191">
        <v>0.89922000000000002</v>
      </c>
      <c r="G191">
        <f>VLOOKUP(B191,'[1]CL=F'!$A$2:$G$1765,6,0)</f>
        <v>44.48</v>
      </c>
      <c r="H191">
        <f>VLOOKUP(B191,[2]amCharts!$B$2:$C$1479,2,0)</f>
        <v>0.70216000000000001</v>
      </c>
      <c r="I191">
        <f>VLOOKUP(B191,'[3]LBMA-GOLD'!$A$2:$B$1470,2,0)</f>
        <v>1124.5999999999999</v>
      </c>
    </row>
    <row r="192" spans="1:9" x14ac:dyDescent="0.8">
      <c r="A192" t="s">
        <v>2</v>
      </c>
      <c r="B192" s="1">
        <v>42271</v>
      </c>
      <c r="C192">
        <f t="shared" si="6"/>
        <v>2015</v>
      </c>
      <c r="D192">
        <f t="shared" si="7"/>
        <v>9</v>
      </c>
      <c r="E192" t="str">
        <f t="shared" si="8"/>
        <v>20159</v>
      </c>
      <c r="F192">
        <v>0.89366000000000001</v>
      </c>
      <c r="G192">
        <f>VLOOKUP(B192,'[1]CL=F'!$A$2:$G$1765,6,0)</f>
        <v>44.91</v>
      </c>
      <c r="H192">
        <f>VLOOKUP(B192,[2]amCharts!$B$2:$C$1479,2,0)</f>
        <v>0.67208500000000004</v>
      </c>
      <c r="I192">
        <f>VLOOKUP(B192,'[3]LBMA-GOLD'!$A$2:$B$1470,2,0)</f>
        <v>1134.45</v>
      </c>
    </row>
    <row r="193" spans="1:9" x14ac:dyDescent="0.8">
      <c r="A193" t="s">
        <v>2</v>
      </c>
      <c r="B193" s="1">
        <v>42272</v>
      </c>
      <c r="C193">
        <f t="shared" si="6"/>
        <v>2015</v>
      </c>
      <c r="D193">
        <f t="shared" si="7"/>
        <v>9</v>
      </c>
      <c r="E193" t="str">
        <f t="shared" si="8"/>
        <v>20159</v>
      </c>
      <c r="F193">
        <v>0.89454</v>
      </c>
      <c r="G193">
        <f>VLOOKUP(B193,'[1]CL=F'!$A$2:$G$1765,6,0)</f>
        <v>45.700001</v>
      </c>
      <c r="H193">
        <f>VLOOKUP(B193,[2]amCharts!$B$2:$C$1479,2,0)</f>
        <v>0.749857</v>
      </c>
      <c r="I193">
        <f>VLOOKUP(B193,'[3]LBMA-GOLD'!$A$2:$B$1470,2,0)</f>
        <v>1145.5</v>
      </c>
    </row>
    <row r="194" spans="1:9" x14ac:dyDescent="0.8">
      <c r="A194" t="s">
        <v>2</v>
      </c>
      <c r="B194" s="1">
        <v>42275</v>
      </c>
      <c r="C194">
        <f t="shared" si="6"/>
        <v>2015</v>
      </c>
      <c r="D194">
        <f t="shared" si="7"/>
        <v>9</v>
      </c>
      <c r="E194" t="str">
        <f t="shared" si="8"/>
        <v>20159</v>
      </c>
      <c r="F194">
        <v>0.89271999999999996</v>
      </c>
      <c r="G194">
        <f>VLOOKUP(B194,'[1]CL=F'!$A$2:$G$1765,6,0)</f>
        <v>44.43</v>
      </c>
      <c r="H194">
        <f>VLOOKUP(B194,[2]amCharts!$B$2:$C$1479,2,0)</f>
        <v>0.70889100000000005</v>
      </c>
      <c r="I194">
        <f>VLOOKUP(B194,'[3]LBMA-GOLD'!$A$2:$B$1470,2,0)</f>
        <v>1137.5</v>
      </c>
    </row>
    <row r="195" spans="1:9" x14ac:dyDescent="0.8">
      <c r="A195" t="s">
        <v>2</v>
      </c>
      <c r="B195" s="1">
        <v>42276</v>
      </c>
      <c r="C195">
        <f t="shared" ref="C195:C258" si="9">YEAR(B195)</f>
        <v>2015</v>
      </c>
      <c r="D195">
        <f t="shared" ref="D195:D258" si="10">MONTH(B195)</f>
        <v>9</v>
      </c>
      <c r="E195" t="str">
        <f t="shared" ref="E195:E258" si="11">CONCATENATE(C195,D195)</f>
        <v>20159</v>
      </c>
      <c r="F195">
        <v>0.89039000000000001</v>
      </c>
      <c r="G195">
        <f>VLOOKUP(B195,'[1]CL=F'!$A$2:$G$1765,6,0)</f>
        <v>45.23</v>
      </c>
      <c r="H195">
        <f>VLOOKUP(B195,[2]amCharts!$B$2:$C$1479,2,0)</f>
        <v>0.69845900000000005</v>
      </c>
      <c r="I195">
        <f>VLOOKUP(B195,'[3]LBMA-GOLD'!$A$2:$B$1470,2,0)</f>
        <v>1124.5999999999999</v>
      </c>
    </row>
    <row r="196" spans="1:9" x14ac:dyDescent="0.8">
      <c r="A196" t="s">
        <v>2</v>
      </c>
      <c r="B196" s="1">
        <v>42277</v>
      </c>
      <c r="C196">
        <f t="shared" si="9"/>
        <v>2015</v>
      </c>
      <c r="D196">
        <f t="shared" si="10"/>
        <v>9</v>
      </c>
      <c r="E196" t="str">
        <f t="shared" si="11"/>
        <v>20159</v>
      </c>
      <c r="F196">
        <v>0.88841999999999999</v>
      </c>
      <c r="G196">
        <f>VLOOKUP(B196,'[1]CL=F'!$A$2:$G$1765,6,0)</f>
        <v>45.09</v>
      </c>
      <c r="H196">
        <f>VLOOKUP(B196,[2]amCharts!$B$2:$C$1479,2,0)</f>
        <v>0.703349</v>
      </c>
      <c r="I196">
        <f>VLOOKUP(B196,'[3]LBMA-GOLD'!$A$2:$B$1470,2,0)</f>
        <v>1122.5</v>
      </c>
    </row>
    <row r="197" spans="1:9" x14ac:dyDescent="0.8">
      <c r="A197" t="s">
        <v>2</v>
      </c>
      <c r="B197" s="1">
        <v>42278</v>
      </c>
      <c r="C197">
        <f t="shared" si="9"/>
        <v>2015</v>
      </c>
      <c r="D197">
        <f t="shared" si="10"/>
        <v>10</v>
      </c>
      <c r="E197" t="str">
        <f t="shared" si="11"/>
        <v>201510</v>
      </c>
      <c r="F197">
        <v>0.89509000000000005</v>
      </c>
      <c r="G197">
        <f>VLOOKUP(B197,'[1]CL=F'!$A$2:$G$1765,6,0)</f>
        <v>44.740001999999997</v>
      </c>
      <c r="H197">
        <f>VLOOKUP(B197,[2]amCharts!$B$2:$C$1479,2,0)</f>
        <v>0.65041300000000002</v>
      </c>
      <c r="I197">
        <f>VLOOKUP(B197,'[3]LBMA-GOLD'!$A$2:$B$1470,2,0)</f>
        <v>1114.2</v>
      </c>
    </row>
    <row r="198" spans="1:9" x14ac:dyDescent="0.8">
      <c r="A198" t="s">
        <v>2</v>
      </c>
      <c r="B198" s="1">
        <v>42279</v>
      </c>
      <c r="C198">
        <f t="shared" si="9"/>
        <v>2015</v>
      </c>
      <c r="D198">
        <f t="shared" si="10"/>
        <v>10</v>
      </c>
      <c r="E198" t="str">
        <f t="shared" si="11"/>
        <v>201510</v>
      </c>
      <c r="F198">
        <v>0.89337999999999995</v>
      </c>
      <c r="G198">
        <f>VLOOKUP(B198,'[1]CL=F'!$A$2:$G$1765,6,0)</f>
        <v>45.540000999999997</v>
      </c>
      <c r="H198">
        <f>VLOOKUP(B198,[2]amCharts!$B$2:$C$1479,2,0)</f>
        <v>0.59107399999999999</v>
      </c>
      <c r="I198">
        <f>VLOOKUP(B198,'[3]LBMA-GOLD'!$A$2:$B$1470,2,0)</f>
        <v>1106.3</v>
      </c>
    </row>
    <row r="199" spans="1:9" x14ac:dyDescent="0.8">
      <c r="A199" t="s">
        <v>2</v>
      </c>
      <c r="B199" s="1">
        <v>42282</v>
      </c>
      <c r="C199">
        <f t="shared" si="9"/>
        <v>2015</v>
      </c>
      <c r="D199">
        <f t="shared" si="10"/>
        <v>10</v>
      </c>
      <c r="E199" t="str">
        <f t="shared" si="11"/>
        <v>201510</v>
      </c>
      <c r="F199">
        <v>0.89071</v>
      </c>
      <c r="G199">
        <f>VLOOKUP(B199,'[1]CL=F'!$A$2:$G$1765,6,0)</f>
        <v>46.259998000000003</v>
      </c>
      <c r="H199">
        <f>VLOOKUP(B199,[2]amCharts!$B$2:$C$1479,2,0)</f>
        <v>0.65367200000000003</v>
      </c>
      <c r="I199">
        <f>VLOOKUP(B199,'[3]LBMA-GOLD'!$A$2:$B$1470,2,0)</f>
        <v>1134.3499999999999</v>
      </c>
    </row>
    <row r="200" spans="1:9" x14ac:dyDescent="0.8">
      <c r="A200" t="s">
        <v>2</v>
      </c>
      <c r="B200" s="1">
        <v>42283</v>
      </c>
      <c r="C200">
        <f t="shared" si="9"/>
        <v>2015</v>
      </c>
      <c r="D200">
        <f t="shared" si="10"/>
        <v>10</v>
      </c>
      <c r="E200" t="str">
        <f t="shared" si="11"/>
        <v>201510</v>
      </c>
      <c r="F200">
        <v>0.89324000000000003</v>
      </c>
      <c r="G200">
        <f>VLOOKUP(B200,'[1]CL=F'!$A$2:$G$1765,6,0)</f>
        <v>48.529998999999997</v>
      </c>
      <c r="H200">
        <f>VLOOKUP(B200,[2]amCharts!$B$2:$C$1479,2,0)</f>
        <v>0.71863999999999995</v>
      </c>
      <c r="I200">
        <f>VLOOKUP(B200,'[3]LBMA-GOLD'!$A$2:$B$1470,2,0)</f>
        <v>1136.9000000000001</v>
      </c>
    </row>
    <row r="201" spans="1:9" x14ac:dyDescent="0.8">
      <c r="A201" t="s">
        <v>2</v>
      </c>
      <c r="B201" s="1">
        <v>42284</v>
      </c>
      <c r="C201">
        <f t="shared" si="9"/>
        <v>2015</v>
      </c>
      <c r="D201">
        <f t="shared" si="10"/>
        <v>10</v>
      </c>
      <c r="E201" t="str">
        <f t="shared" si="11"/>
        <v>201510</v>
      </c>
      <c r="F201">
        <v>0.88746999999999998</v>
      </c>
      <c r="G201">
        <f>VLOOKUP(B201,'[1]CL=F'!$A$2:$G$1765,6,0)</f>
        <v>47.810001</v>
      </c>
      <c r="H201">
        <f>VLOOKUP(B201,[2]amCharts!$B$2:$C$1479,2,0)</f>
        <v>0.711642</v>
      </c>
      <c r="I201">
        <f>VLOOKUP(B201,'[3]LBMA-GOLD'!$A$2:$B$1470,2,0)</f>
        <v>1147.9000000000001</v>
      </c>
    </row>
    <row r="202" spans="1:9" x14ac:dyDescent="0.8">
      <c r="A202" t="s">
        <v>2</v>
      </c>
      <c r="B202" s="1">
        <v>42285</v>
      </c>
      <c r="C202">
        <f t="shared" si="9"/>
        <v>2015</v>
      </c>
      <c r="D202">
        <f t="shared" si="10"/>
        <v>10</v>
      </c>
      <c r="E202" t="str">
        <f t="shared" si="11"/>
        <v>201510</v>
      </c>
      <c r="F202">
        <v>0.88968000000000003</v>
      </c>
      <c r="G202">
        <f>VLOOKUP(B202,'[1]CL=F'!$A$2:$G$1765,6,0)</f>
        <v>49.43</v>
      </c>
      <c r="H202">
        <f>VLOOKUP(B202,[2]amCharts!$B$2:$C$1479,2,0)</f>
        <v>0.68144400000000005</v>
      </c>
      <c r="I202">
        <f>VLOOKUP(B202,'[3]LBMA-GOLD'!$A$2:$B$1470,2,0)</f>
        <v>1143.3</v>
      </c>
    </row>
    <row r="203" spans="1:9" x14ac:dyDescent="0.8">
      <c r="A203" t="s">
        <v>2</v>
      </c>
      <c r="B203" s="1">
        <v>42286</v>
      </c>
      <c r="C203">
        <f t="shared" si="9"/>
        <v>2015</v>
      </c>
      <c r="D203">
        <f t="shared" si="10"/>
        <v>10</v>
      </c>
      <c r="E203" t="str">
        <f t="shared" si="11"/>
        <v>201510</v>
      </c>
      <c r="F203">
        <v>0.88597999999999999</v>
      </c>
      <c r="G203">
        <f>VLOOKUP(B203,'[1]CL=F'!$A$2:$G$1765,6,0)</f>
        <v>49.630001</v>
      </c>
      <c r="H203">
        <f>VLOOKUP(B203,[2]amCharts!$B$2:$C$1479,2,0)</f>
        <v>0.71106999999999998</v>
      </c>
      <c r="I203">
        <f>VLOOKUP(B203,'[3]LBMA-GOLD'!$A$2:$B$1470,2,0)</f>
        <v>1151.5</v>
      </c>
    </row>
    <row r="204" spans="1:9" x14ac:dyDescent="0.8">
      <c r="A204" t="s">
        <v>2</v>
      </c>
      <c r="B204" s="1">
        <v>42289</v>
      </c>
      <c r="C204">
        <f t="shared" si="9"/>
        <v>2015</v>
      </c>
      <c r="D204">
        <f t="shared" si="10"/>
        <v>10</v>
      </c>
      <c r="E204" t="str">
        <f t="shared" si="11"/>
        <v>201510</v>
      </c>
      <c r="F204">
        <v>0.87951000000000001</v>
      </c>
      <c r="G204">
        <f>VLOOKUP(B204,'[1]CL=F'!$A$2:$G$1765,6,0)</f>
        <v>47.099997999999999</v>
      </c>
      <c r="H204">
        <f>VLOOKUP(B204,[2]amCharts!$B$2:$C$1479,2,0)</f>
        <v>0.67734000000000005</v>
      </c>
      <c r="I204">
        <f>VLOOKUP(B204,'[3]LBMA-GOLD'!$A$2:$B$1470,2,0)</f>
        <v>1164.2</v>
      </c>
    </row>
    <row r="205" spans="1:9" x14ac:dyDescent="0.8">
      <c r="A205" t="s">
        <v>2</v>
      </c>
      <c r="B205" s="1">
        <v>42290</v>
      </c>
      <c r="C205">
        <f t="shared" si="9"/>
        <v>2015</v>
      </c>
      <c r="D205">
        <f t="shared" si="10"/>
        <v>10</v>
      </c>
      <c r="E205" t="str">
        <f t="shared" si="11"/>
        <v>201510</v>
      </c>
      <c r="F205">
        <v>0.88063000000000002</v>
      </c>
      <c r="G205">
        <f>VLOOKUP(B205,'[1]CL=F'!$A$2:$G$1765,6,0)</f>
        <v>46.66</v>
      </c>
      <c r="H205">
        <f>VLOOKUP(B205,[2]amCharts!$B$2:$C$1479,2,0)</f>
        <v>0.69163699999999995</v>
      </c>
      <c r="I205">
        <f>VLOOKUP(B205,'[3]LBMA-GOLD'!$A$2:$B$1470,2,0)</f>
        <v>1154.4000000000001</v>
      </c>
    </row>
    <row r="206" spans="1:9" x14ac:dyDescent="0.8">
      <c r="A206" t="s">
        <v>2</v>
      </c>
      <c r="B206" s="1">
        <v>42291</v>
      </c>
      <c r="C206">
        <f t="shared" si="9"/>
        <v>2015</v>
      </c>
      <c r="D206">
        <f t="shared" si="10"/>
        <v>10</v>
      </c>
      <c r="E206" t="str">
        <f t="shared" si="11"/>
        <v>201510</v>
      </c>
      <c r="F206">
        <v>0.87834999999999996</v>
      </c>
      <c r="G206">
        <f>VLOOKUP(B206,'[1]CL=F'!$A$2:$G$1765,6,0)</f>
        <v>46.639999000000003</v>
      </c>
      <c r="H206">
        <f>VLOOKUP(B206,[2]amCharts!$B$2:$C$1479,2,0)</f>
        <v>0.65874500000000002</v>
      </c>
      <c r="I206">
        <f>VLOOKUP(B206,'[3]LBMA-GOLD'!$A$2:$B$1470,2,0)</f>
        <v>1173.7</v>
      </c>
    </row>
    <row r="207" spans="1:9" x14ac:dyDescent="0.8">
      <c r="A207" t="s">
        <v>2</v>
      </c>
      <c r="B207" s="1">
        <v>42292</v>
      </c>
      <c r="C207">
        <f t="shared" si="9"/>
        <v>2015</v>
      </c>
      <c r="D207">
        <f t="shared" si="10"/>
        <v>10</v>
      </c>
      <c r="E207" t="str">
        <f t="shared" si="11"/>
        <v>201510</v>
      </c>
      <c r="F207">
        <v>0.87141999999999997</v>
      </c>
      <c r="G207">
        <f>VLOOKUP(B207,'[1]CL=F'!$A$2:$G$1765,6,0)</f>
        <v>46.380001</v>
      </c>
      <c r="H207">
        <f>VLOOKUP(B207,[2]amCharts!$B$2:$C$1479,2,0)</f>
        <v>0.65193199999999996</v>
      </c>
      <c r="I207">
        <f>VLOOKUP(B207,'[3]LBMA-GOLD'!$A$2:$B$1470,2,0)</f>
        <v>1183.3499999999999</v>
      </c>
    </row>
    <row r="208" spans="1:9" x14ac:dyDescent="0.8">
      <c r="A208" t="s">
        <v>2</v>
      </c>
      <c r="B208" s="1">
        <v>42293</v>
      </c>
      <c r="C208">
        <f t="shared" si="9"/>
        <v>2015</v>
      </c>
      <c r="D208">
        <f t="shared" si="10"/>
        <v>10</v>
      </c>
      <c r="E208" t="str">
        <f t="shared" si="11"/>
        <v>201510</v>
      </c>
      <c r="F208">
        <v>0.87965000000000004</v>
      </c>
      <c r="G208">
        <f>VLOOKUP(B208,'[1]CL=F'!$A$2:$G$1765,6,0)</f>
        <v>47.259998000000003</v>
      </c>
      <c r="H208">
        <f>VLOOKUP(B208,[2]amCharts!$B$2:$C$1479,2,0)</f>
        <v>0.65429099999999996</v>
      </c>
      <c r="I208">
        <f>VLOOKUP(B208,'[3]LBMA-GOLD'!$A$2:$B$1470,2,0)</f>
        <v>1176.3499999999999</v>
      </c>
    </row>
    <row r="209" spans="1:9" x14ac:dyDescent="0.8">
      <c r="A209" t="s">
        <v>2</v>
      </c>
      <c r="B209" s="1">
        <v>42296</v>
      </c>
      <c r="C209">
        <f t="shared" si="9"/>
        <v>2015</v>
      </c>
      <c r="D209">
        <f t="shared" si="10"/>
        <v>10</v>
      </c>
      <c r="E209" t="str">
        <f t="shared" si="11"/>
        <v>201510</v>
      </c>
      <c r="F209">
        <v>0.88019999999999998</v>
      </c>
      <c r="G209">
        <f>VLOOKUP(B209,'[1]CL=F'!$A$2:$G$1765,6,0)</f>
        <v>45.889999000000003</v>
      </c>
      <c r="H209">
        <f>VLOOKUP(B209,[2]amCharts!$B$2:$C$1479,2,0)</f>
        <v>0.66664999999999996</v>
      </c>
      <c r="I209">
        <f>VLOOKUP(B209,'[3]LBMA-GOLD'!$A$2:$B$1470,2,0)</f>
        <v>1171.6500000000001</v>
      </c>
    </row>
    <row r="210" spans="1:9" x14ac:dyDescent="0.8">
      <c r="A210" t="s">
        <v>2</v>
      </c>
      <c r="B210" s="1">
        <v>42297</v>
      </c>
      <c r="C210">
        <f t="shared" si="9"/>
        <v>2015</v>
      </c>
      <c r="D210">
        <f t="shared" si="10"/>
        <v>10</v>
      </c>
      <c r="E210" t="str">
        <f t="shared" si="11"/>
        <v>201510</v>
      </c>
      <c r="F210">
        <v>0.88268999999999997</v>
      </c>
      <c r="G210">
        <f>VLOOKUP(B210,'[1]CL=F'!$A$2:$G$1765,6,0)</f>
        <v>45.549999</v>
      </c>
      <c r="H210">
        <f>VLOOKUP(B210,[2]amCharts!$B$2:$C$1479,2,0)</f>
        <v>0.73309899999999995</v>
      </c>
      <c r="I210">
        <f>VLOOKUP(B210,'[3]LBMA-GOLD'!$A$2:$B$1470,2,0)</f>
        <v>1173.7</v>
      </c>
    </row>
    <row r="211" spans="1:9" x14ac:dyDescent="0.8">
      <c r="A211" t="s">
        <v>2</v>
      </c>
      <c r="B211" s="1">
        <v>42298</v>
      </c>
      <c r="C211">
        <f t="shared" si="9"/>
        <v>2015</v>
      </c>
      <c r="D211">
        <f t="shared" si="10"/>
        <v>10</v>
      </c>
      <c r="E211" t="str">
        <f t="shared" si="11"/>
        <v>201510</v>
      </c>
      <c r="F211">
        <v>0.88075000000000003</v>
      </c>
      <c r="G211">
        <f>VLOOKUP(B211,'[1]CL=F'!$A$2:$G$1765,6,0)</f>
        <v>45.200001</v>
      </c>
      <c r="H211">
        <f>VLOOKUP(B211,[2]amCharts!$B$2:$C$1479,2,0)</f>
        <v>0.68619799999999997</v>
      </c>
      <c r="I211">
        <f>VLOOKUP(B211,'[3]LBMA-GOLD'!$A$2:$B$1470,2,0)</f>
        <v>1174.4000000000001</v>
      </c>
    </row>
    <row r="212" spans="1:9" x14ac:dyDescent="0.8">
      <c r="A212" t="s">
        <v>2</v>
      </c>
      <c r="B212" s="1">
        <v>42299</v>
      </c>
      <c r="C212">
        <f t="shared" si="9"/>
        <v>2015</v>
      </c>
      <c r="D212">
        <f t="shared" si="10"/>
        <v>10</v>
      </c>
      <c r="E212" t="str">
        <f t="shared" si="11"/>
        <v>201510</v>
      </c>
      <c r="F212">
        <v>0.88121000000000005</v>
      </c>
      <c r="G212">
        <f>VLOOKUP(B212,'[1]CL=F'!$A$2:$G$1765,6,0)</f>
        <v>45.380001</v>
      </c>
      <c r="H212">
        <f>VLOOKUP(B212,[2]amCharts!$B$2:$C$1479,2,0)</f>
        <v>0.57697299999999996</v>
      </c>
      <c r="I212">
        <f>VLOOKUP(B212,'[3]LBMA-GOLD'!$A$2:$B$1470,2,0)</f>
        <v>1166.45</v>
      </c>
    </row>
    <row r="213" spans="1:9" x14ac:dyDescent="0.8">
      <c r="A213" t="s">
        <v>2</v>
      </c>
      <c r="B213" s="1">
        <v>42300</v>
      </c>
      <c r="C213">
        <f t="shared" si="9"/>
        <v>2015</v>
      </c>
      <c r="D213">
        <f t="shared" si="10"/>
        <v>10</v>
      </c>
      <c r="E213" t="str">
        <f t="shared" si="11"/>
        <v>201510</v>
      </c>
      <c r="F213">
        <v>0.90244999999999997</v>
      </c>
      <c r="G213">
        <f>VLOOKUP(B213,'[1]CL=F'!$A$2:$G$1765,6,0)</f>
        <v>44.599997999999999</v>
      </c>
      <c r="H213">
        <f>VLOOKUP(B213,[2]amCharts!$B$2:$C$1479,2,0)</f>
        <v>0.61069700000000005</v>
      </c>
      <c r="I213">
        <f>VLOOKUP(B213,'[3]LBMA-GOLD'!$A$2:$B$1470,2,0)</f>
        <v>1171.55</v>
      </c>
    </row>
    <row r="214" spans="1:9" x14ac:dyDescent="0.8">
      <c r="A214" t="s">
        <v>2</v>
      </c>
      <c r="B214" s="1">
        <v>42303</v>
      </c>
      <c r="C214">
        <f t="shared" si="9"/>
        <v>2015</v>
      </c>
      <c r="D214">
        <f t="shared" si="10"/>
        <v>10</v>
      </c>
      <c r="E214" t="str">
        <f t="shared" si="11"/>
        <v>201510</v>
      </c>
      <c r="F214">
        <v>0.90741000000000005</v>
      </c>
      <c r="G214">
        <f>VLOOKUP(B214,'[1]CL=F'!$A$2:$G$1765,6,0)</f>
        <v>43.98</v>
      </c>
      <c r="H214">
        <f>VLOOKUP(B214,[2]amCharts!$B$2:$C$1479,2,0)</f>
        <v>0.59575</v>
      </c>
      <c r="I214">
        <f>VLOOKUP(B214,'[3]LBMA-GOLD'!$A$2:$B$1470,2,0)</f>
        <v>1168.5</v>
      </c>
    </row>
    <row r="215" spans="1:9" x14ac:dyDescent="0.8">
      <c r="A215" t="s">
        <v>2</v>
      </c>
      <c r="B215" s="1">
        <v>42304</v>
      </c>
      <c r="C215">
        <f t="shared" si="9"/>
        <v>2015</v>
      </c>
      <c r="D215">
        <f t="shared" si="10"/>
        <v>10</v>
      </c>
      <c r="E215" t="str">
        <f t="shared" si="11"/>
        <v>201510</v>
      </c>
      <c r="F215">
        <v>0.90366999999999997</v>
      </c>
      <c r="G215">
        <f>VLOOKUP(B215,'[1]CL=F'!$A$2:$G$1765,6,0)</f>
        <v>43.200001</v>
      </c>
      <c r="H215">
        <f>VLOOKUP(B215,[2]amCharts!$B$2:$C$1479,2,0)</f>
        <v>0.54871700000000001</v>
      </c>
      <c r="I215">
        <f>VLOOKUP(B215,'[3]LBMA-GOLD'!$A$2:$B$1470,2,0)</f>
        <v>1165.75</v>
      </c>
    </row>
    <row r="216" spans="1:9" x14ac:dyDescent="0.8">
      <c r="A216" t="s">
        <v>2</v>
      </c>
      <c r="B216" s="1">
        <v>42305</v>
      </c>
      <c r="C216">
        <f t="shared" si="9"/>
        <v>2015</v>
      </c>
      <c r="D216">
        <f t="shared" si="10"/>
        <v>10</v>
      </c>
      <c r="E216" t="str">
        <f t="shared" si="11"/>
        <v>201510</v>
      </c>
      <c r="F216">
        <v>0.90603999999999996</v>
      </c>
      <c r="G216">
        <f>VLOOKUP(B216,'[1]CL=F'!$A$2:$G$1765,6,0)</f>
        <v>45.939999</v>
      </c>
      <c r="H216">
        <f>VLOOKUP(B216,[2]amCharts!$B$2:$C$1479,2,0)</f>
        <v>0.56780399999999998</v>
      </c>
      <c r="I216">
        <f>VLOOKUP(B216,'[3]LBMA-GOLD'!$A$2:$B$1470,2,0)</f>
        <v>1171.5</v>
      </c>
    </row>
    <row r="217" spans="1:9" x14ac:dyDescent="0.8">
      <c r="A217" t="s">
        <v>2</v>
      </c>
      <c r="B217" s="1">
        <v>42306</v>
      </c>
      <c r="C217">
        <f t="shared" si="9"/>
        <v>2015</v>
      </c>
      <c r="D217">
        <f t="shared" si="10"/>
        <v>10</v>
      </c>
      <c r="E217" t="str">
        <f t="shared" si="11"/>
        <v>201510</v>
      </c>
      <c r="F217">
        <v>0.91500000000000004</v>
      </c>
      <c r="G217">
        <f>VLOOKUP(B217,'[1]CL=F'!$A$2:$G$1765,6,0)</f>
        <v>46.060001</v>
      </c>
      <c r="H217">
        <f>VLOOKUP(B217,[2]amCharts!$B$2:$C$1479,2,0)</f>
        <v>0.60706199999999999</v>
      </c>
      <c r="I217">
        <f>VLOOKUP(B217,'[3]LBMA-GOLD'!$A$2:$B$1470,2,0)</f>
        <v>1159</v>
      </c>
    </row>
    <row r="218" spans="1:9" x14ac:dyDescent="0.8">
      <c r="A218" t="s">
        <v>2</v>
      </c>
      <c r="B218" s="1">
        <v>42307</v>
      </c>
      <c r="C218">
        <f t="shared" si="9"/>
        <v>2015</v>
      </c>
      <c r="D218">
        <f t="shared" si="10"/>
        <v>10</v>
      </c>
      <c r="E218" t="str">
        <f t="shared" si="11"/>
        <v>201510</v>
      </c>
      <c r="F218">
        <v>0.90959999999999996</v>
      </c>
      <c r="G218">
        <f>VLOOKUP(B218,'[1]CL=F'!$A$2:$G$1765,6,0)</f>
        <v>46.59</v>
      </c>
      <c r="H218">
        <f>VLOOKUP(B218,[2]amCharts!$B$2:$C$1479,2,0)</f>
        <v>0.62998799999999999</v>
      </c>
      <c r="I218">
        <f>VLOOKUP(B218,'[3]LBMA-GOLD'!$A$2:$B$1470,2,0)</f>
        <v>1147.75</v>
      </c>
    </row>
    <row r="219" spans="1:9" x14ac:dyDescent="0.8">
      <c r="A219" t="s">
        <v>2</v>
      </c>
      <c r="B219" s="1">
        <v>42310</v>
      </c>
      <c r="C219">
        <f t="shared" si="9"/>
        <v>2015</v>
      </c>
      <c r="D219">
        <f t="shared" si="10"/>
        <v>11</v>
      </c>
      <c r="E219" t="str">
        <f t="shared" si="11"/>
        <v>201511</v>
      </c>
      <c r="F219">
        <v>0.90695000000000003</v>
      </c>
      <c r="G219">
        <f>VLOOKUP(B219,'[1]CL=F'!$A$2:$G$1765,6,0)</f>
        <v>46.139999000000003</v>
      </c>
      <c r="H219">
        <f>VLOOKUP(B219,[2]amCharts!$B$2:$C$1479,2,0)</f>
        <v>0.67216799999999999</v>
      </c>
      <c r="I219">
        <f>VLOOKUP(B219,'[3]LBMA-GOLD'!$A$2:$B$1470,2,0)</f>
        <v>1135.8</v>
      </c>
    </row>
    <row r="220" spans="1:9" x14ac:dyDescent="0.8">
      <c r="A220" t="s">
        <v>2</v>
      </c>
      <c r="B220" s="1">
        <v>42311</v>
      </c>
      <c r="C220">
        <f t="shared" si="9"/>
        <v>2015</v>
      </c>
      <c r="D220">
        <f t="shared" si="10"/>
        <v>11</v>
      </c>
      <c r="E220" t="str">
        <f t="shared" si="11"/>
        <v>201511</v>
      </c>
      <c r="F220">
        <v>0.90776999999999997</v>
      </c>
      <c r="G220">
        <f>VLOOKUP(B220,'[1]CL=F'!$A$2:$G$1765,6,0)</f>
        <v>47.900002000000001</v>
      </c>
      <c r="H220">
        <f>VLOOKUP(B220,[2]amCharts!$B$2:$C$1479,2,0)</f>
        <v>0.67321900000000001</v>
      </c>
      <c r="I220">
        <f>VLOOKUP(B220,'[3]LBMA-GOLD'!$A$2:$B$1470,2,0)</f>
        <v>1130.9000000000001</v>
      </c>
    </row>
    <row r="221" spans="1:9" x14ac:dyDescent="0.8">
      <c r="A221" t="s">
        <v>2</v>
      </c>
      <c r="B221" s="1">
        <v>42312</v>
      </c>
      <c r="C221">
        <f t="shared" si="9"/>
        <v>2015</v>
      </c>
      <c r="D221">
        <f t="shared" si="10"/>
        <v>11</v>
      </c>
      <c r="E221" t="str">
        <f t="shared" si="11"/>
        <v>201511</v>
      </c>
      <c r="F221">
        <v>0.91208</v>
      </c>
      <c r="G221">
        <f>VLOOKUP(B221,'[1]CL=F'!$A$2:$G$1765,6,0)</f>
        <v>46.32</v>
      </c>
      <c r="H221">
        <f>VLOOKUP(B221,[2]amCharts!$B$2:$C$1479,2,0)</f>
        <v>0.67591800000000002</v>
      </c>
      <c r="I221">
        <f>VLOOKUP(B221,'[3]LBMA-GOLD'!$A$2:$B$1470,2,0)</f>
        <v>1118</v>
      </c>
    </row>
    <row r="222" spans="1:9" x14ac:dyDescent="0.8">
      <c r="A222" t="s">
        <v>2</v>
      </c>
      <c r="B222" s="1">
        <v>42313</v>
      </c>
      <c r="C222">
        <f t="shared" si="9"/>
        <v>2015</v>
      </c>
      <c r="D222">
        <f t="shared" si="10"/>
        <v>11</v>
      </c>
      <c r="E222" t="str">
        <f t="shared" si="11"/>
        <v>201511</v>
      </c>
      <c r="F222">
        <v>0.92013</v>
      </c>
      <c r="G222">
        <f>VLOOKUP(B222,'[1]CL=F'!$A$2:$G$1765,6,0)</f>
        <v>45.200001</v>
      </c>
      <c r="H222">
        <f>VLOOKUP(B222,[2]amCharts!$B$2:$C$1479,2,0)</f>
        <v>0.70868399999999998</v>
      </c>
      <c r="I222">
        <f>VLOOKUP(B222,'[3]LBMA-GOLD'!$A$2:$B$1470,2,0)</f>
        <v>1107.3</v>
      </c>
    </row>
    <row r="223" spans="1:9" x14ac:dyDescent="0.8">
      <c r="A223" t="s">
        <v>2</v>
      </c>
      <c r="B223" s="1">
        <v>42314</v>
      </c>
      <c r="C223">
        <f t="shared" si="9"/>
        <v>2015</v>
      </c>
      <c r="D223">
        <f t="shared" si="10"/>
        <v>11</v>
      </c>
      <c r="E223" t="str">
        <f t="shared" si="11"/>
        <v>201511</v>
      </c>
      <c r="F223">
        <v>0.91878000000000004</v>
      </c>
      <c r="G223">
        <f>VLOOKUP(B223,'[1]CL=F'!$A$2:$G$1765,6,0)</f>
        <v>44.290000999999997</v>
      </c>
      <c r="H223">
        <f>VLOOKUP(B223,[2]amCharts!$B$2:$C$1479,2,0)</f>
        <v>0.78224499999999997</v>
      </c>
      <c r="I223">
        <f>VLOOKUP(B223,'[3]LBMA-GOLD'!$A$2:$B$1470,2,0)</f>
        <v>1107.7</v>
      </c>
    </row>
    <row r="224" spans="1:9" x14ac:dyDescent="0.8">
      <c r="A224" t="s">
        <v>2</v>
      </c>
      <c r="B224" s="1">
        <v>42317</v>
      </c>
      <c r="C224">
        <f t="shared" si="9"/>
        <v>2015</v>
      </c>
      <c r="D224">
        <f t="shared" si="10"/>
        <v>11</v>
      </c>
      <c r="E224" t="str">
        <f t="shared" si="11"/>
        <v>201511</v>
      </c>
      <c r="F224">
        <v>0.93167</v>
      </c>
      <c r="G224">
        <f>VLOOKUP(B224,'[1]CL=F'!$A$2:$G$1765,6,0)</f>
        <v>43.869999</v>
      </c>
      <c r="H224">
        <f>VLOOKUP(B224,[2]amCharts!$B$2:$C$1479,2,0)</f>
        <v>0.80001</v>
      </c>
      <c r="I224">
        <f>VLOOKUP(B224,'[3]LBMA-GOLD'!$A$2:$B$1470,2,0)</f>
        <v>1095.5999999999999</v>
      </c>
    </row>
    <row r="225" spans="1:9" x14ac:dyDescent="0.8">
      <c r="A225" t="s">
        <v>2</v>
      </c>
      <c r="B225" s="1">
        <v>42318</v>
      </c>
      <c r="C225">
        <f t="shared" si="9"/>
        <v>2015</v>
      </c>
      <c r="D225">
        <f t="shared" si="10"/>
        <v>11</v>
      </c>
      <c r="E225" t="str">
        <f t="shared" si="11"/>
        <v>201511</v>
      </c>
      <c r="F225">
        <v>0.92940999999999996</v>
      </c>
      <c r="G225">
        <f>VLOOKUP(B225,'[1]CL=F'!$A$2:$G$1765,6,0)</f>
        <v>44.209999000000003</v>
      </c>
      <c r="H225">
        <f>VLOOKUP(B225,[2]amCharts!$B$2:$C$1479,2,0)</f>
        <v>0.75582800000000006</v>
      </c>
      <c r="I225">
        <f>VLOOKUP(B225,'[3]LBMA-GOLD'!$A$2:$B$1470,2,0)</f>
        <v>1092.5</v>
      </c>
    </row>
    <row r="226" spans="1:9" x14ac:dyDescent="0.8">
      <c r="A226" t="s">
        <v>2</v>
      </c>
      <c r="B226" s="1">
        <v>42319</v>
      </c>
      <c r="C226">
        <f t="shared" si="9"/>
        <v>2015</v>
      </c>
      <c r="D226">
        <f t="shared" si="10"/>
        <v>11</v>
      </c>
      <c r="E226" t="str">
        <f t="shared" si="11"/>
        <v>201511</v>
      </c>
      <c r="F226">
        <v>0.93130999999999997</v>
      </c>
      <c r="G226">
        <f>VLOOKUP(B226,'[1]CL=F'!$A$2:$G$1765,6,0)</f>
        <v>42.93</v>
      </c>
      <c r="H226">
        <f>VLOOKUP(B226,[2]amCharts!$B$2:$C$1479,2,0)</f>
        <v>0.73697900000000005</v>
      </c>
      <c r="I226">
        <f>VLOOKUP(B226,'[3]LBMA-GOLD'!$A$2:$B$1470,2,0)</f>
        <v>1088.5999999999999</v>
      </c>
    </row>
    <row r="227" spans="1:9" x14ac:dyDescent="0.8">
      <c r="A227" t="s">
        <v>2</v>
      </c>
      <c r="B227" s="1">
        <v>42320</v>
      </c>
      <c r="C227">
        <f t="shared" si="9"/>
        <v>2015</v>
      </c>
      <c r="D227">
        <f t="shared" si="10"/>
        <v>11</v>
      </c>
      <c r="E227" t="str">
        <f t="shared" si="11"/>
        <v>201511</v>
      </c>
      <c r="F227">
        <v>0.92910999999999999</v>
      </c>
      <c r="G227">
        <f>VLOOKUP(B227,'[1]CL=F'!$A$2:$G$1765,6,0)</f>
        <v>41.75</v>
      </c>
      <c r="H227">
        <f>VLOOKUP(B227,[2]amCharts!$B$2:$C$1479,2,0)</f>
        <v>0.72557199999999999</v>
      </c>
      <c r="I227">
        <f>VLOOKUP(B227,'[3]LBMA-GOLD'!$A$2:$B$1470,2,0)</f>
        <v>1087.5999999999999</v>
      </c>
    </row>
    <row r="228" spans="1:9" x14ac:dyDescent="0.8">
      <c r="A228" t="s">
        <v>2</v>
      </c>
      <c r="B228" s="1">
        <v>42321</v>
      </c>
      <c r="C228">
        <f t="shared" si="9"/>
        <v>2015</v>
      </c>
      <c r="D228">
        <f t="shared" si="10"/>
        <v>11</v>
      </c>
      <c r="E228" t="str">
        <f t="shared" si="11"/>
        <v>201511</v>
      </c>
      <c r="F228">
        <v>0.92464000000000002</v>
      </c>
      <c r="G228">
        <f>VLOOKUP(B228,'[1]CL=F'!$A$2:$G$1765,6,0)</f>
        <v>40.740001999999997</v>
      </c>
      <c r="H228">
        <f>VLOOKUP(B228,[2]amCharts!$B$2:$C$1479,2,0)</f>
        <v>0.66698199999999996</v>
      </c>
      <c r="I228">
        <f>VLOOKUP(B228,'[3]LBMA-GOLD'!$A$2:$B$1470,2,0)</f>
        <v>1083.75</v>
      </c>
    </row>
    <row r="229" spans="1:9" x14ac:dyDescent="0.8">
      <c r="A229" t="s">
        <v>2</v>
      </c>
      <c r="B229" s="1">
        <v>42324</v>
      </c>
      <c r="C229">
        <f t="shared" si="9"/>
        <v>2015</v>
      </c>
      <c r="D229">
        <f t="shared" si="10"/>
        <v>11</v>
      </c>
      <c r="E229" t="str">
        <f t="shared" si="11"/>
        <v>201511</v>
      </c>
      <c r="F229">
        <v>0.93457999999999997</v>
      </c>
      <c r="G229">
        <f>VLOOKUP(B229,'[1]CL=F'!$A$2:$G$1765,6,0)</f>
        <v>41.740001999999997</v>
      </c>
      <c r="H229">
        <f>VLOOKUP(B229,[2]amCharts!$B$2:$C$1479,2,0)</f>
        <v>0.64838799999999996</v>
      </c>
      <c r="I229">
        <f>VLOOKUP(B229,'[3]LBMA-GOLD'!$A$2:$B$1470,2,0)</f>
        <v>1094.5</v>
      </c>
    </row>
    <row r="230" spans="1:9" x14ac:dyDescent="0.8">
      <c r="A230" t="s">
        <v>2</v>
      </c>
      <c r="B230" s="1">
        <v>42325</v>
      </c>
      <c r="C230">
        <f t="shared" si="9"/>
        <v>2015</v>
      </c>
      <c r="D230">
        <f t="shared" si="10"/>
        <v>11</v>
      </c>
      <c r="E230" t="str">
        <f t="shared" si="11"/>
        <v>201511</v>
      </c>
      <c r="F230">
        <v>0.93562999999999996</v>
      </c>
      <c r="G230">
        <f>VLOOKUP(B230,'[1]CL=F'!$A$2:$G$1765,6,0)</f>
        <v>40.669998</v>
      </c>
      <c r="H230">
        <f>VLOOKUP(B230,[2]amCharts!$B$2:$C$1479,2,0)</f>
        <v>0.64976400000000001</v>
      </c>
      <c r="I230">
        <f>VLOOKUP(B230,'[3]LBMA-GOLD'!$A$2:$B$1470,2,0)</f>
        <v>1080.8</v>
      </c>
    </row>
    <row r="231" spans="1:9" x14ac:dyDescent="0.8">
      <c r="A231" t="s">
        <v>2</v>
      </c>
      <c r="B231" s="1">
        <v>42326</v>
      </c>
      <c r="C231">
        <f t="shared" si="9"/>
        <v>2015</v>
      </c>
      <c r="D231">
        <f t="shared" si="10"/>
        <v>11</v>
      </c>
      <c r="E231" t="str">
        <f t="shared" si="11"/>
        <v>201511</v>
      </c>
      <c r="F231">
        <v>0.93950999999999996</v>
      </c>
      <c r="G231">
        <f>VLOOKUP(B231,'[1]CL=F'!$A$2:$G$1765,6,0)</f>
        <v>40.75</v>
      </c>
      <c r="H231">
        <f>VLOOKUP(B231,[2]amCharts!$B$2:$C$1479,2,0)</f>
        <v>0.63597099999999995</v>
      </c>
      <c r="I231">
        <f>VLOOKUP(B231,'[3]LBMA-GOLD'!$A$2:$B$1470,2,0)</f>
        <v>1070.5</v>
      </c>
    </row>
    <row r="232" spans="1:9" x14ac:dyDescent="0.8">
      <c r="A232" t="s">
        <v>2</v>
      </c>
      <c r="B232" s="1">
        <v>42327</v>
      </c>
      <c r="C232">
        <f t="shared" si="9"/>
        <v>2015</v>
      </c>
      <c r="D232">
        <f t="shared" si="10"/>
        <v>11</v>
      </c>
      <c r="E232" t="str">
        <f t="shared" si="11"/>
        <v>201511</v>
      </c>
      <c r="F232">
        <v>0.93720999999999999</v>
      </c>
      <c r="G232">
        <f>VLOOKUP(B232,'[1]CL=F'!$A$2:$G$1765,6,0)</f>
        <v>40.540000999999997</v>
      </c>
      <c r="H232">
        <f>VLOOKUP(B232,[2]amCharts!$B$2:$C$1479,2,0)</f>
        <v>0.59505300000000005</v>
      </c>
      <c r="I232">
        <f>VLOOKUP(B232,'[3]LBMA-GOLD'!$A$2:$B$1470,2,0)</f>
        <v>1073.0999999999999</v>
      </c>
    </row>
    <row r="233" spans="1:9" x14ac:dyDescent="0.8">
      <c r="A233" t="s">
        <v>2</v>
      </c>
      <c r="B233" s="1">
        <v>42328</v>
      </c>
      <c r="C233">
        <f t="shared" si="9"/>
        <v>2015</v>
      </c>
      <c r="D233">
        <f t="shared" si="10"/>
        <v>11</v>
      </c>
      <c r="E233" t="str">
        <f t="shared" si="11"/>
        <v>201511</v>
      </c>
      <c r="F233">
        <v>0.93230000000000002</v>
      </c>
      <c r="G233">
        <f>VLOOKUP(B233,'[1]CL=F'!$A$2:$G$1765,6,0)</f>
        <v>40.389999000000003</v>
      </c>
      <c r="H233">
        <f>VLOOKUP(B233,[2]amCharts!$B$2:$C$1479,2,0)</f>
        <v>0.57655100000000004</v>
      </c>
      <c r="I233">
        <f>VLOOKUP(B233,'[3]LBMA-GOLD'!$A$2:$B$1470,2,0)</f>
        <v>1085.1500000000001</v>
      </c>
    </row>
    <row r="234" spans="1:9" x14ac:dyDescent="0.8">
      <c r="A234" t="s">
        <v>2</v>
      </c>
      <c r="B234" s="1">
        <v>42331</v>
      </c>
      <c r="C234">
        <f t="shared" si="9"/>
        <v>2015</v>
      </c>
      <c r="D234">
        <f t="shared" si="10"/>
        <v>11</v>
      </c>
      <c r="E234" t="str">
        <f t="shared" si="11"/>
        <v>201511</v>
      </c>
      <c r="F234">
        <v>0.93976000000000004</v>
      </c>
      <c r="G234">
        <f>VLOOKUP(B234,'[1]CL=F'!$A$2:$G$1765,6,0)</f>
        <v>41.75</v>
      </c>
      <c r="H234">
        <f>VLOOKUP(B234,[2]amCharts!$B$2:$C$1479,2,0)</f>
        <v>0.629216</v>
      </c>
      <c r="I234">
        <f>VLOOKUP(B234,'[3]LBMA-GOLD'!$A$2:$B$1470,2,0)</f>
        <v>1068.3499999999999</v>
      </c>
    </row>
    <row r="235" spans="1:9" x14ac:dyDescent="0.8">
      <c r="A235" t="s">
        <v>2</v>
      </c>
      <c r="B235" s="1">
        <v>42332</v>
      </c>
      <c r="C235">
        <f t="shared" si="9"/>
        <v>2015</v>
      </c>
      <c r="D235">
        <f t="shared" si="10"/>
        <v>11</v>
      </c>
      <c r="E235" t="str">
        <f t="shared" si="11"/>
        <v>201511</v>
      </c>
      <c r="F235">
        <v>0.93967000000000001</v>
      </c>
      <c r="G235">
        <f>VLOOKUP(B235,'[1]CL=F'!$A$2:$G$1765,6,0)</f>
        <v>42.869999</v>
      </c>
      <c r="H235">
        <f>VLOOKUP(B235,[2]amCharts!$B$2:$C$1479,2,0)</f>
        <v>0.61469300000000004</v>
      </c>
      <c r="I235">
        <f>VLOOKUP(B235,'[3]LBMA-GOLD'!$A$2:$B$1470,2,0)</f>
        <v>1073</v>
      </c>
    </row>
    <row r="236" spans="1:9" x14ac:dyDescent="0.8">
      <c r="A236" t="s">
        <v>2</v>
      </c>
      <c r="B236" s="1">
        <v>42333</v>
      </c>
      <c r="C236">
        <f t="shared" si="9"/>
        <v>2015</v>
      </c>
      <c r="D236">
        <f t="shared" si="10"/>
        <v>11</v>
      </c>
      <c r="E236" t="str">
        <f t="shared" si="11"/>
        <v>201511</v>
      </c>
      <c r="F236">
        <v>0.93950999999999996</v>
      </c>
      <c r="G236">
        <f>VLOOKUP(B236,'[1]CL=F'!$A$2:$G$1765,6,0)</f>
        <v>43.040000999999997</v>
      </c>
      <c r="H236">
        <f>VLOOKUP(B236,[2]amCharts!$B$2:$C$1479,2,0)</f>
        <v>0.57296800000000003</v>
      </c>
      <c r="I236">
        <f>VLOOKUP(B236,'[3]LBMA-GOLD'!$A$2:$B$1470,2,0)</f>
        <v>1072.2</v>
      </c>
    </row>
    <row r="237" spans="1:9" x14ac:dyDescent="0.8">
      <c r="A237" t="s">
        <v>2</v>
      </c>
      <c r="B237" s="1">
        <v>42334</v>
      </c>
      <c r="C237">
        <f t="shared" si="9"/>
        <v>2015</v>
      </c>
      <c r="D237">
        <f t="shared" si="10"/>
        <v>11</v>
      </c>
      <c r="E237" t="str">
        <f t="shared" si="11"/>
        <v>201511</v>
      </c>
      <c r="F237">
        <v>0.94118000000000002</v>
      </c>
      <c r="G237" t="e">
        <f>VLOOKUP(B237,'[1]CL=F'!$A$2:$G$1765,6,0)</f>
        <v>#N/A</v>
      </c>
      <c r="H237">
        <f>VLOOKUP(B237,[2]amCharts!$B$2:$C$1479,2,0)</f>
        <v>0.58307900000000001</v>
      </c>
      <c r="I237">
        <f>VLOOKUP(B237,'[3]LBMA-GOLD'!$A$2:$B$1470,2,0)</f>
        <v>1070.5</v>
      </c>
    </row>
    <row r="238" spans="1:9" x14ac:dyDescent="0.8">
      <c r="A238" t="s">
        <v>2</v>
      </c>
      <c r="B238" s="1">
        <v>42335</v>
      </c>
      <c r="C238">
        <f t="shared" si="9"/>
        <v>2015</v>
      </c>
      <c r="D238">
        <f t="shared" si="10"/>
        <v>11</v>
      </c>
      <c r="E238" t="str">
        <f t="shared" si="11"/>
        <v>201511</v>
      </c>
      <c r="F238">
        <v>0.94299999999999995</v>
      </c>
      <c r="G238">
        <f>VLOOKUP(B238,'[1]CL=F'!$A$2:$G$1765,6,0)</f>
        <v>41.709999000000003</v>
      </c>
      <c r="H238">
        <f>VLOOKUP(B238,[2]amCharts!$B$2:$C$1479,2,0)</f>
        <v>0.55555699999999997</v>
      </c>
      <c r="I238">
        <f>VLOOKUP(B238,'[3]LBMA-GOLD'!$A$2:$B$1470,2,0)</f>
        <v>1064.6500000000001</v>
      </c>
    </row>
    <row r="239" spans="1:9" x14ac:dyDescent="0.8">
      <c r="A239" t="s">
        <v>2</v>
      </c>
      <c r="B239" s="1">
        <v>42338</v>
      </c>
      <c r="C239">
        <f t="shared" si="9"/>
        <v>2015</v>
      </c>
      <c r="D239">
        <f t="shared" si="10"/>
        <v>11</v>
      </c>
      <c r="E239" t="str">
        <f t="shared" si="11"/>
        <v>201511</v>
      </c>
      <c r="F239">
        <v>0.94491000000000003</v>
      </c>
      <c r="G239">
        <f>VLOOKUP(B239,'[1]CL=F'!$A$2:$G$1765,6,0)</f>
        <v>41.650002000000001</v>
      </c>
      <c r="H239">
        <f>VLOOKUP(B239,[2]amCharts!$B$2:$C$1479,2,0)</f>
        <v>0.58039099999999999</v>
      </c>
      <c r="I239">
        <f>VLOOKUP(B239,'[3]LBMA-GOLD'!$A$2:$B$1470,2,0)</f>
        <v>1055.6500000000001</v>
      </c>
    </row>
    <row r="240" spans="1:9" x14ac:dyDescent="0.8">
      <c r="A240" t="s">
        <v>2</v>
      </c>
      <c r="B240" s="1">
        <v>42339</v>
      </c>
      <c r="C240">
        <f t="shared" si="9"/>
        <v>2015</v>
      </c>
      <c r="D240">
        <f t="shared" si="10"/>
        <v>12</v>
      </c>
      <c r="E240" t="str">
        <f t="shared" si="11"/>
        <v>201512</v>
      </c>
      <c r="F240">
        <v>0.94581000000000004</v>
      </c>
      <c r="G240">
        <f>VLOOKUP(B240,'[1]CL=F'!$A$2:$G$1765,6,0)</f>
        <v>41.849997999999999</v>
      </c>
      <c r="H240">
        <f>VLOOKUP(B240,[2]amCharts!$B$2:$C$1479,2,0)</f>
        <v>0.58501800000000004</v>
      </c>
      <c r="I240">
        <f>VLOOKUP(B240,'[3]LBMA-GOLD'!$A$2:$B$1470,2,0)</f>
        <v>1069.25</v>
      </c>
    </row>
    <row r="241" spans="1:9" x14ac:dyDescent="0.8">
      <c r="A241" t="s">
        <v>2</v>
      </c>
      <c r="B241" s="1">
        <v>42340</v>
      </c>
      <c r="C241">
        <f t="shared" si="9"/>
        <v>2015</v>
      </c>
      <c r="D241">
        <f t="shared" si="10"/>
        <v>12</v>
      </c>
      <c r="E241" t="str">
        <f t="shared" si="11"/>
        <v>201512</v>
      </c>
      <c r="F241">
        <v>0.94110000000000005</v>
      </c>
      <c r="G241">
        <f>VLOOKUP(B241,'[1]CL=F'!$A$2:$G$1765,6,0)</f>
        <v>39.939999</v>
      </c>
      <c r="H241">
        <f>VLOOKUP(B241,[2]amCharts!$B$2:$C$1479,2,0)</f>
        <v>0.58474499999999996</v>
      </c>
      <c r="I241">
        <f>VLOOKUP(B241,'[3]LBMA-GOLD'!$A$2:$B$1470,2,0)</f>
        <v>1066.9000000000001</v>
      </c>
    </row>
    <row r="242" spans="1:9" x14ac:dyDescent="0.8">
      <c r="A242" t="s">
        <v>2</v>
      </c>
      <c r="B242" s="1">
        <v>42341</v>
      </c>
      <c r="C242">
        <f t="shared" si="9"/>
        <v>2015</v>
      </c>
      <c r="D242">
        <f t="shared" si="10"/>
        <v>12</v>
      </c>
      <c r="E242" t="str">
        <f t="shared" si="11"/>
        <v>201512</v>
      </c>
      <c r="F242">
        <v>0.94223999999999997</v>
      </c>
      <c r="G242">
        <f>VLOOKUP(B242,'[1]CL=F'!$A$2:$G$1765,6,0)</f>
        <v>41.080002</v>
      </c>
      <c r="H242">
        <f>VLOOKUP(B242,[2]amCharts!$B$2:$C$1479,2,0)</f>
        <v>0.70951500000000001</v>
      </c>
      <c r="I242">
        <f>VLOOKUP(B242,'[3]LBMA-GOLD'!$A$2:$B$1470,2,0)</f>
        <v>1050.5999999999999</v>
      </c>
    </row>
    <row r="243" spans="1:9" x14ac:dyDescent="0.8">
      <c r="A243" t="s">
        <v>2</v>
      </c>
      <c r="B243" s="1">
        <v>42342</v>
      </c>
      <c r="C243">
        <f t="shared" si="9"/>
        <v>2015</v>
      </c>
      <c r="D243">
        <f t="shared" si="10"/>
        <v>12</v>
      </c>
      <c r="E243" t="str">
        <f t="shared" si="11"/>
        <v>201512</v>
      </c>
      <c r="F243">
        <v>0.91608999999999996</v>
      </c>
      <c r="G243">
        <f>VLOOKUP(B243,'[1]CL=F'!$A$2:$G$1765,6,0)</f>
        <v>39.970001000000003</v>
      </c>
      <c r="H243">
        <f>VLOOKUP(B243,[2]amCharts!$B$2:$C$1479,2,0)</f>
        <v>0.78876299999999999</v>
      </c>
      <c r="I243">
        <f>VLOOKUP(B243,'[3]LBMA-GOLD'!$A$2:$B$1470,2,0)</f>
        <v>1063</v>
      </c>
    </row>
    <row r="244" spans="1:9" x14ac:dyDescent="0.8">
      <c r="A244" t="s">
        <v>2</v>
      </c>
      <c r="B244" s="1">
        <v>42345</v>
      </c>
      <c r="C244">
        <f t="shared" si="9"/>
        <v>2015</v>
      </c>
      <c r="D244">
        <f t="shared" si="10"/>
        <v>12</v>
      </c>
      <c r="E244" t="str">
        <f t="shared" si="11"/>
        <v>201512</v>
      </c>
      <c r="F244">
        <v>0.91878000000000004</v>
      </c>
      <c r="G244">
        <f>VLOOKUP(B244,'[1]CL=F'!$A$2:$G$1765,6,0)</f>
        <v>37.650002000000001</v>
      </c>
      <c r="H244">
        <f>VLOOKUP(B244,[2]amCharts!$B$2:$C$1479,2,0)</f>
        <v>0.71306199999999997</v>
      </c>
      <c r="I244">
        <f>VLOOKUP(B244,'[3]LBMA-GOLD'!$A$2:$B$1470,2,0)</f>
        <v>1082.7</v>
      </c>
    </row>
    <row r="245" spans="1:9" x14ac:dyDescent="0.8">
      <c r="A245" t="s">
        <v>2</v>
      </c>
      <c r="B245" s="1">
        <v>42346</v>
      </c>
      <c r="C245">
        <f t="shared" si="9"/>
        <v>2015</v>
      </c>
      <c r="D245">
        <f t="shared" si="10"/>
        <v>12</v>
      </c>
      <c r="E245" t="str">
        <f t="shared" si="11"/>
        <v>201512</v>
      </c>
      <c r="F245">
        <v>0.92301999999999995</v>
      </c>
      <c r="G245">
        <f>VLOOKUP(B245,'[1]CL=F'!$A$2:$G$1765,6,0)</f>
        <v>37.509998000000003</v>
      </c>
      <c r="H245">
        <f>VLOOKUP(B245,[2]amCharts!$B$2:$C$1479,2,0)</f>
        <v>0.68679900000000005</v>
      </c>
      <c r="I245">
        <f>VLOOKUP(B245,'[3]LBMA-GOLD'!$A$2:$B$1470,2,0)</f>
        <v>1071.75</v>
      </c>
    </row>
    <row r="246" spans="1:9" x14ac:dyDescent="0.8">
      <c r="A246" t="s">
        <v>2</v>
      </c>
      <c r="B246" s="1">
        <v>42347</v>
      </c>
      <c r="C246">
        <f t="shared" si="9"/>
        <v>2015</v>
      </c>
      <c r="D246">
        <f t="shared" si="10"/>
        <v>12</v>
      </c>
      <c r="E246" t="str">
        <f t="shared" si="11"/>
        <v>201512</v>
      </c>
      <c r="F246">
        <v>0.91793999999999998</v>
      </c>
      <c r="G246">
        <f>VLOOKUP(B246,'[1]CL=F'!$A$2:$G$1765,6,0)</f>
        <v>37.159999999999997</v>
      </c>
      <c r="H246">
        <f>VLOOKUP(B246,[2]amCharts!$B$2:$C$1479,2,0)</f>
        <v>0.69648500000000002</v>
      </c>
      <c r="I246">
        <f>VLOOKUP(B246,'[3]LBMA-GOLD'!$A$2:$B$1470,2,0)</f>
        <v>1078.4000000000001</v>
      </c>
    </row>
    <row r="247" spans="1:9" x14ac:dyDescent="0.8">
      <c r="A247" t="s">
        <v>2</v>
      </c>
      <c r="B247" s="1">
        <v>42348</v>
      </c>
      <c r="C247">
        <f t="shared" si="9"/>
        <v>2015</v>
      </c>
      <c r="D247">
        <f t="shared" si="10"/>
        <v>12</v>
      </c>
      <c r="E247" t="str">
        <f t="shared" si="11"/>
        <v>201512</v>
      </c>
      <c r="F247">
        <v>0.90761000000000003</v>
      </c>
      <c r="G247">
        <f>VLOOKUP(B247,'[1]CL=F'!$A$2:$G$1765,6,0)</f>
        <v>36.759998000000003</v>
      </c>
      <c r="H247">
        <f>VLOOKUP(B247,[2]amCharts!$B$2:$C$1479,2,0)</f>
        <v>0.69218599999999997</v>
      </c>
      <c r="I247">
        <f>VLOOKUP(B247,'[3]LBMA-GOLD'!$A$2:$B$1470,2,0)</f>
        <v>1072</v>
      </c>
    </row>
    <row r="248" spans="1:9" x14ac:dyDescent="0.8">
      <c r="A248" t="s">
        <v>2</v>
      </c>
      <c r="B248" s="1">
        <v>42349</v>
      </c>
      <c r="C248">
        <f t="shared" si="9"/>
        <v>2015</v>
      </c>
      <c r="D248">
        <f t="shared" si="10"/>
        <v>12</v>
      </c>
      <c r="E248" t="str">
        <f t="shared" si="11"/>
        <v>201512</v>
      </c>
      <c r="F248">
        <v>0.91339999999999999</v>
      </c>
      <c r="G248">
        <f>VLOOKUP(B248,'[1]CL=F'!$A$2:$G$1765,6,0)</f>
        <v>35.619999</v>
      </c>
      <c r="H248">
        <f>VLOOKUP(B248,[2]amCharts!$B$2:$C$1479,2,0)</f>
        <v>0.64501299999999995</v>
      </c>
      <c r="I248">
        <f>VLOOKUP(B248,'[3]LBMA-GOLD'!$A$2:$B$1470,2,0)</f>
        <v>1067.2</v>
      </c>
    </row>
    <row r="249" spans="1:9" x14ac:dyDescent="0.8">
      <c r="A249" t="s">
        <v>2</v>
      </c>
      <c r="B249" s="1">
        <v>42352</v>
      </c>
      <c r="C249">
        <f t="shared" si="9"/>
        <v>2015</v>
      </c>
      <c r="D249">
        <f t="shared" si="10"/>
        <v>12</v>
      </c>
      <c r="E249" t="str">
        <f t="shared" si="11"/>
        <v>201512</v>
      </c>
      <c r="F249">
        <v>0.91042000000000001</v>
      </c>
      <c r="G249">
        <f>VLOOKUP(B249,'[1]CL=F'!$A$2:$G$1765,6,0)</f>
        <v>36.310001</v>
      </c>
      <c r="H249">
        <f>VLOOKUP(B249,[2]amCharts!$B$2:$C$1479,2,0)</f>
        <v>0.68734799999999996</v>
      </c>
      <c r="I249">
        <f>VLOOKUP(B249,'[3]LBMA-GOLD'!$A$2:$B$1470,2,0)</f>
        <v>1068</v>
      </c>
    </row>
    <row r="250" spans="1:9" x14ac:dyDescent="0.8">
      <c r="A250" t="s">
        <v>2</v>
      </c>
      <c r="B250" s="1">
        <v>42353</v>
      </c>
      <c r="C250">
        <f t="shared" si="9"/>
        <v>2015</v>
      </c>
      <c r="D250">
        <f t="shared" si="10"/>
        <v>12</v>
      </c>
      <c r="E250" t="str">
        <f t="shared" si="11"/>
        <v>201512</v>
      </c>
      <c r="F250">
        <v>0.90966999999999998</v>
      </c>
      <c r="G250">
        <f>VLOOKUP(B250,'[1]CL=F'!$A$2:$G$1765,6,0)</f>
        <v>37.349997999999999</v>
      </c>
      <c r="H250">
        <f>VLOOKUP(B250,[2]amCharts!$B$2:$C$1479,2,0)</f>
        <v>0.76664500000000002</v>
      </c>
      <c r="I250">
        <f>VLOOKUP(B250,'[3]LBMA-GOLD'!$A$2:$B$1470,2,0)</f>
        <v>1069.1500000000001</v>
      </c>
    </row>
    <row r="251" spans="1:9" x14ac:dyDescent="0.8">
      <c r="A251" t="s">
        <v>2</v>
      </c>
      <c r="B251" s="1">
        <v>42354</v>
      </c>
      <c r="C251">
        <f t="shared" si="9"/>
        <v>2015</v>
      </c>
      <c r="D251">
        <f t="shared" si="10"/>
        <v>12</v>
      </c>
      <c r="E251" t="str">
        <f t="shared" si="11"/>
        <v>201512</v>
      </c>
      <c r="F251">
        <v>0.91439000000000004</v>
      </c>
      <c r="G251">
        <f>VLOOKUP(B251,'[1]CL=F'!$A$2:$G$1765,6,0)</f>
        <v>35.520000000000003</v>
      </c>
      <c r="H251">
        <f>VLOOKUP(B251,[2]amCharts!$B$2:$C$1479,2,0)</f>
        <v>0.77807499999999996</v>
      </c>
      <c r="I251">
        <f>VLOOKUP(B251,'[3]LBMA-GOLD'!$A$2:$B$1470,2,0)</f>
        <v>1065.75</v>
      </c>
    </row>
    <row r="252" spans="1:9" x14ac:dyDescent="0.8">
      <c r="A252" t="s">
        <v>2</v>
      </c>
      <c r="B252" s="1">
        <v>42355</v>
      </c>
      <c r="C252">
        <f t="shared" si="9"/>
        <v>2015</v>
      </c>
      <c r="D252">
        <f t="shared" si="10"/>
        <v>12</v>
      </c>
      <c r="E252" t="str">
        <f t="shared" si="11"/>
        <v>201512</v>
      </c>
      <c r="F252">
        <v>0.91957999999999995</v>
      </c>
      <c r="G252">
        <f>VLOOKUP(B252,'[1]CL=F'!$A$2:$G$1765,6,0)</f>
        <v>34.950001</v>
      </c>
      <c r="H252">
        <f>VLOOKUP(B252,[2]amCharts!$B$2:$C$1479,2,0)</f>
        <v>0.731707</v>
      </c>
      <c r="I252">
        <f>VLOOKUP(B252,'[3]LBMA-GOLD'!$A$2:$B$1470,2,0)</f>
        <v>1065.8499999999999</v>
      </c>
    </row>
    <row r="253" spans="1:9" x14ac:dyDescent="0.8">
      <c r="A253" t="s">
        <v>2</v>
      </c>
      <c r="B253" s="1">
        <v>42356</v>
      </c>
      <c r="C253">
        <f t="shared" si="9"/>
        <v>2015</v>
      </c>
      <c r="D253">
        <f t="shared" si="10"/>
        <v>12</v>
      </c>
      <c r="E253" t="str">
        <f t="shared" si="11"/>
        <v>201512</v>
      </c>
      <c r="F253">
        <v>0.92215999999999998</v>
      </c>
      <c r="G253">
        <f>VLOOKUP(B253,'[1]CL=F'!$A$2:$G$1765,6,0)</f>
        <v>34.729999999999997</v>
      </c>
      <c r="H253">
        <f>VLOOKUP(B253,[2]amCharts!$B$2:$C$1479,2,0)</f>
        <v>0.67322300000000002</v>
      </c>
      <c r="I253">
        <f>VLOOKUP(B253,'[3]LBMA-GOLD'!$A$2:$B$1470,2,0)</f>
        <v>1055.25</v>
      </c>
    </row>
    <row r="254" spans="1:9" x14ac:dyDescent="0.8">
      <c r="A254" t="s">
        <v>2</v>
      </c>
      <c r="B254" s="1">
        <v>42359</v>
      </c>
      <c r="C254">
        <f t="shared" si="9"/>
        <v>2015</v>
      </c>
      <c r="D254">
        <f t="shared" si="10"/>
        <v>12</v>
      </c>
      <c r="E254" t="str">
        <f t="shared" si="11"/>
        <v>201512</v>
      </c>
      <c r="F254">
        <v>0.91996999999999995</v>
      </c>
      <c r="G254">
        <f>VLOOKUP(B254,'[1]CL=F'!$A$2:$G$1765,6,0)</f>
        <v>34.740001999999997</v>
      </c>
      <c r="H254">
        <f>VLOOKUP(B254,[2]amCharts!$B$2:$C$1479,2,0)</f>
        <v>0.66875899999999999</v>
      </c>
      <c r="I254">
        <f>VLOOKUP(B254,'[3]LBMA-GOLD'!$A$2:$B$1470,2,0)</f>
        <v>1071.1500000000001</v>
      </c>
    </row>
    <row r="255" spans="1:9" x14ac:dyDescent="0.8">
      <c r="A255" t="s">
        <v>2</v>
      </c>
      <c r="B255" s="1">
        <v>42360</v>
      </c>
      <c r="C255">
        <f t="shared" si="9"/>
        <v>2015</v>
      </c>
      <c r="D255">
        <f t="shared" si="10"/>
        <v>12</v>
      </c>
      <c r="E255" t="str">
        <f t="shared" si="11"/>
        <v>201512</v>
      </c>
      <c r="F255">
        <v>0.91634000000000004</v>
      </c>
      <c r="G255">
        <f>VLOOKUP(B255,'[1]CL=F'!$A$2:$G$1765,6,0)</f>
        <v>36.139999000000003</v>
      </c>
      <c r="H255">
        <f>VLOOKUP(B255,[2]amCharts!$B$2:$C$1479,2,0)</f>
        <v>0.70572199999999996</v>
      </c>
      <c r="I255">
        <f>VLOOKUP(B255,'[3]LBMA-GOLD'!$A$2:$B$1470,2,0)</f>
        <v>1077</v>
      </c>
    </row>
    <row r="256" spans="1:9" x14ac:dyDescent="0.8">
      <c r="A256" t="s">
        <v>2</v>
      </c>
      <c r="B256" s="1">
        <v>42361</v>
      </c>
      <c r="C256">
        <f t="shared" si="9"/>
        <v>2015</v>
      </c>
      <c r="D256">
        <f t="shared" si="10"/>
        <v>12</v>
      </c>
      <c r="E256" t="str">
        <f t="shared" si="11"/>
        <v>201512</v>
      </c>
      <c r="F256">
        <v>0.91324000000000005</v>
      </c>
      <c r="G256">
        <f>VLOOKUP(B256,'[1]CL=F'!$A$2:$G$1765,6,0)</f>
        <v>37.5</v>
      </c>
      <c r="H256">
        <f>VLOOKUP(B256,[2]amCharts!$B$2:$C$1479,2,0)</f>
        <v>0.75332900000000003</v>
      </c>
      <c r="I256">
        <f>VLOOKUP(B256,'[3]LBMA-GOLD'!$A$2:$B$1470,2,0)</f>
        <v>1071.5</v>
      </c>
    </row>
    <row r="257" spans="1:9" x14ac:dyDescent="0.8">
      <c r="A257" t="s">
        <v>2</v>
      </c>
      <c r="B257" s="1">
        <v>42362</v>
      </c>
      <c r="C257">
        <f t="shared" si="9"/>
        <v>2015</v>
      </c>
      <c r="D257">
        <f t="shared" si="10"/>
        <v>12</v>
      </c>
      <c r="E257" t="str">
        <f t="shared" si="11"/>
        <v>201512</v>
      </c>
      <c r="F257">
        <v>0.91666000000000003</v>
      </c>
      <c r="G257">
        <f>VLOOKUP(B257,'[1]CL=F'!$A$2:$G$1765,6,0)</f>
        <v>38.099997999999999</v>
      </c>
      <c r="H257" t="e">
        <f>VLOOKUP(B257,[2]amCharts!$B$2:$C$1479,2,0)</f>
        <v>#N/A</v>
      </c>
      <c r="I257">
        <f>VLOOKUP(B257,'[3]LBMA-GOLD'!$A$2:$B$1470,2,0)</f>
        <v>1071.9000000000001</v>
      </c>
    </row>
    <row r="258" spans="1:9" x14ac:dyDescent="0.8">
      <c r="A258" t="s">
        <v>2</v>
      </c>
      <c r="B258" s="1">
        <v>42363</v>
      </c>
      <c r="C258">
        <f t="shared" si="9"/>
        <v>2015</v>
      </c>
      <c r="D258">
        <f t="shared" si="10"/>
        <v>12</v>
      </c>
      <c r="E258" t="str">
        <f t="shared" si="11"/>
        <v>201512</v>
      </c>
      <c r="F258">
        <v>0.91157999999999995</v>
      </c>
      <c r="G258" t="e">
        <f>VLOOKUP(B258,'[1]CL=F'!$A$2:$G$1765,6,0)</f>
        <v>#N/A</v>
      </c>
      <c r="H258" t="e">
        <f>VLOOKUP(B258,[2]amCharts!$B$2:$C$1479,2,0)</f>
        <v>#N/A</v>
      </c>
      <c r="I258" t="e">
        <f>VLOOKUP(B258,'[3]LBMA-GOLD'!$A$2:$B$1470,2,0)</f>
        <v>#N/A</v>
      </c>
    </row>
    <row r="259" spans="1:9" x14ac:dyDescent="0.8">
      <c r="A259" t="s">
        <v>2</v>
      </c>
      <c r="B259" s="1">
        <v>42366</v>
      </c>
      <c r="C259">
        <f t="shared" ref="C259:C322" si="12">YEAR(B259)</f>
        <v>2015</v>
      </c>
      <c r="D259">
        <f t="shared" ref="D259:D322" si="13">MONTH(B259)</f>
        <v>12</v>
      </c>
      <c r="E259" t="str">
        <f t="shared" ref="E259:E322" si="14">CONCATENATE(C259,D259)</f>
        <v>201512</v>
      </c>
      <c r="F259">
        <v>0.91191</v>
      </c>
      <c r="G259">
        <f>VLOOKUP(B259,'[1]CL=F'!$A$2:$G$1765,6,0)</f>
        <v>36.810001</v>
      </c>
      <c r="H259">
        <f>VLOOKUP(B259,[2]amCharts!$B$2:$C$1479,2,0)</f>
        <v>0.73697800000000002</v>
      </c>
      <c r="I259" t="e">
        <f>VLOOKUP(B259,'[3]LBMA-GOLD'!$A$2:$B$1470,2,0)</f>
        <v>#N/A</v>
      </c>
    </row>
    <row r="260" spans="1:9" x14ac:dyDescent="0.8">
      <c r="A260" t="s">
        <v>2</v>
      </c>
      <c r="B260" s="1">
        <v>42367</v>
      </c>
      <c r="C260">
        <f t="shared" si="12"/>
        <v>2015</v>
      </c>
      <c r="D260">
        <f t="shared" si="13"/>
        <v>12</v>
      </c>
      <c r="E260" t="str">
        <f t="shared" si="14"/>
        <v>201512</v>
      </c>
      <c r="F260">
        <v>0.91113999999999995</v>
      </c>
      <c r="G260">
        <f>VLOOKUP(B260,'[1]CL=F'!$A$2:$G$1765,6,0)</f>
        <v>37.869999</v>
      </c>
      <c r="H260">
        <f>VLOOKUP(B260,[2]amCharts!$B$2:$C$1479,2,0)</f>
        <v>0.76879500000000001</v>
      </c>
      <c r="I260">
        <f>VLOOKUP(B260,'[3]LBMA-GOLD'!$A$2:$B$1470,2,0)</f>
        <v>1067.25</v>
      </c>
    </row>
    <row r="261" spans="1:9" x14ac:dyDescent="0.8">
      <c r="A261" t="s">
        <v>2</v>
      </c>
      <c r="B261" s="1">
        <v>42368</v>
      </c>
      <c r="C261">
        <f t="shared" si="12"/>
        <v>2015</v>
      </c>
      <c r="D261">
        <f t="shared" si="13"/>
        <v>12</v>
      </c>
      <c r="E261" t="str">
        <f t="shared" si="14"/>
        <v>201512</v>
      </c>
      <c r="F261">
        <v>0.91508</v>
      </c>
      <c r="G261">
        <f>VLOOKUP(B261,'[1]CL=F'!$A$2:$G$1765,6,0)</f>
        <v>36.599997999999999</v>
      </c>
      <c r="H261">
        <f>VLOOKUP(B261,[2]amCharts!$B$2:$C$1479,2,0)</f>
        <v>0.76897000000000004</v>
      </c>
      <c r="I261">
        <f>VLOOKUP(B261,'[3]LBMA-GOLD'!$A$2:$B$1470,2,0)</f>
        <v>1067.8</v>
      </c>
    </row>
    <row r="262" spans="1:9" x14ac:dyDescent="0.8">
      <c r="A262" t="s">
        <v>2</v>
      </c>
      <c r="B262" s="1">
        <v>42369</v>
      </c>
      <c r="C262">
        <f t="shared" si="12"/>
        <v>2015</v>
      </c>
      <c r="D262">
        <f t="shared" si="13"/>
        <v>12</v>
      </c>
      <c r="E262" t="str">
        <f t="shared" si="14"/>
        <v>201512</v>
      </c>
      <c r="F262">
        <v>0.91457999999999995</v>
      </c>
      <c r="G262">
        <f>VLOOKUP(B262,'[1]CL=F'!$A$2:$G$1765,6,0)</f>
        <v>37.040000999999997</v>
      </c>
      <c r="H262" t="e">
        <f>VLOOKUP(B262,[2]amCharts!$B$2:$C$1479,2,0)</f>
        <v>#N/A</v>
      </c>
      <c r="I262">
        <f>VLOOKUP(B262,'[3]LBMA-GOLD'!$A$2:$B$1470,2,0)</f>
        <v>1062.25</v>
      </c>
    </row>
    <row r="263" spans="1:9" x14ac:dyDescent="0.8">
      <c r="A263" t="s">
        <v>2</v>
      </c>
      <c r="B263" s="1">
        <v>42370</v>
      </c>
      <c r="C263">
        <f t="shared" si="12"/>
        <v>2016</v>
      </c>
      <c r="D263">
        <f t="shared" si="13"/>
        <v>1</v>
      </c>
      <c r="E263" t="str">
        <f t="shared" si="14"/>
        <v>20161</v>
      </c>
      <c r="F263">
        <v>0.92088999999999999</v>
      </c>
      <c r="G263" t="e">
        <f>VLOOKUP(B263,'[1]CL=F'!$A$2:$G$1765,6,0)</f>
        <v>#N/A</v>
      </c>
      <c r="H263" t="e">
        <f>VLOOKUP(B263,[2]amCharts!$B$2:$C$1479,2,0)</f>
        <v>#N/A</v>
      </c>
      <c r="I263" t="e">
        <f>VLOOKUP(B263,'[3]LBMA-GOLD'!$A$2:$B$1470,2,0)</f>
        <v>#N/A</v>
      </c>
    </row>
    <row r="264" spans="1:9" x14ac:dyDescent="0.8">
      <c r="A264" t="s">
        <v>2</v>
      </c>
      <c r="B264" s="1">
        <v>42373</v>
      </c>
      <c r="C264">
        <f t="shared" si="12"/>
        <v>2016</v>
      </c>
      <c r="D264">
        <f t="shared" si="13"/>
        <v>1</v>
      </c>
      <c r="E264" t="str">
        <f t="shared" si="14"/>
        <v>20161</v>
      </c>
      <c r="F264">
        <v>0.92132000000000003</v>
      </c>
      <c r="G264">
        <f>VLOOKUP(B264,'[1]CL=F'!$A$2:$G$1765,6,0)</f>
        <v>36.759998000000003</v>
      </c>
      <c r="H264">
        <f>VLOOKUP(B264,[2]amCharts!$B$2:$C$1479,2,0)</f>
        <v>0.70271300000000003</v>
      </c>
      <c r="I264">
        <f>VLOOKUP(B264,'[3]LBMA-GOLD'!$A$2:$B$1470,2,0)</f>
        <v>1072.7</v>
      </c>
    </row>
    <row r="265" spans="1:9" x14ac:dyDescent="0.8">
      <c r="A265" t="s">
        <v>2</v>
      </c>
      <c r="B265" s="1">
        <v>42374</v>
      </c>
      <c r="C265">
        <f t="shared" si="12"/>
        <v>2016</v>
      </c>
      <c r="D265">
        <f t="shared" si="13"/>
        <v>1</v>
      </c>
      <c r="E265" t="str">
        <f t="shared" si="14"/>
        <v>20161</v>
      </c>
      <c r="F265">
        <v>0.92357</v>
      </c>
      <c r="G265">
        <f>VLOOKUP(B265,'[1]CL=F'!$A$2:$G$1765,6,0)</f>
        <v>35.970001000000003</v>
      </c>
      <c r="H265">
        <f>VLOOKUP(B265,[2]amCharts!$B$2:$C$1479,2,0)</f>
        <v>0.69644399999999995</v>
      </c>
      <c r="I265">
        <f>VLOOKUP(B265,'[3]LBMA-GOLD'!$A$2:$B$1470,2,0)</f>
        <v>1078</v>
      </c>
    </row>
    <row r="266" spans="1:9" x14ac:dyDescent="0.8">
      <c r="A266" t="s">
        <v>2</v>
      </c>
      <c r="B266" s="1">
        <v>42375</v>
      </c>
      <c r="C266">
        <f t="shared" si="12"/>
        <v>2016</v>
      </c>
      <c r="D266">
        <f t="shared" si="13"/>
        <v>1</v>
      </c>
      <c r="E266" t="str">
        <f t="shared" si="14"/>
        <v>20161</v>
      </c>
      <c r="F266">
        <v>0.93006</v>
      </c>
      <c r="G266">
        <f>VLOOKUP(B266,'[1]CL=F'!$A$2:$G$1765,6,0)</f>
        <v>33.970001000000003</v>
      </c>
      <c r="H266">
        <f>VLOOKUP(B266,[2]amCharts!$B$2:$C$1479,2,0)</f>
        <v>0.66395300000000002</v>
      </c>
      <c r="I266">
        <f>VLOOKUP(B266,'[3]LBMA-GOLD'!$A$2:$B$1470,2,0)</f>
        <v>1083.8499999999999</v>
      </c>
    </row>
    <row r="267" spans="1:9" x14ac:dyDescent="0.8">
      <c r="A267" t="s">
        <v>2</v>
      </c>
      <c r="B267" s="1">
        <v>42376</v>
      </c>
      <c r="C267">
        <f t="shared" si="12"/>
        <v>2016</v>
      </c>
      <c r="D267">
        <f t="shared" si="13"/>
        <v>1</v>
      </c>
      <c r="E267" t="str">
        <f t="shared" si="14"/>
        <v>20161</v>
      </c>
      <c r="F267">
        <v>0.92773000000000005</v>
      </c>
      <c r="G267">
        <f>VLOOKUP(B267,'[1]CL=F'!$A$2:$G$1765,6,0)</f>
        <v>33.270000000000003</v>
      </c>
      <c r="H267">
        <f>VLOOKUP(B267,[2]amCharts!$B$2:$C$1479,2,0)</f>
        <v>0.70122499999999999</v>
      </c>
      <c r="I267">
        <f>VLOOKUP(B267,'[3]LBMA-GOLD'!$A$2:$B$1470,2,0)</f>
        <v>1096</v>
      </c>
    </row>
    <row r="268" spans="1:9" x14ac:dyDescent="0.8">
      <c r="A268" t="s">
        <v>2</v>
      </c>
      <c r="B268" s="1">
        <v>42377</v>
      </c>
      <c r="C268">
        <f t="shared" si="12"/>
        <v>2016</v>
      </c>
      <c r="D268">
        <f t="shared" si="13"/>
        <v>1</v>
      </c>
      <c r="E268" t="str">
        <f t="shared" si="14"/>
        <v>20161</v>
      </c>
      <c r="F268">
        <v>0.91525000000000001</v>
      </c>
      <c r="G268">
        <f>VLOOKUP(B268,'[1]CL=F'!$A$2:$G$1765,6,0)</f>
        <v>33.159999999999997</v>
      </c>
      <c r="H268">
        <f>VLOOKUP(B268,[2]amCharts!$B$2:$C$1479,2,0)</f>
        <v>0.67613999999999996</v>
      </c>
      <c r="I268">
        <f>VLOOKUP(B268,'[3]LBMA-GOLD'!$A$2:$B$1470,2,0)</f>
        <v>1097.45</v>
      </c>
    </row>
    <row r="269" spans="1:9" x14ac:dyDescent="0.8">
      <c r="A269" t="s">
        <v>2</v>
      </c>
      <c r="B269" s="1">
        <v>42380</v>
      </c>
      <c r="C269">
        <f t="shared" si="12"/>
        <v>2016</v>
      </c>
      <c r="D269">
        <f t="shared" si="13"/>
        <v>1</v>
      </c>
      <c r="E269" t="str">
        <f t="shared" si="14"/>
        <v>20161</v>
      </c>
      <c r="F269">
        <v>0.91398999999999997</v>
      </c>
      <c r="G269">
        <f>VLOOKUP(B269,'[1]CL=F'!$A$2:$G$1765,6,0)</f>
        <v>31.41</v>
      </c>
      <c r="H269">
        <f>VLOOKUP(B269,[2]amCharts!$B$2:$C$1479,2,0)</f>
        <v>0.70312200000000002</v>
      </c>
      <c r="I269">
        <f>VLOOKUP(B269,'[3]LBMA-GOLD'!$A$2:$B$1470,2,0)</f>
        <v>1104.7</v>
      </c>
    </row>
    <row r="270" spans="1:9" x14ac:dyDescent="0.8">
      <c r="A270" t="s">
        <v>2</v>
      </c>
      <c r="B270" s="1">
        <v>42381</v>
      </c>
      <c r="C270">
        <f t="shared" si="12"/>
        <v>2016</v>
      </c>
      <c r="D270">
        <f t="shared" si="13"/>
        <v>1</v>
      </c>
      <c r="E270" t="str">
        <f t="shared" si="14"/>
        <v>20161</v>
      </c>
      <c r="F270">
        <v>0.92098000000000002</v>
      </c>
      <c r="G270">
        <f>VLOOKUP(B270,'[1]CL=F'!$A$2:$G$1765,6,0)</f>
        <v>30.440000999999999</v>
      </c>
      <c r="H270">
        <f>VLOOKUP(B270,[2]amCharts!$B$2:$C$1479,2,0)</f>
        <v>0.72643400000000002</v>
      </c>
      <c r="I270">
        <f>VLOOKUP(B270,'[3]LBMA-GOLD'!$A$2:$B$1470,2,0)</f>
        <v>1094.8499999999999</v>
      </c>
    </row>
    <row r="271" spans="1:9" x14ac:dyDescent="0.8">
      <c r="A271" t="s">
        <v>2</v>
      </c>
      <c r="B271" s="1">
        <v>42382</v>
      </c>
      <c r="C271">
        <f t="shared" si="12"/>
        <v>2016</v>
      </c>
      <c r="D271">
        <f t="shared" si="13"/>
        <v>1</v>
      </c>
      <c r="E271" t="str">
        <f t="shared" si="14"/>
        <v>20161</v>
      </c>
      <c r="F271">
        <v>0.92217000000000005</v>
      </c>
      <c r="G271">
        <f>VLOOKUP(B271,'[1]CL=F'!$A$2:$G$1765,6,0)</f>
        <v>30.48</v>
      </c>
      <c r="H271">
        <f>VLOOKUP(B271,[2]amCharts!$B$2:$C$1479,2,0)</f>
        <v>0.67646600000000001</v>
      </c>
      <c r="I271">
        <f>VLOOKUP(B271,'[3]LBMA-GOLD'!$A$2:$B$1470,2,0)</f>
        <v>1081.8</v>
      </c>
    </row>
    <row r="272" spans="1:9" x14ac:dyDescent="0.8">
      <c r="A272" t="s">
        <v>2</v>
      </c>
      <c r="B272" s="1">
        <v>42383</v>
      </c>
      <c r="C272">
        <f t="shared" si="12"/>
        <v>2016</v>
      </c>
      <c r="D272">
        <f t="shared" si="13"/>
        <v>1</v>
      </c>
      <c r="E272" t="str">
        <f t="shared" si="14"/>
        <v>20161</v>
      </c>
      <c r="F272">
        <v>0.91861000000000004</v>
      </c>
      <c r="G272">
        <f>VLOOKUP(B272,'[1]CL=F'!$A$2:$G$1765,6,0)</f>
        <v>31.200001</v>
      </c>
      <c r="H272">
        <f>VLOOKUP(B272,[2]amCharts!$B$2:$C$1479,2,0)</f>
        <v>0.64598199999999995</v>
      </c>
      <c r="I272">
        <f>VLOOKUP(B272,'[3]LBMA-GOLD'!$A$2:$B$1470,2,0)</f>
        <v>1090.75</v>
      </c>
    </row>
    <row r="273" spans="1:9" x14ac:dyDescent="0.8">
      <c r="A273" t="s">
        <v>2</v>
      </c>
      <c r="B273" s="1">
        <v>42384</v>
      </c>
      <c r="C273">
        <f t="shared" si="12"/>
        <v>2016</v>
      </c>
      <c r="D273">
        <f t="shared" si="13"/>
        <v>1</v>
      </c>
      <c r="E273" t="str">
        <f t="shared" si="14"/>
        <v>20161</v>
      </c>
      <c r="F273">
        <v>0.92090000000000005</v>
      </c>
      <c r="G273">
        <f>VLOOKUP(B273,'[1]CL=F'!$A$2:$G$1765,6,0)</f>
        <v>29.42</v>
      </c>
      <c r="H273">
        <f>VLOOKUP(B273,[2]amCharts!$B$2:$C$1479,2,0)</f>
        <v>0.62903399999999998</v>
      </c>
      <c r="I273">
        <f>VLOOKUP(B273,'[3]LBMA-GOLD'!$A$2:$B$1470,2,0)</f>
        <v>1081.0999999999999</v>
      </c>
    </row>
    <row r="274" spans="1:9" x14ac:dyDescent="0.8">
      <c r="A274" t="s">
        <v>2</v>
      </c>
      <c r="B274" s="1">
        <v>42387</v>
      </c>
      <c r="C274">
        <f t="shared" si="12"/>
        <v>2016</v>
      </c>
      <c r="D274">
        <f t="shared" si="13"/>
        <v>1</v>
      </c>
      <c r="E274" t="str">
        <f t="shared" si="14"/>
        <v>20161</v>
      </c>
      <c r="F274">
        <v>0.91574999999999995</v>
      </c>
      <c r="G274" t="str">
        <f>VLOOKUP(B274,'[1]CL=F'!$A$2:$G$1765,6,0)</f>
        <v>null</v>
      </c>
      <c r="H274">
        <f>VLOOKUP(B274,[2]amCharts!$B$2:$C$1479,2,0)</f>
        <v>0.63243400000000005</v>
      </c>
      <c r="I274">
        <f>VLOOKUP(B274,'[3]LBMA-GOLD'!$A$2:$B$1470,2,0)</f>
        <v>1090.45</v>
      </c>
    </row>
    <row r="275" spans="1:9" x14ac:dyDescent="0.8">
      <c r="A275" t="s">
        <v>2</v>
      </c>
      <c r="B275" s="1">
        <v>42388</v>
      </c>
      <c r="C275">
        <f t="shared" si="12"/>
        <v>2016</v>
      </c>
      <c r="D275">
        <f t="shared" si="13"/>
        <v>1</v>
      </c>
      <c r="E275" t="str">
        <f t="shared" si="14"/>
        <v>20161</v>
      </c>
      <c r="F275">
        <v>0.91785000000000005</v>
      </c>
      <c r="G275">
        <f>VLOOKUP(B275,'[1]CL=F'!$A$2:$G$1765,6,0)</f>
        <v>28.459999</v>
      </c>
      <c r="H275">
        <f>VLOOKUP(B275,[2]amCharts!$B$2:$C$1479,2,0)</f>
        <v>0.64514000000000005</v>
      </c>
      <c r="I275">
        <f>VLOOKUP(B275,'[3]LBMA-GOLD'!$A$2:$B$1470,2,0)</f>
        <v>1087</v>
      </c>
    </row>
    <row r="276" spans="1:9" x14ac:dyDescent="0.8">
      <c r="A276" t="s">
        <v>2</v>
      </c>
      <c r="B276" s="1">
        <v>42389</v>
      </c>
      <c r="C276">
        <f t="shared" si="12"/>
        <v>2016</v>
      </c>
      <c r="D276">
        <f t="shared" si="13"/>
        <v>1</v>
      </c>
      <c r="E276" t="str">
        <f t="shared" si="14"/>
        <v>20161</v>
      </c>
      <c r="F276">
        <v>0.91634000000000004</v>
      </c>
      <c r="G276">
        <f>VLOOKUP(B276,'[1]CL=F'!$A$2:$G$1765,6,0)</f>
        <v>26.549999</v>
      </c>
      <c r="H276">
        <f>VLOOKUP(B276,[2]amCharts!$B$2:$C$1479,2,0)</f>
        <v>0.58629200000000004</v>
      </c>
      <c r="I276">
        <f>VLOOKUP(B276,'[3]LBMA-GOLD'!$A$2:$B$1470,2,0)</f>
        <v>1093.2</v>
      </c>
    </row>
    <row r="277" spans="1:9" x14ac:dyDescent="0.8">
      <c r="A277" t="s">
        <v>2</v>
      </c>
      <c r="B277" s="1">
        <v>42390</v>
      </c>
      <c r="C277">
        <f t="shared" si="12"/>
        <v>2016</v>
      </c>
      <c r="D277">
        <f t="shared" si="13"/>
        <v>1</v>
      </c>
      <c r="E277" t="str">
        <f t="shared" si="14"/>
        <v>20161</v>
      </c>
      <c r="F277">
        <v>0.91937000000000002</v>
      </c>
      <c r="G277">
        <f>VLOOKUP(B277,'[1]CL=F'!$A$2:$G$1765,6,0)</f>
        <v>29.530000999999999</v>
      </c>
      <c r="H277">
        <f>VLOOKUP(B277,[2]amCharts!$B$2:$C$1479,2,0)</f>
        <v>0.53601100000000002</v>
      </c>
      <c r="I277">
        <f>VLOOKUP(B277,'[3]LBMA-GOLD'!$A$2:$B$1470,2,0)</f>
        <v>1096.8</v>
      </c>
    </row>
    <row r="278" spans="1:9" x14ac:dyDescent="0.8">
      <c r="A278" t="s">
        <v>2</v>
      </c>
      <c r="B278" s="1">
        <v>42391</v>
      </c>
      <c r="C278">
        <f t="shared" si="12"/>
        <v>2016</v>
      </c>
      <c r="D278">
        <f t="shared" si="13"/>
        <v>1</v>
      </c>
      <c r="E278" t="str">
        <f t="shared" si="14"/>
        <v>20161</v>
      </c>
      <c r="F278">
        <v>0.92064000000000001</v>
      </c>
      <c r="G278">
        <f>VLOOKUP(B278,'[1]CL=F'!$A$2:$G$1765,6,0)</f>
        <v>32.189999</v>
      </c>
      <c r="H278">
        <f>VLOOKUP(B278,[2]amCharts!$B$2:$C$1479,2,0)</f>
        <v>0.59148999999999996</v>
      </c>
      <c r="I278">
        <f>VLOOKUP(B278,'[3]LBMA-GOLD'!$A$2:$B$1470,2,0)</f>
        <v>1097.6500000000001</v>
      </c>
    </row>
    <row r="279" spans="1:9" x14ac:dyDescent="0.8">
      <c r="A279" t="s">
        <v>2</v>
      </c>
      <c r="B279" s="1">
        <v>42394</v>
      </c>
      <c r="C279">
        <f t="shared" si="12"/>
        <v>2016</v>
      </c>
      <c r="D279">
        <f t="shared" si="13"/>
        <v>1</v>
      </c>
      <c r="E279" t="str">
        <f t="shared" si="14"/>
        <v>20161</v>
      </c>
      <c r="F279">
        <v>0.92601</v>
      </c>
      <c r="G279">
        <f>VLOOKUP(B279,'[1]CL=F'!$A$2:$G$1765,6,0)</f>
        <v>30.34</v>
      </c>
      <c r="H279">
        <f>VLOOKUP(B279,[2]amCharts!$B$2:$C$1479,2,0)</f>
        <v>0.57069099999999995</v>
      </c>
      <c r="I279">
        <f>VLOOKUP(B279,'[3]LBMA-GOLD'!$A$2:$B$1470,2,0)</f>
        <v>1103.7</v>
      </c>
    </row>
    <row r="280" spans="1:9" x14ac:dyDescent="0.8">
      <c r="A280" t="s">
        <v>2</v>
      </c>
      <c r="B280" s="1">
        <v>42395</v>
      </c>
      <c r="C280">
        <f t="shared" si="12"/>
        <v>2016</v>
      </c>
      <c r="D280">
        <f t="shared" si="13"/>
        <v>1</v>
      </c>
      <c r="E280" t="str">
        <f t="shared" si="14"/>
        <v>20161</v>
      </c>
      <c r="F280">
        <v>0.9214</v>
      </c>
      <c r="G280">
        <f>VLOOKUP(B280,'[1]CL=F'!$A$2:$G$1765,6,0)</f>
        <v>31.450001</v>
      </c>
      <c r="H280">
        <f>VLOOKUP(B280,[2]amCharts!$B$2:$C$1479,2,0)</f>
        <v>0.54419600000000001</v>
      </c>
      <c r="I280">
        <f>VLOOKUP(B280,'[3]LBMA-GOLD'!$A$2:$B$1470,2,0)</f>
        <v>1114.7</v>
      </c>
    </row>
    <row r="281" spans="1:9" x14ac:dyDescent="0.8">
      <c r="A281" t="s">
        <v>2</v>
      </c>
      <c r="B281" s="1">
        <v>42396</v>
      </c>
      <c r="C281">
        <f t="shared" si="12"/>
        <v>2016</v>
      </c>
      <c r="D281">
        <f t="shared" si="13"/>
        <v>1</v>
      </c>
      <c r="E281" t="str">
        <f t="shared" si="14"/>
        <v>20161</v>
      </c>
      <c r="F281">
        <v>0.92039000000000004</v>
      </c>
      <c r="G281">
        <f>VLOOKUP(B281,'[1]CL=F'!$A$2:$G$1765,6,0)</f>
        <v>32.299999</v>
      </c>
      <c r="H281">
        <f>VLOOKUP(B281,[2]amCharts!$B$2:$C$1479,2,0)</f>
        <v>0.55105000000000004</v>
      </c>
      <c r="I281">
        <f>VLOOKUP(B281,'[3]LBMA-GOLD'!$A$2:$B$1470,2,0)</f>
        <v>1116.5</v>
      </c>
    </row>
    <row r="282" spans="1:9" x14ac:dyDescent="0.8">
      <c r="A282" t="s">
        <v>2</v>
      </c>
      <c r="B282" s="1">
        <v>42397</v>
      </c>
      <c r="C282">
        <f t="shared" si="12"/>
        <v>2016</v>
      </c>
      <c r="D282">
        <f t="shared" si="13"/>
        <v>1</v>
      </c>
      <c r="E282" t="str">
        <f t="shared" si="14"/>
        <v>20161</v>
      </c>
      <c r="F282">
        <v>0.91676000000000002</v>
      </c>
      <c r="G282">
        <f>VLOOKUP(B282,'[1]CL=F'!$A$2:$G$1765,6,0)</f>
        <v>33.220001000000003</v>
      </c>
      <c r="H282">
        <f>VLOOKUP(B282,[2]amCharts!$B$2:$C$1479,2,0)</f>
        <v>0.49814999999999998</v>
      </c>
      <c r="I282">
        <f>VLOOKUP(B282,'[3]LBMA-GOLD'!$A$2:$B$1470,2,0)</f>
        <v>1119</v>
      </c>
    </row>
    <row r="283" spans="1:9" x14ac:dyDescent="0.8">
      <c r="A283" t="s">
        <v>2</v>
      </c>
      <c r="B283" s="1">
        <v>42398</v>
      </c>
      <c r="C283">
        <f t="shared" si="12"/>
        <v>2016</v>
      </c>
      <c r="D283">
        <f t="shared" si="13"/>
        <v>1</v>
      </c>
      <c r="E283" t="str">
        <f t="shared" si="14"/>
        <v>20161</v>
      </c>
      <c r="F283">
        <v>0.91432999999999998</v>
      </c>
      <c r="G283">
        <f>VLOOKUP(B283,'[1]CL=F'!$A$2:$G$1765,6,0)</f>
        <v>33.619999</v>
      </c>
      <c r="H283">
        <f>VLOOKUP(B283,[2]amCharts!$B$2:$C$1479,2,0)</f>
        <v>0.43939</v>
      </c>
      <c r="I283">
        <f>VLOOKUP(B283,'[3]LBMA-GOLD'!$A$2:$B$1470,2,0)</f>
        <v>1112.9000000000001</v>
      </c>
    </row>
    <row r="284" spans="1:9" x14ac:dyDescent="0.8">
      <c r="A284" t="s">
        <v>2</v>
      </c>
      <c r="B284" s="1">
        <v>42401</v>
      </c>
      <c r="C284">
        <f t="shared" si="12"/>
        <v>2016</v>
      </c>
      <c r="D284">
        <f t="shared" si="13"/>
        <v>2</v>
      </c>
      <c r="E284" t="str">
        <f t="shared" si="14"/>
        <v>20162</v>
      </c>
      <c r="F284">
        <v>0.92371000000000003</v>
      </c>
      <c r="G284">
        <f>VLOOKUP(B284,'[1]CL=F'!$A$2:$G$1765,6,0)</f>
        <v>31.620000999999998</v>
      </c>
      <c r="H284">
        <f>VLOOKUP(B284,[2]amCharts!$B$2:$C$1479,2,0)</f>
        <v>0.42952299999999999</v>
      </c>
      <c r="I284">
        <f>VLOOKUP(B284,'[3]LBMA-GOLD'!$A$2:$B$1470,2,0)</f>
        <v>1122</v>
      </c>
    </row>
    <row r="285" spans="1:9" x14ac:dyDescent="0.8">
      <c r="A285" t="s">
        <v>2</v>
      </c>
      <c r="B285" s="1">
        <v>42402</v>
      </c>
      <c r="C285">
        <f t="shared" si="12"/>
        <v>2016</v>
      </c>
      <c r="D285">
        <f t="shared" si="13"/>
        <v>2</v>
      </c>
      <c r="E285" t="str">
        <f t="shared" si="14"/>
        <v>20162</v>
      </c>
      <c r="F285">
        <v>0.91766000000000003</v>
      </c>
      <c r="G285">
        <f>VLOOKUP(B285,'[1]CL=F'!$A$2:$G$1765,6,0)</f>
        <v>29.879999000000002</v>
      </c>
      <c r="H285">
        <f>VLOOKUP(B285,[2]amCharts!$B$2:$C$1479,2,0)</f>
        <v>0.40519500000000003</v>
      </c>
      <c r="I285">
        <f>VLOOKUP(B285,'[3]LBMA-GOLD'!$A$2:$B$1470,2,0)</f>
        <v>1123.5999999999999</v>
      </c>
    </row>
    <row r="286" spans="1:9" x14ac:dyDescent="0.8">
      <c r="A286" t="s">
        <v>2</v>
      </c>
      <c r="B286" s="1">
        <v>42403</v>
      </c>
      <c r="C286">
        <f t="shared" si="12"/>
        <v>2016</v>
      </c>
      <c r="D286">
        <f t="shared" si="13"/>
        <v>2</v>
      </c>
      <c r="E286" t="str">
        <f t="shared" si="14"/>
        <v>20162</v>
      </c>
      <c r="F286">
        <v>0.91557999999999995</v>
      </c>
      <c r="G286">
        <f>VLOOKUP(B286,'[1]CL=F'!$A$2:$G$1765,6,0)</f>
        <v>32.279998999999997</v>
      </c>
      <c r="H286">
        <f>VLOOKUP(B286,[2]amCharts!$B$2:$C$1479,2,0)</f>
        <v>0.40574900000000003</v>
      </c>
      <c r="I286">
        <f>VLOOKUP(B286,'[3]LBMA-GOLD'!$A$2:$B$1470,2,0)</f>
        <v>1130</v>
      </c>
    </row>
    <row r="287" spans="1:9" x14ac:dyDescent="0.8">
      <c r="A287" t="s">
        <v>2</v>
      </c>
      <c r="B287" s="1">
        <v>42404</v>
      </c>
      <c r="C287">
        <f t="shared" si="12"/>
        <v>2016</v>
      </c>
      <c r="D287">
        <f t="shared" si="13"/>
        <v>2</v>
      </c>
      <c r="E287" t="str">
        <f t="shared" si="14"/>
        <v>20162</v>
      </c>
      <c r="F287">
        <v>0.90163000000000004</v>
      </c>
      <c r="G287">
        <f>VLOOKUP(B287,'[1]CL=F'!$A$2:$G$1765,6,0)</f>
        <v>31.719999000000001</v>
      </c>
      <c r="H287">
        <f>VLOOKUP(B287,[2]amCharts!$B$2:$C$1479,2,0)</f>
        <v>0.40124199999999999</v>
      </c>
      <c r="I287">
        <f>VLOOKUP(B287,'[3]LBMA-GOLD'!$A$2:$B$1470,2,0)</f>
        <v>1146.25</v>
      </c>
    </row>
    <row r="288" spans="1:9" x14ac:dyDescent="0.8">
      <c r="A288" t="s">
        <v>2</v>
      </c>
      <c r="B288" s="1">
        <v>42405</v>
      </c>
      <c r="C288">
        <f t="shared" si="12"/>
        <v>2016</v>
      </c>
      <c r="D288">
        <f t="shared" si="13"/>
        <v>2</v>
      </c>
      <c r="E288" t="str">
        <f t="shared" si="14"/>
        <v>20162</v>
      </c>
      <c r="F288">
        <v>0.89285999999999999</v>
      </c>
      <c r="G288">
        <f>VLOOKUP(B288,'[1]CL=F'!$A$2:$G$1765,6,0)</f>
        <v>30.889999</v>
      </c>
      <c r="H288">
        <f>VLOOKUP(B288,[2]amCharts!$B$2:$C$1479,2,0)</f>
        <v>0.40979599999999999</v>
      </c>
      <c r="I288">
        <f>VLOOKUP(B288,'[3]LBMA-GOLD'!$A$2:$B$1470,2,0)</f>
        <v>1158.5</v>
      </c>
    </row>
    <row r="289" spans="1:9" x14ac:dyDescent="0.8">
      <c r="A289" t="s">
        <v>2</v>
      </c>
      <c r="B289" s="1">
        <v>42408</v>
      </c>
      <c r="C289">
        <f t="shared" si="12"/>
        <v>2016</v>
      </c>
      <c r="D289">
        <f t="shared" si="13"/>
        <v>2</v>
      </c>
      <c r="E289" t="str">
        <f t="shared" si="14"/>
        <v>20162</v>
      </c>
      <c r="F289">
        <v>0.89725999999999995</v>
      </c>
      <c r="G289">
        <f>VLOOKUP(B289,'[1]CL=F'!$A$2:$G$1765,6,0)</f>
        <v>29.690000999999999</v>
      </c>
      <c r="H289">
        <f>VLOOKUP(B289,[2]amCharts!$B$2:$C$1479,2,0)</f>
        <v>0.34631200000000001</v>
      </c>
      <c r="I289">
        <f>VLOOKUP(B289,'[3]LBMA-GOLD'!$A$2:$B$1470,2,0)</f>
        <v>1173.4000000000001</v>
      </c>
    </row>
    <row r="290" spans="1:9" x14ac:dyDescent="0.8">
      <c r="A290" t="s">
        <v>2</v>
      </c>
      <c r="B290" s="1">
        <v>42409</v>
      </c>
      <c r="C290">
        <f t="shared" si="12"/>
        <v>2016</v>
      </c>
      <c r="D290">
        <f t="shared" si="13"/>
        <v>2</v>
      </c>
      <c r="E290" t="str">
        <f t="shared" si="14"/>
        <v>20162</v>
      </c>
      <c r="F290">
        <v>0.89366999999999996</v>
      </c>
      <c r="G290">
        <f>VLOOKUP(B290,'[1]CL=F'!$A$2:$G$1765,6,0)</f>
        <v>27.940000999999999</v>
      </c>
      <c r="H290">
        <f>VLOOKUP(B290,[2]amCharts!$B$2:$C$1479,2,0)</f>
        <v>0.359516</v>
      </c>
      <c r="I290">
        <f>VLOOKUP(B290,'[3]LBMA-GOLD'!$A$2:$B$1470,2,0)</f>
        <v>1188.9000000000001</v>
      </c>
    </row>
    <row r="291" spans="1:9" x14ac:dyDescent="0.8">
      <c r="A291" t="s">
        <v>2</v>
      </c>
      <c r="B291" s="1">
        <v>42410</v>
      </c>
      <c r="C291">
        <f t="shared" si="12"/>
        <v>2016</v>
      </c>
      <c r="D291">
        <f t="shared" si="13"/>
        <v>2</v>
      </c>
      <c r="E291" t="str">
        <f t="shared" si="14"/>
        <v>20162</v>
      </c>
      <c r="F291">
        <v>0.88573999999999997</v>
      </c>
      <c r="G291">
        <f>VLOOKUP(B291,'[1]CL=F'!$A$2:$G$1765,6,0)</f>
        <v>27.450001</v>
      </c>
      <c r="H291">
        <f>VLOOKUP(B291,[2]amCharts!$B$2:$C$1479,2,0)</f>
        <v>0.35818899999999998</v>
      </c>
      <c r="I291">
        <f>VLOOKUP(B291,'[3]LBMA-GOLD'!$A$2:$B$1470,2,0)</f>
        <v>1183.4000000000001</v>
      </c>
    </row>
    <row r="292" spans="1:9" x14ac:dyDescent="0.8">
      <c r="A292" t="s">
        <v>2</v>
      </c>
      <c r="B292" s="1">
        <v>42411</v>
      </c>
      <c r="C292">
        <f t="shared" si="12"/>
        <v>2016</v>
      </c>
      <c r="D292">
        <f t="shared" si="13"/>
        <v>2</v>
      </c>
      <c r="E292" t="str">
        <f t="shared" si="14"/>
        <v>20162</v>
      </c>
      <c r="F292">
        <v>0.88644999999999996</v>
      </c>
      <c r="G292">
        <f>VLOOKUP(B292,'[1]CL=F'!$A$2:$G$1765,6,0)</f>
        <v>26.209999</v>
      </c>
      <c r="H292">
        <f>VLOOKUP(B292,[2]amCharts!$B$2:$C$1479,2,0)</f>
        <v>0.31079800000000002</v>
      </c>
      <c r="I292">
        <f>VLOOKUP(B292,'[3]LBMA-GOLD'!$A$2:$B$1470,2,0)</f>
        <v>1223.25</v>
      </c>
    </row>
    <row r="293" spans="1:9" x14ac:dyDescent="0.8">
      <c r="A293" t="s">
        <v>2</v>
      </c>
      <c r="B293" s="1">
        <v>42412</v>
      </c>
      <c r="C293">
        <f t="shared" si="12"/>
        <v>2016</v>
      </c>
      <c r="D293">
        <f t="shared" si="13"/>
        <v>2</v>
      </c>
      <c r="E293" t="str">
        <f t="shared" si="14"/>
        <v>20162</v>
      </c>
      <c r="F293">
        <v>0.88354999999999995</v>
      </c>
      <c r="G293">
        <f>VLOOKUP(B293,'[1]CL=F'!$A$2:$G$1765,6,0)</f>
        <v>29.440000999999999</v>
      </c>
      <c r="H293">
        <f>VLOOKUP(B293,[2]amCharts!$B$2:$C$1479,2,0)</f>
        <v>0.33597100000000002</v>
      </c>
      <c r="I293">
        <f>VLOOKUP(B293,'[3]LBMA-GOLD'!$A$2:$B$1470,2,0)</f>
        <v>1239.5</v>
      </c>
    </row>
    <row r="294" spans="1:9" x14ac:dyDescent="0.8">
      <c r="A294" t="s">
        <v>2</v>
      </c>
      <c r="B294" s="1">
        <v>42415</v>
      </c>
      <c r="C294">
        <f t="shared" si="12"/>
        <v>2016</v>
      </c>
      <c r="D294">
        <f t="shared" si="13"/>
        <v>2</v>
      </c>
      <c r="E294" t="str">
        <f t="shared" si="14"/>
        <v>20162</v>
      </c>
      <c r="F294">
        <v>0.89078999999999997</v>
      </c>
      <c r="G294" t="str">
        <f>VLOOKUP(B294,'[1]CL=F'!$A$2:$G$1765,6,0)</f>
        <v>null</v>
      </c>
      <c r="H294">
        <f>VLOOKUP(B294,[2]amCharts!$B$2:$C$1479,2,0)</f>
        <v>0.36114600000000002</v>
      </c>
      <c r="I294">
        <f>VLOOKUP(B294,'[3]LBMA-GOLD'!$A$2:$B$1470,2,0)</f>
        <v>1208.45</v>
      </c>
    </row>
    <row r="295" spans="1:9" x14ac:dyDescent="0.8">
      <c r="A295" t="s">
        <v>2</v>
      </c>
      <c r="B295" s="1">
        <v>42416</v>
      </c>
      <c r="C295">
        <f t="shared" si="12"/>
        <v>2016</v>
      </c>
      <c r="D295">
        <f t="shared" si="13"/>
        <v>2</v>
      </c>
      <c r="E295" t="str">
        <f t="shared" si="14"/>
        <v>20162</v>
      </c>
      <c r="F295">
        <v>0.89493</v>
      </c>
      <c r="G295">
        <f>VLOOKUP(B295,'[1]CL=F'!$A$2:$G$1765,6,0)</f>
        <v>29.040001</v>
      </c>
      <c r="H295">
        <f>VLOOKUP(B295,[2]amCharts!$B$2:$C$1479,2,0)</f>
        <v>0.38528699999999999</v>
      </c>
      <c r="I295">
        <f>VLOOKUP(B295,'[3]LBMA-GOLD'!$A$2:$B$1470,2,0)</f>
        <v>1212</v>
      </c>
    </row>
    <row r="296" spans="1:9" x14ac:dyDescent="0.8">
      <c r="A296" t="s">
        <v>2</v>
      </c>
      <c r="B296" s="1">
        <v>42417</v>
      </c>
      <c r="C296">
        <f t="shared" si="12"/>
        <v>2016</v>
      </c>
      <c r="D296">
        <f t="shared" si="13"/>
        <v>2</v>
      </c>
      <c r="E296" t="str">
        <f t="shared" si="14"/>
        <v>20162</v>
      </c>
      <c r="F296">
        <v>0.89710000000000001</v>
      </c>
      <c r="G296">
        <f>VLOOKUP(B296,'[1]CL=F'!$A$2:$G$1765,6,0)</f>
        <v>30.66</v>
      </c>
      <c r="H296">
        <f>VLOOKUP(B296,[2]amCharts!$B$2:$C$1479,2,0)</f>
        <v>0.37711600000000001</v>
      </c>
      <c r="I296">
        <f>VLOOKUP(B296,'[3]LBMA-GOLD'!$A$2:$B$1470,2,0)</f>
        <v>1202.4000000000001</v>
      </c>
    </row>
    <row r="297" spans="1:9" x14ac:dyDescent="0.8">
      <c r="A297" t="s">
        <v>2</v>
      </c>
      <c r="B297" s="1">
        <v>42418</v>
      </c>
      <c r="C297">
        <f t="shared" si="12"/>
        <v>2016</v>
      </c>
      <c r="D297">
        <f t="shared" si="13"/>
        <v>2</v>
      </c>
      <c r="E297" t="str">
        <f t="shared" si="14"/>
        <v>20162</v>
      </c>
      <c r="F297">
        <v>0.89903999999999995</v>
      </c>
      <c r="G297">
        <f>VLOOKUP(B297,'[1]CL=F'!$A$2:$G$1765,6,0)</f>
        <v>30.77</v>
      </c>
      <c r="H297">
        <f>VLOOKUP(B297,[2]amCharts!$B$2:$C$1479,2,0)</f>
        <v>0.33232099999999998</v>
      </c>
      <c r="I297">
        <f>VLOOKUP(B297,'[3]LBMA-GOLD'!$A$2:$B$1470,2,0)</f>
        <v>1204.4000000000001</v>
      </c>
    </row>
    <row r="298" spans="1:9" x14ac:dyDescent="0.8">
      <c r="A298" t="s">
        <v>2</v>
      </c>
      <c r="B298" s="1">
        <v>42419</v>
      </c>
      <c r="C298">
        <f t="shared" si="12"/>
        <v>2016</v>
      </c>
      <c r="D298">
        <f t="shared" si="13"/>
        <v>2</v>
      </c>
      <c r="E298" t="str">
        <f t="shared" si="14"/>
        <v>20162</v>
      </c>
      <c r="F298">
        <v>0.90000999999999998</v>
      </c>
      <c r="G298">
        <f>VLOOKUP(B298,'[1]CL=F'!$A$2:$G$1765,6,0)</f>
        <v>29.639999</v>
      </c>
      <c r="H298">
        <f>VLOOKUP(B298,[2]amCharts!$B$2:$C$1479,2,0)</f>
        <v>0.29887999999999998</v>
      </c>
      <c r="I298">
        <f>VLOOKUP(B298,'[3]LBMA-GOLD'!$A$2:$B$1470,2,0)</f>
        <v>1221.5</v>
      </c>
    </row>
    <row r="299" spans="1:9" x14ac:dyDescent="0.8">
      <c r="A299" t="s">
        <v>2</v>
      </c>
      <c r="B299" s="1">
        <v>42422</v>
      </c>
      <c r="C299">
        <f t="shared" si="12"/>
        <v>2016</v>
      </c>
      <c r="D299">
        <f t="shared" si="13"/>
        <v>2</v>
      </c>
      <c r="E299" t="str">
        <f t="shared" si="14"/>
        <v>20162</v>
      </c>
      <c r="F299">
        <v>0.89895999999999998</v>
      </c>
      <c r="G299">
        <f>VLOOKUP(B299,'[1]CL=F'!$A$2:$G$1765,6,0)</f>
        <v>31.48</v>
      </c>
      <c r="H299">
        <f>VLOOKUP(B299,[2]amCharts!$B$2:$C$1479,2,0)</f>
        <v>0.293124</v>
      </c>
      <c r="I299">
        <f>VLOOKUP(B299,'[3]LBMA-GOLD'!$A$2:$B$1470,2,0)</f>
        <v>1203.6500000000001</v>
      </c>
    </row>
    <row r="300" spans="1:9" x14ac:dyDescent="0.8">
      <c r="A300" t="s">
        <v>2</v>
      </c>
      <c r="B300" s="1">
        <v>42423</v>
      </c>
      <c r="C300">
        <f t="shared" si="12"/>
        <v>2016</v>
      </c>
      <c r="D300">
        <f t="shared" si="13"/>
        <v>2</v>
      </c>
      <c r="E300" t="str">
        <f t="shared" si="14"/>
        <v>20162</v>
      </c>
      <c r="F300">
        <v>0.90678000000000003</v>
      </c>
      <c r="G300">
        <f>VLOOKUP(B300,'[1]CL=F'!$A$2:$G$1765,6,0)</f>
        <v>31.870000999999998</v>
      </c>
      <c r="H300">
        <f>VLOOKUP(B300,[2]amCharts!$B$2:$C$1479,2,0)</f>
        <v>0.32482</v>
      </c>
      <c r="I300">
        <f>VLOOKUP(B300,'[3]LBMA-GOLD'!$A$2:$B$1470,2,0)</f>
        <v>1218.75</v>
      </c>
    </row>
    <row r="301" spans="1:9" x14ac:dyDescent="0.8">
      <c r="A301" t="s">
        <v>2</v>
      </c>
      <c r="B301" s="1">
        <v>42424</v>
      </c>
      <c r="C301">
        <f t="shared" si="12"/>
        <v>2016</v>
      </c>
      <c r="D301">
        <f t="shared" si="13"/>
        <v>2</v>
      </c>
      <c r="E301" t="str">
        <f t="shared" si="14"/>
        <v>20162</v>
      </c>
      <c r="F301">
        <v>0.90686</v>
      </c>
      <c r="G301">
        <f>VLOOKUP(B301,'[1]CL=F'!$A$2:$G$1765,6,0)</f>
        <v>32.150002000000001</v>
      </c>
      <c r="H301">
        <f>VLOOKUP(B301,[2]amCharts!$B$2:$C$1479,2,0)</f>
        <v>0.24212600000000001</v>
      </c>
      <c r="I301">
        <f>VLOOKUP(B301,'[3]LBMA-GOLD'!$A$2:$B$1470,2,0)</f>
        <v>1232.25</v>
      </c>
    </row>
    <row r="302" spans="1:9" x14ac:dyDescent="0.8">
      <c r="A302" t="s">
        <v>2</v>
      </c>
      <c r="B302" s="1">
        <v>42425</v>
      </c>
      <c r="C302">
        <f t="shared" si="12"/>
        <v>2016</v>
      </c>
      <c r="D302">
        <f t="shared" si="13"/>
        <v>2</v>
      </c>
      <c r="E302" t="str">
        <f t="shared" si="14"/>
        <v>20162</v>
      </c>
      <c r="F302">
        <v>0.90793999999999997</v>
      </c>
      <c r="G302">
        <f>VLOOKUP(B302,'[1]CL=F'!$A$2:$G$1765,6,0)</f>
        <v>33.07</v>
      </c>
      <c r="H302">
        <f>VLOOKUP(B302,[2]amCharts!$B$2:$C$1479,2,0)</f>
        <v>0.25803300000000001</v>
      </c>
      <c r="I302">
        <f>VLOOKUP(B302,'[3]LBMA-GOLD'!$A$2:$B$1470,2,0)</f>
        <v>1235.4000000000001</v>
      </c>
    </row>
    <row r="303" spans="1:9" x14ac:dyDescent="0.8">
      <c r="A303" t="s">
        <v>2</v>
      </c>
      <c r="B303" s="1">
        <v>42426</v>
      </c>
      <c r="C303">
        <f t="shared" si="12"/>
        <v>2016</v>
      </c>
      <c r="D303">
        <f t="shared" si="13"/>
        <v>2</v>
      </c>
      <c r="E303" t="str">
        <f t="shared" si="14"/>
        <v>20162</v>
      </c>
      <c r="F303">
        <v>0.90703</v>
      </c>
      <c r="G303">
        <f>VLOOKUP(B303,'[1]CL=F'!$A$2:$G$1765,6,0)</f>
        <v>32.779998999999997</v>
      </c>
      <c r="H303">
        <f>VLOOKUP(B303,[2]amCharts!$B$2:$C$1479,2,0)</f>
        <v>0.25714900000000002</v>
      </c>
      <c r="I303">
        <f>VLOOKUP(B303,'[3]LBMA-GOLD'!$A$2:$B$1470,2,0)</f>
        <v>1231</v>
      </c>
    </row>
    <row r="304" spans="1:9" x14ac:dyDescent="0.8">
      <c r="A304" t="s">
        <v>2</v>
      </c>
      <c r="B304" s="1">
        <v>42429</v>
      </c>
      <c r="C304">
        <f t="shared" si="12"/>
        <v>2016</v>
      </c>
      <c r="D304">
        <f t="shared" si="13"/>
        <v>2</v>
      </c>
      <c r="E304" t="str">
        <f t="shared" si="14"/>
        <v>20162</v>
      </c>
      <c r="F304">
        <v>0.91542000000000001</v>
      </c>
      <c r="G304">
        <f>VLOOKUP(B304,'[1]CL=F'!$A$2:$G$1765,6,0)</f>
        <v>33.75</v>
      </c>
      <c r="H304">
        <f>VLOOKUP(B304,[2]amCharts!$B$2:$C$1479,2,0)</f>
        <v>0.21882799999999999</v>
      </c>
      <c r="I304">
        <f>VLOOKUP(B304,'[3]LBMA-GOLD'!$A$2:$B$1470,2,0)</f>
        <v>1234.1500000000001</v>
      </c>
    </row>
    <row r="305" spans="1:9" x14ac:dyDescent="0.8">
      <c r="A305" t="s">
        <v>2</v>
      </c>
      <c r="B305" s="1">
        <v>42430</v>
      </c>
      <c r="C305">
        <f t="shared" si="12"/>
        <v>2016</v>
      </c>
      <c r="D305">
        <f t="shared" si="13"/>
        <v>3</v>
      </c>
      <c r="E305" t="str">
        <f t="shared" si="14"/>
        <v>20163</v>
      </c>
      <c r="F305">
        <v>0.91835999999999995</v>
      </c>
      <c r="G305">
        <f>VLOOKUP(B305,'[1]CL=F'!$A$2:$G$1765,6,0)</f>
        <v>34.400002000000001</v>
      </c>
      <c r="H305">
        <f>VLOOKUP(B305,[2]amCharts!$B$2:$C$1479,2,0)</f>
        <v>0.252332</v>
      </c>
      <c r="I305">
        <f>VLOOKUP(B305,'[3]LBMA-GOLD'!$A$2:$B$1470,2,0)</f>
        <v>1240</v>
      </c>
    </row>
    <row r="306" spans="1:9" x14ac:dyDescent="0.8">
      <c r="A306" t="s">
        <v>2</v>
      </c>
      <c r="B306" s="1">
        <v>42431</v>
      </c>
      <c r="C306">
        <f t="shared" si="12"/>
        <v>2016</v>
      </c>
      <c r="D306">
        <f t="shared" si="13"/>
        <v>3</v>
      </c>
      <c r="E306" t="str">
        <f t="shared" si="14"/>
        <v>20163</v>
      </c>
      <c r="F306">
        <v>0.91946000000000006</v>
      </c>
      <c r="G306">
        <f>VLOOKUP(B306,'[1]CL=F'!$A$2:$G$1765,6,0)</f>
        <v>34.659999999999997</v>
      </c>
      <c r="H306">
        <f>VLOOKUP(B306,[2]amCharts!$B$2:$C$1479,2,0)</f>
        <v>0.30859900000000001</v>
      </c>
      <c r="I306">
        <f>VLOOKUP(B306,'[3]LBMA-GOLD'!$A$2:$B$1470,2,0)</f>
        <v>1229.3499999999999</v>
      </c>
    </row>
    <row r="307" spans="1:9" x14ac:dyDescent="0.8">
      <c r="A307" t="s">
        <v>2</v>
      </c>
      <c r="B307" s="1">
        <v>42432</v>
      </c>
      <c r="C307">
        <f t="shared" si="12"/>
        <v>2016</v>
      </c>
      <c r="D307">
        <f t="shared" si="13"/>
        <v>3</v>
      </c>
      <c r="E307" t="str">
        <f t="shared" si="14"/>
        <v>20163</v>
      </c>
      <c r="F307">
        <v>0.92005000000000003</v>
      </c>
      <c r="G307">
        <f>VLOOKUP(B307,'[1]CL=F'!$A$2:$G$1765,6,0)</f>
        <v>34.57</v>
      </c>
      <c r="H307">
        <f>VLOOKUP(B307,[2]amCharts!$B$2:$C$1479,2,0)</f>
        <v>0.31064199999999997</v>
      </c>
      <c r="I307">
        <f>VLOOKUP(B307,'[3]LBMA-GOLD'!$A$2:$B$1470,2,0)</f>
        <v>1241.95</v>
      </c>
    </row>
    <row r="308" spans="1:9" x14ac:dyDescent="0.8">
      <c r="A308" t="s">
        <v>2</v>
      </c>
      <c r="B308" s="1">
        <v>42433</v>
      </c>
      <c r="C308">
        <f t="shared" si="12"/>
        <v>2016</v>
      </c>
      <c r="D308">
        <f t="shared" si="13"/>
        <v>3</v>
      </c>
      <c r="E308" t="str">
        <f t="shared" si="14"/>
        <v>20163</v>
      </c>
      <c r="F308">
        <v>0.91332999999999998</v>
      </c>
      <c r="G308">
        <f>VLOOKUP(B308,'[1]CL=F'!$A$2:$G$1765,6,0)</f>
        <v>35.919998</v>
      </c>
      <c r="H308">
        <f>VLOOKUP(B308,[2]amCharts!$B$2:$C$1479,2,0)</f>
        <v>0.32664700000000002</v>
      </c>
      <c r="I308">
        <f>VLOOKUP(B308,'[3]LBMA-GOLD'!$A$2:$B$1470,2,0)</f>
        <v>1271.5</v>
      </c>
    </row>
    <row r="309" spans="1:9" x14ac:dyDescent="0.8">
      <c r="A309" t="s">
        <v>2</v>
      </c>
      <c r="B309" s="1">
        <v>42436</v>
      </c>
      <c r="C309">
        <f t="shared" si="12"/>
        <v>2016</v>
      </c>
      <c r="D309">
        <f t="shared" si="13"/>
        <v>3</v>
      </c>
      <c r="E309" t="str">
        <f t="shared" si="14"/>
        <v>20163</v>
      </c>
      <c r="F309">
        <v>0.90959000000000001</v>
      </c>
      <c r="G309">
        <f>VLOOKUP(B309,'[1]CL=F'!$A$2:$G$1765,6,0)</f>
        <v>37.900002000000001</v>
      </c>
      <c r="H309">
        <f>VLOOKUP(B309,[2]amCharts!$B$2:$C$1479,2,0)</f>
        <v>0.328901</v>
      </c>
      <c r="I309">
        <f>VLOOKUP(B309,'[3]LBMA-GOLD'!$A$2:$B$1470,2,0)</f>
        <v>1267.5999999999999</v>
      </c>
    </row>
    <row r="310" spans="1:9" x14ac:dyDescent="0.8">
      <c r="A310" t="s">
        <v>2</v>
      </c>
      <c r="B310" s="1">
        <v>42437</v>
      </c>
      <c r="C310">
        <f t="shared" si="12"/>
        <v>2016</v>
      </c>
      <c r="D310">
        <f t="shared" si="13"/>
        <v>3</v>
      </c>
      <c r="E310" t="str">
        <f t="shared" si="14"/>
        <v>20163</v>
      </c>
      <c r="F310">
        <v>0.90776999999999997</v>
      </c>
      <c r="G310">
        <f>VLOOKUP(B310,'[1]CL=F'!$A$2:$G$1765,6,0)</f>
        <v>36.5</v>
      </c>
      <c r="H310">
        <f>VLOOKUP(B310,[2]amCharts!$B$2:$C$1479,2,0)</f>
        <v>0.289074</v>
      </c>
      <c r="I310">
        <f>VLOOKUP(B310,'[3]LBMA-GOLD'!$A$2:$B$1470,2,0)</f>
        <v>1274.0999999999999</v>
      </c>
    </row>
    <row r="311" spans="1:9" x14ac:dyDescent="0.8">
      <c r="A311" t="s">
        <v>2</v>
      </c>
      <c r="B311" s="1">
        <v>42438</v>
      </c>
      <c r="C311">
        <f t="shared" si="12"/>
        <v>2016</v>
      </c>
      <c r="D311">
        <f t="shared" si="13"/>
        <v>3</v>
      </c>
      <c r="E311" t="str">
        <f t="shared" si="14"/>
        <v>20163</v>
      </c>
      <c r="F311">
        <v>0.90876000000000001</v>
      </c>
      <c r="G311">
        <f>VLOOKUP(B311,'[1]CL=F'!$A$2:$G$1765,6,0)</f>
        <v>38.290000999999997</v>
      </c>
      <c r="H311">
        <f>VLOOKUP(B311,[2]amCharts!$B$2:$C$1479,2,0)</f>
        <v>0.34438999999999997</v>
      </c>
      <c r="I311">
        <f>VLOOKUP(B311,'[3]LBMA-GOLD'!$A$2:$B$1470,2,0)</f>
        <v>1258.25</v>
      </c>
    </row>
    <row r="312" spans="1:9" x14ac:dyDescent="0.8">
      <c r="A312" t="s">
        <v>2</v>
      </c>
      <c r="B312" s="1">
        <v>42439</v>
      </c>
      <c r="C312">
        <f t="shared" si="12"/>
        <v>2016</v>
      </c>
      <c r="D312">
        <f t="shared" si="13"/>
        <v>3</v>
      </c>
      <c r="E312" t="str">
        <f t="shared" si="14"/>
        <v>20163</v>
      </c>
      <c r="F312">
        <v>0.91</v>
      </c>
      <c r="G312">
        <f>VLOOKUP(B312,'[1]CL=F'!$A$2:$G$1765,6,0)</f>
        <v>37.840000000000003</v>
      </c>
      <c r="H312">
        <f>VLOOKUP(B312,[2]amCharts!$B$2:$C$1479,2,0)</f>
        <v>0.32100200000000001</v>
      </c>
      <c r="I312">
        <f>VLOOKUP(B312,'[3]LBMA-GOLD'!$A$2:$B$1470,2,0)</f>
        <v>1247.25</v>
      </c>
    </row>
    <row r="313" spans="1:9" x14ac:dyDescent="0.8">
      <c r="A313" t="s">
        <v>2</v>
      </c>
      <c r="B313" s="1">
        <v>42440</v>
      </c>
      <c r="C313">
        <f t="shared" si="12"/>
        <v>2016</v>
      </c>
      <c r="D313">
        <f t="shared" si="13"/>
        <v>3</v>
      </c>
      <c r="E313" t="str">
        <f t="shared" si="14"/>
        <v>20163</v>
      </c>
      <c r="F313">
        <v>0.89458000000000004</v>
      </c>
      <c r="G313">
        <f>VLOOKUP(B313,'[1]CL=F'!$A$2:$G$1765,6,0)</f>
        <v>38.5</v>
      </c>
      <c r="H313">
        <f>VLOOKUP(B313,[2]amCharts!$B$2:$C$1479,2,0)</f>
        <v>0.369672</v>
      </c>
      <c r="I313">
        <f>VLOOKUP(B313,'[3]LBMA-GOLD'!$A$2:$B$1470,2,0)</f>
        <v>1262.25</v>
      </c>
    </row>
    <row r="314" spans="1:9" x14ac:dyDescent="0.8">
      <c r="A314" t="s">
        <v>2</v>
      </c>
      <c r="B314" s="1">
        <v>42443</v>
      </c>
      <c r="C314">
        <f t="shared" si="12"/>
        <v>2016</v>
      </c>
      <c r="D314">
        <f t="shared" si="13"/>
        <v>3</v>
      </c>
      <c r="E314" t="str">
        <f t="shared" si="14"/>
        <v>20163</v>
      </c>
      <c r="F314">
        <v>0.89541999999999999</v>
      </c>
      <c r="G314">
        <f>VLOOKUP(B314,'[1]CL=F'!$A$2:$G$1765,6,0)</f>
        <v>37.18</v>
      </c>
      <c r="H314">
        <f>VLOOKUP(B314,[2]amCharts!$B$2:$C$1479,2,0)</f>
        <v>0.35674099999999997</v>
      </c>
      <c r="I314">
        <f>VLOOKUP(B314,'[3]LBMA-GOLD'!$A$2:$B$1470,2,0)</f>
        <v>1256.55</v>
      </c>
    </row>
    <row r="315" spans="1:9" x14ac:dyDescent="0.8">
      <c r="A315" t="s">
        <v>2</v>
      </c>
      <c r="B315" s="1">
        <v>42444</v>
      </c>
      <c r="C315">
        <f t="shared" si="12"/>
        <v>2016</v>
      </c>
      <c r="D315">
        <f t="shared" si="13"/>
        <v>3</v>
      </c>
      <c r="E315" t="str">
        <f t="shared" si="14"/>
        <v>20163</v>
      </c>
      <c r="F315">
        <v>0.90073999999999999</v>
      </c>
      <c r="G315">
        <f>VLOOKUP(B315,'[1]CL=F'!$A$2:$G$1765,6,0)</f>
        <v>36.340000000000003</v>
      </c>
      <c r="H315">
        <f>VLOOKUP(B315,[2]amCharts!$B$2:$C$1479,2,0)</f>
        <v>0.40593099999999999</v>
      </c>
      <c r="I315">
        <f>VLOOKUP(B315,'[3]LBMA-GOLD'!$A$2:$B$1470,2,0)</f>
        <v>1233.5999999999999</v>
      </c>
    </row>
    <row r="316" spans="1:9" x14ac:dyDescent="0.8">
      <c r="A316" t="s">
        <v>2</v>
      </c>
      <c r="B316" s="1">
        <v>42445</v>
      </c>
      <c r="C316">
        <f t="shared" si="12"/>
        <v>2016</v>
      </c>
      <c r="D316">
        <f t="shared" si="13"/>
        <v>3</v>
      </c>
      <c r="E316" t="str">
        <f t="shared" si="14"/>
        <v>20163</v>
      </c>
      <c r="F316">
        <v>0.90017000000000003</v>
      </c>
      <c r="G316">
        <f>VLOOKUP(B316,'[1]CL=F'!$A$2:$G$1765,6,0)</f>
        <v>38.459999000000003</v>
      </c>
      <c r="H316">
        <f>VLOOKUP(B316,[2]amCharts!$B$2:$C$1479,2,0)</f>
        <v>0.37650099999999997</v>
      </c>
      <c r="I316">
        <f>VLOOKUP(B316,'[3]LBMA-GOLD'!$A$2:$B$1470,2,0)</f>
        <v>1233.0999999999999</v>
      </c>
    </row>
    <row r="317" spans="1:9" x14ac:dyDescent="0.8">
      <c r="A317" t="s">
        <v>2</v>
      </c>
      <c r="B317" s="1">
        <v>42446</v>
      </c>
      <c r="C317">
        <f t="shared" si="12"/>
        <v>2016</v>
      </c>
      <c r="D317">
        <f t="shared" si="13"/>
        <v>3</v>
      </c>
      <c r="E317" t="str">
        <f t="shared" si="14"/>
        <v>20163</v>
      </c>
      <c r="F317">
        <v>0.89134999999999998</v>
      </c>
      <c r="G317">
        <f>VLOOKUP(B317,'[1]CL=F'!$A$2:$G$1765,6,0)</f>
        <v>40.200001</v>
      </c>
      <c r="H317">
        <f>VLOOKUP(B317,[2]amCharts!$B$2:$C$1479,2,0)</f>
        <v>0.33252199999999998</v>
      </c>
      <c r="I317">
        <f>VLOOKUP(B317,'[3]LBMA-GOLD'!$A$2:$B$1470,2,0)</f>
        <v>1269.5999999999999</v>
      </c>
    </row>
    <row r="318" spans="1:9" x14ac:dyDescent="0.8">
      <c r="A318" t="s">
        <v>2</v>
      </c>
      <c r="B318" s="1">
        <v>42447</v>
      </c>
      <c r="C318">
        <f t="shared" si="12"/>
        <v>2016</v>
      </c>
      <c r="D318">
        <f t="shared" si="13"/>
        <v>3</v>
      </c>
      <c r="E318" t="str">
        <f t="shared" si="14"/>
        <v>20163</v>
      </c>
      <c r="F318">
        <v>0.88354999999999995</v>
      </c>
      <c r="G318">
        <f>VLOOKUP(B318,'[1]CL=F'!$A$2:$G$1765,6,0)</f>
        <v>39.439999</v>
      </c>
      <c r="H318">
        <f>VLOOKUP(B318,[2]amCharts!$B$2:$C$1479,2,0)</f>
        <v>0.302116</v>
      </c>
      <c r="I318">
        <f>VLOOKUP(B318,'[3]LBMA-GOLD'!$A$2:$B$1470,2,0)</f>
        <v>1254.5</v>
      </c>
    </row>
    <row r="319" spans="1:9" x14ac:dyDescent="0.8">
      <c r="A319" t="s">
        <v>2</v>
      </c>
      <c r="B319" s="1">
        <v>42450</v>
      </c>
      <c r="C319">
        <f t="shared" si="12"/>
        <v>2016</v>
      </c>
      <c r="D319">
        <f t="shared" si="13"/>
        <v>3</v>
      </c>
      <c r="E319" t="str">
        <f t="shared" si="14"/>
        <v>20163</v>
      </c>
      <c r="F319">
        <v>0.88660000000000005</v>
      </c>
      <c r="G319">
        <f>VLOOKUP(B319,'[1]CL=F'!$A$2:$G$1765,6,0)</f>
        <v>39.909999999999997</v>
      </c>
      <c r="H319">
        <f>VLOOKUP(B319,[2]amCharts!$B$2:$C$1479,2,0)</f>
        <v>0.32181599999999999</v>
      </c>
      <c r="I319">
        <f>VLOOKUP(B319,'[3]LBMA-GOLD'!$A$2:$B$1470,2,0)</f>
        <v>1244.25</v>
      </c>
    </row>
    <row r="320" spans="1:9" x14ac:dyDescent="0.8">
      <c r="A320" t="s">
        <v>2</v>
      </c>
      <c r="B320" s="1">
        <v>42451</v>
      </c>
      <c r="C320">
        <f t="shared" si="12"/>
        <v>2016</v>
      </c>
      <c r="D320">
        <f t="shared" si="13"/>
        <v>3</v>
      </c>
      <c r="E320" t="str">
        <f t="shared" si="14"/>
        <v>20163</v>
      </c>
      <c r="F320">
        <v>0.89</v>
      </c>
      <c r="G320">
        <f>VLOOKUP(B320,'[1]CL=F'!$A$2:$G$1765,6,0)</f>
        <v>41.450001</v>
      </c>
      <c r="H320">
        <f>VLOOKUP(B320,[2]amCharts!$B$2:$C$1479,2,0)</f>
        <v>0.31925100000000001</v>
      </c>
      <c r="I320">
        <f>VLOOKUP(B320,'[3]LBMA-GOLD'!$A$2:$B$1470,2,0)</f>
        <v>1251.8</v>
      </c>
    </row>
    <row r="321" spans="1:9" x14ac:dyDescent="0.8">
      <c r="A321" t="s">
        <v>2</v>
      </c>
      <c r="B321" s="1">
        <v>42452</v>
      </c>
      <c r="C321">
        <f t="shared" si="12"/>
        <v>2016</v>
      </c>
      <c r="D321">
        <f t="shared" si="13"/>
        <v>3</v>
      </c>
      <c r="E321" t="str">
        <f t="shared" si="14"/>
        <v>20163</v>
      </c>
      <c r="F321">
        <v>0.89102999999999999</v>
      </c>
      <c r="G321">
        <f>VLOOKUP(B321,'[1]CL=F'!$A$2:$G$1765,6,0)</f>
        <v>39.790000999999997</v>
      </c>
      <c r="H321">
        <f>VLOOKUP(B321,[2]amCharts!$B$2:$C$1479,2,0)</f>
        <v>0.33157199999999998</v>
      </c>
      <c r="I321">
        <f>VLOOKUP(B321,'[3]LBMA-GOLD'!$A$2:$B$1470,2,0)</f>
        <v>1232.2</v>
      </c>
    </row>
    <row r="322" spans="1:9" x14ac:dyDescent="0.8">
      <c r="A322" t="s">
        <v>2</v>
      </c>
      <c r="B322" s="1">
        <v>42453</v>
      </c>
      <c r="C322">
        <f t="shared" si="12"/>
        <v>2016</v>
      </c>
      <c r="D322">
        <f t="shared" si="13"/>
        <v>3</v>
      </c>
      <c r="E322" t="str">
        <f t="shared" si="14"/>
        <v>20163</v>
      </c>
      <c r="F322">
        <v>0.89437</v>
      </c>
      <c r="G322">
        <f>VLOOKUP(B322,'[1]CL=F'!$A$2:$G$1765,6,0)</f>
        <v>39.459999000000003</v>
      </c>
      <c r="H322">
        <f>VLOOKUP(B322,[2]amCharts!$B$2:$C$1479,2,0)</f>
        <v>0.28648899999999999</v>
      </c>
      <c r="I322">
        <f>VLOOKUP(B322,'[3]LBMA-GOLD'!$A$2:$B$1470,2,0)</f>
        <v>1216.45</v>
      </c>
    </row>
    <row r="323" spans="1:9" x14ac:dyDescent="0.8">
      <c r="A323" t="s">
        <v>2</v>
      </c>
      <c r="B323" s="1">
        <v>42454</v>
      </c>
      <c r="C323">
        <f t="shared" ref="C323:C386" si="15">YEAR(B323)</f>
        <v>2016</v>
      </c>
      <c r="D323">
        <f t="shared" ref="D323:D386" si="16">MONTH(B323)</f>
        <v>3</v>
      </c>
      <c r="E323" t="str">
        <f t="shared" ref="E323:E386" si="17">CONCATENATE(C323,D323)</f>
        <v>20163</v>
      </c>
      <c r="F323">
        <v>0.89541999999999999</v>
      </c>
      <c r="G323" t="e">
        <f>VLOOKUP(B323,'[1]CL=F'!$A$2:$G$1765,6,0)</f>
        <v>#N/A</v>
      </c>
      <c r="H323" t="e">
        <f>VLOOKUP(B323,[2]amCharts!$B$2:$C$1479,2,0)</f>
        <v>#N/A</v>
      </c>
      <c r="I323" t="e">
        <f>VLOOKUP(B323,'[3]LBMA-GOLD'!$A$2:$B$1470,2,0)</f>
        <v>#N/A</v>
      </c>
    </row>
    <row r="324" spans="1:9" x14ac:dyDescent="0.8">
      <c r="A324" t="s">
        <v>2</v>
      </c>
      <c r="B324" s="1">
        <v>42457</v>
      </c>
      <c r="C324">
        <f t="shared" si="15"/>
        <v>2016</v>
      </c>
      <c r="D324">
        <f t="shared" si="16"/>
        <v>3</v>
      </c>
      <c r="E324" t="str">
        <f t="shared" si="17"/>
        <v>20163</v>
      </c>
      <c r="F324">
        <v>0.89605999999999997</v>
      </c>
      <c r="G324">
        <f>VLOOKUP(B324,'[1]CL=F'!$A$2:$G$1765,6,0)</f>
        <v>39.389999000000003</v>
      </c>
      <c r="H324" t="e">
        <f>VLOOKUP(B324,[2]amCharts!$B$2:$C$1479,2,0)</f>
        <v>#N/A</v>
      </c>
      <c r="I324" t="e">
        <f>VLOOKUP(B324,'[3]LBMA-GOLD'!$A$2:$B$1470,2,0)</f>
        <v>#N/A</v>
      </c>
    </row>
    <row r="325" spans="1:9" x14ac:dyDescent="0.8">
      <c r="A325" t="s">
        <v>2</v>
      </c>
      <c r="B325" s="1">
        <v>42458</v>
      </c>
      <c r="C325">
        <f t="shared" si="15"/>
        <v>2016</v>
      </c>
      <c r="D325">
        <f t="shared" si="16"/>
        <v>3</v>
      </c>
      <c r="E325" t="str">
        <f t="shared" si="17"/>
        <v>20163</v>
      </c>
      <c r="F325">
        <v>0.89263999999999999</v>
      </c>
      <c r="G325">
        <f>VLOOKUP(B325,'[1]CL=F'!$A$2:$G$1765,6,0)</f>
        <v>38.279998999999997</v>
      </c>
      <c r="H325">
        <f>VLOOKUP(B325,[2]amCharts!$B$2:$C$1479,2,0)</f>
        <v>0.248642</v>
      </c>
      <c r="I325">
        <f>VLOOKUP(B325,'[3]LBMA-GOLD'!$A$2:$B$1470,2,0)</f>
        <v>1216.45</v>
      </c>
    </row>
    <row r="326" spans="1:9" x14ac:dyDescent="0.8">
      <c r="A326" t="s">
        <v>2</v>
      </c>
      <c r="B326" s="1">
        <v>42459</v>
      </c>
      <c r="C326">
        <f t="shared" si="15"/>
        <v>2016</v>
      </c>
      <c r="D326">
        <f t="shared" si="16"/>
        <v>3</v>
      </c>
      <c r="E326" t="str">
        <f t="shared" si="17"/>
        <v>20163</v>
      </c>
      <c r="F326">
        <v>0.88558000000000003</v>
      </c>
      <c r="G326">
        <f>VLOOKUP(B326,'[1]CL=F'!$A$2:$G$1765,6,0)</f>
        <v>38.32</v>
      </c>
      <c r="H326">
        <f>VLOOKUP(B326,[2]amCharts!$B$2:$C$1479,2,0)</f>
        <v>0.266185</v>
      </c>
      <c r="I326">
        <f>VLOOKUP(B326,'[3]LBMA-GOLD'!$A$2:$B$1470,2,0)</f>
        <v>1238.2</v>
      </c>
    </row>
    <row r="327" spans="1:9" x14ac:dyDescent="0.8">
      <c r="A327" t="s">
        <v>2</v>
      </c>
      <c r="B327" s="1">
        <v>42460</v>
      </c>
      <c r="C327">
        <f t="shared" si="15"/>
        <v>2016</v>
      </c>
      <c r="D327">
        <f t="shared" si="16"/>
        <v>3</v>
      </c>
      <c r="E327" t="str">
        <f t="shared" si="17"/>
        <v>20163</v>
      </c>
      <c r="F327">
        <v>0.88224999999999998</v>
      </c>
      <c r="G327">
        <f>VLOOKUP(B327,'[1]CL=F'!$A$2:$G$1765,6,0)</f>
        <v>38.340000000000003</v>
      </c>
      <c r="H327">
        <f>VLOOKUP(B327,[2]amCharts!$B$2:$C$1479,2,0)</f>
        <v>0.26259199999999999</v>
      </c>
      <c r="I327">
        <f>VLOOKUP(B327,'[3]LBMA-GOLD'!$A$2:$B$1470,2,0)</f>
        <v>1233.5999999999999</v>
      </c>
    </row>
    <row r="328" spans="1:9" x14ac:dyDescent="0.8">
      <c r="A328" t="s">
        <v>2</v>
      </c>
      <c r="B328" s="1">
        <v>42461</v>
      </c>
      <c r="C328">
        <f t="shared" si="15"/>
        <v>2016</v>
      </c>
      <c r="D328">
        <f t="shared" si="16"/>
        <v>4</v>
      </c>
      <c r="E328" t="str">
        <f t="shared" si="17"/>
        <v>20164</v>
      </c>
      <c r="F328">
        <v>0.87875999999999999</v>
      </c>
      <c r="G328">
        <f>VLOOKUP(B328,'[1]CL=F'!$A$2:$G$1765,6,0)</f>
        <v>36.790000999999997</v>
      </c>
      <c r="H328">
        <f>VLOOKUP(B328,[2]amCharts!$B$2:$C$1479,2,0)</f>
        <v>0.225442</v>
      </c>
      <c r="I328">
        <f>VLOOKUP(B328,'[3]LBMA-GOLD'!$A$2:$B$1470,2,0)</f>
        <v>1232.0999999999999</v>
      </c>
    </row>
    <row r="329" spans="1:9" x14ac:dyDescent="0.8">
      <c r="A329" t="s">
        <v>2</v>
      </c>
      <c r="B329" s="1">
        <v>42464</v>
      </c>
      <c r="C329">
        <f t="shared" si="15"/>
        <v>2016</v>
      </c>
      <c r="D329">
        <f t="shared" si="16"/>
        <v>4</v>
      </c>
      <c r="E329" t="str">
        <f t="shared" si="17"/>
        <v>20164</v>
      </c>
      <c r="F329">
        <v>0.87795999999999996</v>
      </c>
      <c r="G329">
        <f>VLOOKUP(B329,'[1]CL=F'!$A$2:$G$1765,6,0)</f>
        <v>35.700001</v>
      </c>
      <c r="H329">
        <f>VLOOKUP(B329,[2]amCharts!$B$2:$C$1479,2,0)</f>
        <v>0.22664699999999999</v>
      </c>
      <c r="I329">
        <f>VLOOKUP(B329,'[3]LBMA-GOLD'!$A$2:$B$1470,2,0)</f>
        <v>1215</v>
      </c>
    </row>
    <row r="330" spans="1:9" x14ac:dyDescent="0.8">
      <c r="A330" t="s">
        <v>2</v>
      </c>
      <c r="B330" s="1">
        <v>42465</v>
      </c>
      <c r="C330">
        <f t="shared" si="15"/>
        <v>2016</v>
      </c>
      <c r="D330">
        <f t="shared" si="16"/>
        <v>4</v>
      </c>
      <c r="E330" t="str">
        <f t="shared" si="17"/>
        <v>20164</v>
      </c>
      <c r="F330">
        <v>0.87804000000000004</v>
      </c>
      <c r="G330">
        <f>VLOOKUP(B330,'[1]CL=F'!$A$2:$G$1765,6,0)</f>
        <v>35.889999000000003</v>
      </c>
      <c r="H330">
        <f>VLOOKUP(B330,[2]amCharts!$B$2:$C$1479,2,0)</f>
        <v>0.18237500000000001</v>
      </c>
      <c r="I330">
        <f>VLOOKUP(B330,'[3]LBMA-GOLD'!$A$2:$B$1470,2,0)</f>
        <v>1231.5</v>
      </c>
    </row>
    <row r="331" spans="1:9" x14ac:dyDescent="0.8">
      <c r="A331" t="s">
        <v>2</v>
      </c>
      <c r="B331" s="1">
        <v>42466</v>
      </c>
      <c r="C331">
        <f t="shared" si="15"/>
        <v>2016</v>
      </c>
      <c r="D331">
        <f t="shared" si="16"/>
        <v>4</v>
      </c>
      <c r="E331" t="str">
        <f t="shared" si="17"/>
        <v>20164</v>
      </c>
      <c r="F331">
        <v>0.87858000000000003</v>
      </c>
      <c r="G331">
        <f>VLOOKUP(B331,'[1]CL=F'!$A$2:$G$1765,6,0)</f>
        <v>37.75</v>
      </c>
      <c r="H331">
        <f>VLOOKUP(B331,[2]amCharts!$B$2:$C$1479,2,0)</f>
        <v>0.20966899999999999</v>
      </c>
      <c r="I331">
        <f>VLOOKUP(B331,'[3]LBMA-GOLD'!$A$2:$B$1470,2,0)</f>
        <v>1225.75</v>
      </c>
    </row>
    <row r="332" spans="1:9" x14ac:dyDescent="0.8">
      <c r="A332" t="s">
        <v>2</v>
      </c>
      <c r="B332" s="1">
        <v>42467</v>
      </c>
      <c r="C332">
        <f t="shared" si="15"/>
        <v>2016</v>
      </c>
      <c r="D332">
        <f t="shared" si="16"/>
        <v>4</v>
      </c>
      <c r="E332" t="str">
        <f t="shared" si="17"/>
        <v>20164</v>
      </c>
      <c r="F332">
        <v>0.87680999999999998</v>
      </c>
      <c r="G332">
        <f>VLOOKUP(B332,'[1]CL=F'!$A$2:$G$1765,6,0)</f>
        <v>37.259998000000003</v>
      </c>
      <c r="H332">
        <f>VLOOKUP(B332,[2]amCharts!$B$2:$C$1479,2,0)</f>
        <v>0.18575</v>
      </c>
      <c r="I332">
        <f>VLOOKUP(B332,'[3]LBMA-GOLD'!$A$2:$B$1470,2,0)</f>
        <v>1237.5</v>
      </c>
    </row>
    <row r="333" spans="1:9" x14ac:dyDescent="0.8">
      <c r="A333" t="s">
        <v>2</v>
      </c>
      <c r="B333" s="1">
        <v>42468</v>
      </c>
      <c r="C333">
        <f t="shared" si="15"/>
        <v>2016</v>
      </c>
      <c r="D333">
        <f t="shared" si="16"/>
        <v>4</v>
      </c>
      <c r="E333" t="str">
        <f t="shared" si="17"/>
        <v>20164</v>
      </c>
      <c r="F333">
        <v>0.87919999999999998</v>
      </c>
      <c r="G333">
        <f>VLOOKUP(B333,'[1]CL=F'!$A$2:$G$1765,6,0)</f>
        <v>39.720001000000003</v>
      </c>
      <c r="H333">
        <f>VLOOKUP(B333,[2]amCharts!$B$2:$C$1479,2,0)</f>
        <v>0.19536400000000001</v>
      </c>
      <c r="I333">
        <f>VLOOKUP(B333,'[3]LBMA-GOLD'!$A$2:$B$1470,2,0)</f>
        <v>1235</v>
      </c>
    </row>
    <row r="334" spans="1:9" x14ac:dyDescent="0.8">
      <c r="A334" t="s">
        <v>2</v>
      </c>
      <c r="B334" s="1">
        <v>42471</v>
      </c>
      <c r="C334">
        <f t="shared" si="15"/>
        <v>2016</v>
      </c>
      <c r="D334">
        <f t="shared" si="16"/>
        <v>4</v>
      </c>
      <c r="E334" t="str">
        <f t="shared" si="17"/>
        <v>20164</v>
      </c>
      <c r="F334">
        <v>0.87695999999999996</v>
      </c>
      <c r="G334">
        <f>VLOOKUP(B334,'[1]CL=F'!$A$2:$G$1765,6,0)</f>
        <v>40.360000999999997</v>
      </c>
      <c r="H334">
        <f>VLOOKUP(B334,[2]amCharts!$B$2:$C$1479,2,0)</f>
        <v>0.23386199999999999</v>
      </c>
      <c r="I334">
        <f>VLOOKUP(B334,'[3]LBMA-GOLD'!$A$2:$B$1470,2,0)</f>
        <v>1247.25</v>
      </c>
    </row>
    <row r="335" spans="1:9" x14ac:dyDescent="0.8">
      <c r="A335" t="s">
        <v>2</v>
      </c>
      <c r="B335" s="1">
        <v>42472</v>
      </c>
      <c r="C335">
        <f t="shared" si="15"/>
        <v>2016</v>
      </c>
      <c r="D335">
        <f t="shared" si="16"/>
        <v>4</v>
      </c>
      <c r="E335" t="str">
        <f t="shared" si="17"/>
        <v>20164</v>
      </c>
      <c r="F335">
        <v>0.87619999999999998</v>
      </c>
      <c r="G335">
        <f>VLOOKUP(B335,'[1]CL=F'!$A$2:$G$1765,6,0)</f>
        <v>42.169998</v>
      </c>
      <c r="H335">
        <f>VLOOKUP(B335,[2]amCharts!$B$2:$C$1479,2,0)</f>
        <v>0.200908</v>
      </c>
      <c r="I335">
        <f>VLOOKUP(B335,'[3]LBMA-GOLD'!$A$2:$B$1470,2,0)</f>
        <v>1259.2</v>
      </c>
    </row>
    <row r="336" spans="1:9" x14ac:dyDescent="0.8">
      <c r="A336" t="s">
        <v>2</v>
      </c>
      <c r="B336" s="1">
        <v>42473</v>
      </c>
      <c r="C336">
        <f t="shared" si="15"/>
        <v>2016</v>
      </c>
      <c r="D336">
        <f t="shared" si="16"/>
        <v>4</v>
      </c>
      <c r="E336" t="str">
        <f t="shared" si="17"/>
        <v>20164</v>
      </c>
      <c r="F336">
        <v>0.87834999999999996</v>
      </c>
      <c r="G336">
        <f>VLOOKUP(B336,'[1]CL=F'!$A$2:$G$1765,6,0)</f>
        <v>41.759998000000003</v>
      </c>
      <c r="H336">
        <f>VLOOKUP(B336,[2]amCharts!$B$2:$C$1479,2,0)</f>
        <v>0.20350599999999999</v>
      </c>
      <c r="I336">
        <f>VLOOKUP(B336,'[3]LBMA-GOLD'!$A$2:$B$1470,2,0)</f>
        <v>1245.75</v>
      </c>
    </row>
    <row r="337" spans="1:9" x14ac:dyDescent="0.8">
      <c r="A337" t="s">
        <v>2</v>
      </c>
      <c r="B337" s="1">
        <v>42474</v>
      </c>
      <c r="C337">
        <f t="shared" si="15"/>
        <v>2016</v>
      </c>
      <c r="D337">
        <f t="shared" si="16"/>
        <v>4</v>
      </c>
      <c r="E337" t="str">
        <f t="shared" si="17"/>
        <v>20164</v>
      </c>
      <c r="F337">
        <v>0.88660000000000005</v>
      </c>
      <c r="G337">
        <f>VLOOKUP(B337,'[1]CL=F'!$A$2:$G$1765,6,0)</f>
        <v>41.5</v>
      </c>
      <c r="H337">
        <f>VLOOKUP(B337,[2]amCharts!$B$2:$C$1479,2,0)</f>
        <v>0.20532600000000001</v>
      </c>
      <c r="I337">
        <f>VLOOKUP(B337,'[3]LBMA-GOLD'!$A$2:$B$1470,2,0)</f>
        <v>1240.3</v>
      </c>
    </row>
    <row r="338" spans="1:9" x14ac:dyDescent="0.8">
      <c r="A338" t="s">
        <v>2</v>
      </c>
      <c r="B338" s="1">
        <v>42475</v>
      </c>
      <c r="C338">
        <f t="shared" si="15"/>
        <v>2016</v>
      </c>
      <c r="D338">
        <f t="shared" si="16"/>
        <v>4</v>
      </c>
      <c r="E338" t="str">
        <f t="shared" si="17"/>
        <v>20164</v>
      </c>
      <c r="F338">
        <v>0.88731000000000004</v>
      </c>
      <c r="G338">
        <f>VLOOKUP(B338,'[1]CL=F'!$A$2:$G$1765,6,0)</f>
        <v>40.360000999999997</v>
      </c>
      <c r="H338">
        <f>VLOOKUP(B338,[2]amCharts!$B$2:$C$1479,2,0)</f>
        <v>0.185694</v>
      </c>
      <c r="I338">
        <f>VLOOKUP(B338,'[3]LBMA-GOLD'!$A$2:$B$1470,2,0)</f>
        <v>1229.75</v>
      </c>
    </row>
    <row r="339" spans="1:9" x14ac:dyDescent="0.8">
      <c r="A339" t="s">
        <v>2</v>
      </c>
      <c r="B339" s="1">
        <v>42478</v>
      </c>
      <c r="C339">
        <f t="shared" si="15"/>
        <v>2016</v>
      </c>
      <c r="D339">
        <f t="shared" si="16"/>
        <v>4</v>
      </c>
      <c r="E339" t="str">
        <f t="shared" si="17"/>
        <v>20164</v>
      </c>
      <c r="F339">
        <v>0.88495999999999997</v>
      </c>
      <c r="G339">
        <f>VLOOKUP(B339,'[1]CL=F'!$A$2:$G$1765,6,0)</f>
        <v>39.779998999999997</v>
      </c>
      <c r="H339">
        <f>VLOOKUP(B339,[2]amCharts!$B$2:$C$1479,2,0)</f>
        <v>0.20152600000000001</v>
      </c>
      <c r="I339">
        <f>VLOOKUP(B339,'[3]LBMA-GOLD'!$A$2:$B$1470,2,0)</f>
        <v>1237.7</v>
      </c>
    </row>
    <row r="340" spans="1:9" x14ac:dyDescent="0.8">
      <c r="A340" t="s">
        <v>2</v>
      </c>
      <c r="B340" s="1">
        <v>42479</v>
      </c>
      <c r="C340">
        <f t="shared" si="15"/>
        <v>2016</v>
      </c>
      <c r="D340">
        <f t="shared" si="16"/>
        <v>4</v>
      </c>
      <c r="E340" t="str">
        <f t="shared" si="17"/>
        <v>20164</v>
      </c>
      <c r="F340">
        <v>0.88424999999999998</v>
      </c>
      <c r="G340">
        <f>VLOOKUP(B340,'[1]CL=F'!$A$2:$G$1765,6,0)</f>
        <v>41.080002</v>
      </c>
      <c r="H340">
        <f>VLOOKUP(B340,[2]amCharts!$B$2:$C$1479,2,0)</f>
        <v>0.228404</v>
      </c>
      <c r="I340">
        <f>VLOOKUP(B340,'[3]LBMA-GOLD'!$A$2:$B$1470,2,0)</f>
        <v>1241.7</v>
      </c>
    </row>
    <row r="341" spans="1:9" x14ac:dyDescent="0.8">
      <c r="A341" t="s">
        <v>2</v>
      </c>
      <c r="B341" s="1">
        <v>42480</v>
      </c>
      <c r="C341">
        <f t="shared" si="15"/>
        <v>2016</v>
      </c>
      <c r="D341">
        <f t="shared" si="16"/>
        <v>4</v>
      </c>
      <c r="E341" t="str">
        <f t="shared" si="17"/>
        <v>20164</v>
      </c>
      <c r="F341">
        <v>0.88031000000000004</v>
      </c>
      <c r="G341">
        <f>VLOOKUP(B341,'[1]CL=F'!$A$2:$G$1765,6,0)</f>
        <v>42.630001</v>
      </c>
      <c r="H341">
        <f>VLOOKUP(B341,[2]amCharts!$B$2:$C$1479,2,0)</f>
        <v>0.20102500000000001</v>
      </c>
      <c r="I341">
        <f>VLOOKUP(B341,'[3]LBMA-GOLD'!$A$2:$B$1470,2,0)</f>
        <v>1247.75</v>
      </c>
    </row>
    <row r="342" spans="1:9" x14ac:dyDescent="0.8">
      <c r="A342" t="s">
        <v>2</v>
      </c>
      <c r="B342" s="1">
        <v>42481</v>
      </c>
      <c r="C342">
        <f t="shared" si="15"/>
        <v>2016</v>
      </c>
      <c r="D342">
        <f t="shared" si="16"/>
        <v>4</v>
      </c>
      <c r="E342" t="str">
        <f t="shared" si="17"/>
        <v>20164</v>
      </c>
      <c r="F342">
        <v>0.88456000000000001</v>
      </c>
      <c r="G342">
        <f>VLOOKUP(B342,'[1]CL=F'!$A$2:$G$1765,6,0)</f>
        <v>43.18</v>
      </c>
      <c r="H342">
        <f>VLOOKUP(B342,[2]amCharts!$B$2:$C$1479,2,0)</f>
        <v>0.26051000000000002</v>
      </c>
      <c r="I342">
        <f>VLOOKUP(B342,'[3]LBMA-GOLD'!$A$2:$B$1470,2,0)</f>
        <v>1257.6500000000001</v>
      </c>
    </row>
    <row r="343" spans="1:9" x14ac:dyDescent="0.8">
      <c r="A343" t="s">
        <v>2</v>
      </c>
      <c r="B343" s="1">
        <v>42482</v>
      </c>
      <c r="C343">
        <f t="shared" si="15"/>
        <v>2016</v>
      </c>
      <c r="D343">
        <f t="shared" si="16"/>
        <v>4</v>
      </c>
      <c r="E343" t="str">
        <f t="shared" si="17"/>
        <v>20164</v>
      </c>
      <c r="F343">
        <v>0.88558000000000003</v>
      </c>
      <c r="G343">
        <f>VLOOKUP(B343,'[1]CL=F'!$A$2:$G$1765,6,0)</f>
        <v>43.73</v>
      </c>
      <c r="H343">
        <f>VLOOKUP(B343,[2]amCharts!$B$2:$C$1479,2,0)</f>
        <v>0.28849399999999997</v>
      </c>
      <c r="I343">
        <f>VLOOKUP(B343,'[3]LBMA-GOLD'!$A$2:$B$1470,2,0)</f>
        <v>1245.4000000000001</v>
      </c>
    </row>
    <row r="344" spans="1:9" x14ac:dyDescent="0.8">
      <c r="A344" t="s">
        <v>2</v>
      </c>
      <c r="B344" s="1">
        <v>42485</v>
      </c>
      <c r="C344">
        <f t="shared" si="15"/>
        <v>2016</v>
      </c>
      <c r="D344">
        <f t="shared" si="16"/>
        <v>4</v>
      </c>
      <c r="E344" t="str">
        <f t="shared" si="17"/>
        <v>20164</v>
      </c>
      <c r="F344">
        <v>0.89015</v>
      </c>
      <c r="G344">
        <f>VLOOKUP(B344,'[1]CL=F'!$A$2:$G$1765,6,0)</f>
        <v>42.639999000000003</v>
      </c>
      <c r="H344">
        <f>VLOOKUP(B344,[2]amCharts!$B$2:$C$1479,2,0)</f>
        <v>0.32716899999999999</v>
      </c>
      <c r="I344">
        <f>VLOOKUP(B344,'[3]LBMA-GOLD'!$A$2:$B$1470,2,0)</f>
        <v>1230.8499999999999</v>
      </c>
    </row>
    <row r="345" spans="1:9" x14ac:dyDescent="0.8">
      <c r="A345" t="s">
        <v>2</v>
      </c>
      <c r="B345" s="1">
        <v>42486</v>
      </c>
      <c r="C345">
        <f t="shared" si="15"/>
        <v>2016</v>
      </c>
      <c r="D345">
        <f t="shared" si="16"/>
        <v>4</v>
      </c>
      <c r="E345" t="str">
        <f t="shared" si="17"/>
        <v>20164</v>
      </c>
      <c r="F345">
        <v>0.88739000000000001</v>
      </c>
      <c r="G345">
        <f>VLOOKUP(B345,'[1]CL=F'!$A$2:$G$1765,6,0)</f>
        <v>44.040000999999997</v>
      </c>
      <c r="H345">
        <f>VLOOKUP(B345,[2]amCharts!$B$2:$C$1479,2,0)</f>
        <v>0.34532000000000002</v>
      </c>
      <c r="I345">
        <f>VLOOKUP(B345,'[3]LBMA-GOLD'!$A$2:$B$1470,2,0)</f>
        <v>1234.5</v>
      </c>
    </row>
    <row r="346" spans="1:9" x14ac:dyDescent="0.8">
      <c r="A346" t="s">
        <v>2</v>
      </c>
      <c r="B346" s="1">
        <v>42487</v>
      </c>
      <c r="C346">
        <f t="shared" si="15"/>
        <v>2016</v>
      </c>
      <c r="D346">
        <f t="shared" si="16"/>
        <v>4</v>
      </c>
      <c r="E346" t="str">
        <f t="shared" si="17"/>
        <v>20164</v>
      </c>
      <c r="F346">
        <v>0.88502999999999998</v>
      </c>
      <c r="G346">
        <f>VLOOKUP(B346,'[1]CL=F'!$A$2:$G$1765,6,0)</f>
        <v>45.330002</v>
      </c>
      <c r="H346">
        <f>VLOOKUP(B346,[2]amCharts!$B$2:$C$1479,2,0)</f>
        <v>0.35677999999999999</v>
      </c>
      <c r="I346">
        <f>VLOOKUP(B346,'[3]LBMA-GOLD'!$A$2:$B$1470,2,0)</f>
        <v>1244.75</v>
      </c>
    </row>
    <row r="347" spans="1:9" x14ac:dyDescent="0.8">
      <c r="A347" t="s">
        <v>2</v>
      </c>
      <c r="B347" s="1">
        <v>42488</v>
      </c>
      <c r="C347">
        <f t="shared" si="15"/>
        <v>2016</v>
      </c>
      <c r="D347">
        <f t="shared" si="16"/>
        <v>4</v>
      </c>
      <c r="E347" t="str">
        <f t="shared" si="17"/>
        <v>20164</v>
      </c>
      <c r="F347">
        <v>0.88268999999999997</v>
      </c>
      <c r="G347">
        <f>VLOOKUP(B347,'[1]CL=F'!$A$2:$G$1765,6,0)</f>
        <v>46.029998999999997</v>
      </c>
      <c r="H347">
        <f>VLOOKUP(B347,[2]amCharts!$B$2:$C$1479,2,0)</f>
        <v>0.31831799999999999</v>
      </c>
      <c r="I347">
        <f>VLOOKUP(B347,'[3]LBMA-GOLD'!$A$2:$B$1470,2,0)</f>
        <v>1256.5999999999999</v>
      </c>
    </row>
    <row r="348" spans="1:9" x14ac:dyDescent="0.8">
      <c r="A348" t="s">
        <v>2</v>
      </c>
      <c r="B348" s="1">
        <v>42489</v>
      </c>
      <c r="C348">
        <f t="shared" si="15"/>
        <v>2016</v>
      </c>
      <c r="D348">
        <f t="shared" si="16"/>
        <v>4</v>
      </c>
      <c r="E348" t="str">
        <f t="shared" si="17"/>
        <v>20164</v>
      </c>
      <c r="F348">
        <v>0.88060000000000005</v>
      </c>
      <c r="G348">
        <f>VLOOKUP(B348,'[1]CL=F'!$A$2:$G$1765,6,0)</f>
        <v>45.919998</v>
      </c>
      <c r="H348">
        <f>VLOOKUP(B348,[2]amCharts!$B$2:$C$1479,2,0)</f>
        <v>0.34319499999999997</v>
      </c>
      <c r="I348">
        <f>VLOOKUP(B348,'[3]LBMA-GOLD'!$A$2:$B$1470,2,0)</f>
        <v>1274.5</v>
      </c>
    </row>
    <row r="349" spans="1:9" x14ac:dyDescent="0.8">
      <c r="A349" t="s">
        <v>2</v>
      </c>
      <c r="B349" s="1">
        <v>42492</v>
      </c>
      <c r="C349">
        <f t="shared" si="15"/>
        <v>2016</v>
      </c>
      <c r="D349">
        <f t="shared" si="16"/>
        <v>5</v>
      </c>
      <c r="E349" t="str">
        <f t="shared" si="17"/>
        <v>20165</v>
      </c>
      <c r="F349">
        <v>0.87236999999999998</v>
      </c>
      <c r="G349">
        <f>VLOOKUP(B349,'[1]CL=F'!$A$2:$G$1765,6,0)</f>
        <v>44.779998999999997</v>
      </c>
      <c r="H349">
        <f>VLOOKUP(B349,[2]amCharts!$B$2:$C$1479,2,0)</f>
        <v>0.32866899999999999</v>
      </c>
      <c r="I349" t="e">
        <f>VLOOKUP(B349,'[3]LBMA-GOLD'!$A$2:$B$1470,2,0)</f>
        <v>#N/A</v>
      </c>
    </row>
    <row r="350" spans="1:9" x14ac:dyDescent="0.8">
      <c r="A350" t="s">
        <v>2</v>
      </c>
      <c r="B350" s="1">
        <v>42493</v>
      </c>
      <c r="C350">
        <f t="shared" si="15"/>
        <v>2016</v>
      </c>
      <c r="D350">
        <f t="shared" si="16"/>
        <v>5</v>
      </c>
      <c r="E350" t="str">
        <f t="shared" si="17"/>
        <v>20165</v>
      </c>
      <c r="F350">
        <v>0.86768000000000001</v>
      </c>
      <c r="G350">
        <f>VLOOKUP(B350,'[1]CL=F'!$A$2:$G$1765,6,0)</f>
        <v>43.650002000000001</v>
      </c>
      <c r="H350">
        <f>VLOOKUP(B350,[2]amCharts!$B$2:$C$1479,2,0)</f>
        <v>0.25394600000000001</v>
      </c>
      <c r="I350">
        <f>VLOOKUP(B350,'[3]LBMA-GOLD'!$A$2:$B$1470,2,0)</f>
        <v>1296.5</v>
      </c>
    </row>
    <row r="351" spans="1:9" x14ac:dyDescent="0.8">
      <c r="A351" t="s">
        <v>2</v>
      </c>
      <c r="B351" s="1">
        <v>42494</v>
      </c>
      <c r="C351">
        <f t="shared" si="15"/>
        <v>2016</v>
      </c>
      <c r="D351">
        <f t="shared" si="16"/>
        <v>5</v>
      </c>
      <c r="E351" t="str">
        <f t="shared" si="17"/>
        <v>20165</v>
      </c>
      <c r="F351">
        <v>0.86926000000000003</v>
      </c>
      <c r="G351">
        <f>VLOOKUP(B351,'[1]CL=F'!$A$2:$G$1765,6,0)</f>
        <v>43.779998999999997</v>
      </c>
      <c r="H351">
        <f>VLOOKUP(B351,[2]amCharts!$B$2:$C$1479,2,0)</f>
        <v>0.27707500000000002</v>
      </c>
      <c r="I351">
        <f>VLOOKUP(B351,'[3]LBMA-GOLD'!$A$2:$B$1470,2,0)</f>
        <v>1280.3</v>
      </c>
    </row>
    <row r="352" spans="1:9" x14ac:dyDescent="0.8">
      <c r="A352" t="s">
        <v>2</v>
      </c>
      <c r="B352" s="1">
        <v>42495</v>
      </c>
      <c r="C352">
        <f t="shared" si="15"/>
        <v>2016</v>
      </c>
      <c r="D352">
        <f t="shared" si="16"/>
        <v>5</v>
      </c>
      <c r="E352" t="str">
        <f t="shared" si="17"/>
        <v>20165</v>
      </c>
      <c r="F352">
        <v>0.87009000000000003</v>
      </c>
      <c r="G352">
        <f>VLOOKUP(B352,'[1]CL=F'!$A$2:$G$1765,6,0)</f>
        <v>44.32</v>
      </c>
      <c r="H352">
        <f>VLOOKUP(B352,[2]amCharts!$B$2:$C$1479,2,0)</f>
        <v>0.24156900000000001</v>
      </c>
      <c r="I352">
        <f>VLOOKUP(B352,'[3]LBMA-GOLD'!$A$2:$B$1470,2,0)</f>
        <v>1275.75</v>
      </c>
    </row>
    <row r="353" spans="1:9" x14ac:dyDescent="0.8">
      <c r="A353" t="s">
        <v>2</v>
      </c>
      <c r="B353" s="1">
        <v>42496</v>
      </c>
      <c r="C353">
        <f t="shared" si="15"/>
        <v>2016</v>
      </c>
      <c r="D353">
        <f t="shared" si="16"/>
        <v>5</v>
      </c>
      <c r="E353" t="str">
        <f t="shared" si="17"/>
        <v>20165</v>
      </c>
      <c r="F353">
        <v>0.87673000000000001</v>
      </c>
      <c r="G353">
        <f>VLOOKUP(B353,'[1]CL=F'!$A$2:$G$1765,6,0)</f>
        <v>44.66</v>
      </c>
      <c r="H353">
        <f>VLOOKUP(B353,[2]amCharts!$B$2:$C$1479,2,0)</f>
        <v>0.22068399999999999</v>
      </c>
      <c r="I353">
        <f>VLOOKUP(B353,'[3]LBMA-GOLD'!$A$2:$B$1470,2,0)</f>
        <v>1280.25</v>
      </c>
    </row>
    <row r="354" spans="1:9" x14ac:dyDescent="0.8">
      <c r="A354" t="s">
        <v>2</v>
      </c>
      <c r="B354" s="1">
        <v>42499</v>
      </c>
      <c r="C354">
        <f t="shared" si="15"/>
        <v>2016</v>
      </c>
      <c r="D354">
        <f t="shared" si="16"/>
        <v>5</v>
      </c>
      <c r="E354" t="str">
        <f t="shared" si="17"/>
        <v>20165</v>
      </c>
      <c r="F354">
        <v>0.87812000000000001</v>
      </c>
      <c r="G354">
        <f>VLOOKUP(B354,'[1]CL=F'!$A$2:$G$1765,6,0)</f>
        <v>43.439999</v>
      </c>
      <c r="H354">
        <f>VLOOKUP(B354,[2]amCharts!$B$2:$C$1479,2,0)</f>
        <v>0.19720399999999999</v>
      </c>
      <c r="I354">
        <f>VLOOKUP(B354,'[3]LBMA-GOLD'!$A$2:$B$1470,2,0)</f>
        <v>1277.75</v>
      </c>
    </row>
    <row r="355" spans="1:9" x14ac:dyDescent="0.8">
      <c r="A355" t="s">
        <v>2</v>
      </c>
      <c r="B355" s="1">
        <v>42500</v>
      </c>
      <c r="C355">
        <f t="shared" si="15"/>
        <v>2016</v>
      </c>
      <c r="D355">
        <f t="shared" si="16"/>
        <v>5</v>
      </c>
      <c r="E355" t="str">
        <f t="shared" si="17"/>
        <v>20165</v>
      </c>
      <c r="F355">
        <v>0.87812000000000001</v>
      </c>
      <c r="G355">
        <f>VLOOKUP(B355,'[1]CL=F'!$A$2:$G$1765,6,0)</f>
        <v>44.66</v>
      </c>
      <c r="H355">
        <f>VLOOKUP(B355,[2]amCharts!$B$2:$C$1479,2,0)</f>
        <v>0.17202700000000001</v>
      </c>
      <c r="I355">
        <f>VLOOKUP(B355,'[3]LBMA-GOLD'!$A$2:$B$1470,2,0)</f>
        <v>1264.8499999999999</v>
      </c>
    </row>
    <row r="356" spans="1:9" x14ac:dyDescent="0.8">
      <c r="A356" t="s">
        <v>2</v>
      </c>
      <c r="B356" s="1">
        <v>42501</v>
      </c>
      <c r="C356">
        <f t="shared" si="15"/>
        <v>2016</v>
      </c>
      <c r="D356">
        <f t="shared" si="16"/>
        <v>5</v>
      </c>
      <c r="E356" t="str">
        <f t="shared" si="17"/>
        <v>20165</v>
      </c>
      <c r="F356">
        <v>0.87917000000000001</v>
      </c>
      <c r="G356">
        <f>VLOOKUP(B356,'[1]CL=F'!$A$2:$G$1765,6,0)</f>
        <v>46.23</v>
      </c>
      <c r="H356">
        <f>VLOOKUP(B356,[2]amCharts!$B$2:$C$1479,2,0)</f>
        <v>0.16988900000000001</v>
      </c>
      <c r="I356">
        <f>VLOOKUP(B356,'[3]LBMA-GOLD'!$A$2:$B$1470,2,0)</f>
        <v>1271.8</v>
      </c>
    </row>
    <row r="357" spans="1:9" x14ac:dyDescent="0.8">
      <c r="A357" t="s">
        <v>2</v>
      </c>
      <c r="B357" s="1">
        <v>42502</v>
      </c>
      <c r="C357">
        <f t="shared" si="15"/>
        <v>2016</v>
      </c>
      <c r="D357">
        <f t="shared" si="16"/>
        <v>5</v>
      </c>
      <c r="E357" t="str">
        <f t="shared" si="17"/>
        <v>20165</v>
      </c>
      <c r="F357">
        <v>0.87512000000000001</v>
      </c>
      <c r="G357">
        <f>VLOOKUP(B357,'[1]CL=F'!$A$2:$G$1765,6,0)</f>
        <v>46.700001</v>
      </c>
      <c r="H357">
        <f>VLOOKUP(B357,[2]amCharts!$B$2:$C$1479,2,0)</f>
        <v>0.196965</v>
      </c>
      <c r="I357">
        <f>VLOOKUP(B357,'[3]LBMA-GOLD'!$A$2:$B$1470,2,0)</f>
        <v>1268.3</v>
      </c>
    </row>
    <row r="358" spans="1:9" x14ac:dyDescent="0.8">
      <c r="A358" t="s">
        <v>2</v>
      </c>
      <c r="B358" s="1">
        <v>42503</v>
      </c>
      <c r="C358">
        <f t="shared" si="15"/>
        <v>2016</v>
      </c>
      <c r="D358">
        <f t="shared" si="16"/>
        <v>5</v>
      </c>
      <c r="E358" t="str">
        <f t="shared" si="17"/>
        <v>20165</v>
      </c>
      <c r="F358">
        <v>0.87897000000000003</v>
      </c>
      <c r="G358">
        <f>VLOOKUP(B358,'[1]CL=F'!$A$2:$G$1765,6,0)</f>
        <v>46.209999000000003</v>
      </c>
      <c r="H358">
        <f>VLOOKUP(B358,[2]amCharts!$B$2:$C$1479,2,0)</f>
        <v>0.190387</v>
      </c>
      <c r="I358">
        <f>VLOOKUP(B358,'[3]LBMA-GOLD'!$A$2:$B$1470,2,0)</f>
        <v>1275.1500000000001</v>
      </c>
    </row>
    <row r="359" spans="1:9" x14ac:dyDescent="0.8">
      <c r="A359" t="s">
        <v>2</v>
      </c>
      <c r="B359" s="1">
        <v>42506</v>
      </c>
      <c r="C359">
        <f t="shared" si="15"/>
        <v>2016</v>
      </c>
      <c r="D359">
        <f t="shared" si="16"/>
        <v>5</v>
      </c>
      <c r="E359" t="str">
        <f t="shared" si="17"/>
        <v>20165</v>
      </c>
      <c r="F359">
        <v>0.88363000000000003</v>
      </c>
      <c r="G359">
        <f>VLOOKUP(B359,'[1]CL=F'!$A$2:$G$1765,6,0)</f>
        <v>47.720001000000003</v>
      </c>
      <c r="H359">
        <f>VLOOKUP(B359,[2]amCharts!$B$2:$C$1479,2,0)</f>
        <v>0.20071900000000001</v>
      </c>
      <c r="I359">
        <f>VLOOKUP(B359,'[3]LBMA-GOLD'!$A$2:$B$1470,2,0)</f>
        <v>1281</v>
      </c>
    </row>
    <row r="360" spans="1:9" x14ac:dyDescent="0.8">
      <c r="A360" t="s">
        <v>2</v>
      </c>
      <c r="B360" s="1">
        <v>42507</v>
      </c>
      <c r="C360">
        <f t="shared" si="15"/>
        <v>2016</v>
      </c>
      <c r="D360">
        <f t="shared" si="16"/>
        <v>5</v>
      </c>
      <c r="E360" t="str">
        <f t="shared" si="17"/>
        <v>20165</v>
      </c>
      <c r="F360">
        <v>0.88370000000000004</v>
      </c>
      <c r="G360">
        <f>VLOOKUP(B360,'[1]CL=F'!$A$2:$G$1765,6,0)</f>
        <v>48.310001</v>
      </c>
      <c r="H360">
        <f>VLOOKUP(B360,[2]amCharts!$B$2:$C$1479,2,0)</f>
        <v>0.18679499999999999</v>
      </c>
      <c r="I360">
        <f>VLOOKUP(B360,'[3]LBMA-GOLD'!$A$2:$B$1470,2,0)</f>
        <v>1270.0999999999999</v>
      </c>
    </row>
    <row r="361" spans="1:9" x14ac:dyDescent="0.8">
      <c r="A361" t="s">
        <v>2</v>
      </c>
      <c r="B361" s="1">
        <v>42508</v>
      </c>
      <c r="C361">
        <f t="shared" si="15"/>
        <v>2016</v>
      </c>
      <c r="D361">
        <f t="shared" si="16"/>
        <v>5</v>
      </c>
      <c r="E361" t="str">
        <f t="shared" si="17"/>
        <v>20165</v>
      </c>
      <c r="F361">
        <v>0.88370000000000004</v>
      </c>
      <c r="G361">
        <f>VLOOKUP(B361,'[1]CL=F'!$A$2:$G$1765,6,0)</f>
        <v>48.189999</v>
      </c>
      <c r="H361">
        <f>VLOOKUP(B361,[2]amCharts!$B$2:$C$1479,2,0)</f>
        <v>0.23441899999999999</v>
      </c>
      <c r="I361">
        <f>VLOOKUP(B361,'[3]LBMA-GOLD'!$A$2:$B$1470,2,0)</f>
        <v>1270.9000000000001</v>
      </c>
    </row>
    <row r="362" spans="1:9" x14ac:dyDescent="0.8">
      <c r="A362" t="s">
        <v>2</v>
      </c>
      <c r="B362" s="1">
        <v>42509</v>
      </c>
      <c r="C362">
        <f t="shared" si="15"/>
        <v>2016</v>
      </c>
      <c r="D362">
        <f t="shared" si="16"/>
        <v>5</v>
      </c>
      <c r="E362" t="str">
        <f t="shared" si="17"/>
        <v>20165</v>
      </c>
      <c r="F362">
        <v>0.89102999999999999</v>
      </c>
      <c r="G362">
        <f>VLOOKUP(B362,'[1]CL=F'!$A$2:$G$1765,6,0)</f>
        <v>48.16</v>
      </c>
      <c r="H362">
        <f>VLOOKUP(B362,[2]amCharts!$B$2:$C$1479,2,0)</f>
        <v>0.20882100000000001</v>
      </c>
      <c r="I362">
        <f>VLOOKUP(B362,'[3]LBMA-GOLD'!$A$2:$B$1470,2,0)</f>
        <v>1253.75</v>
      </c>
    </row>
    <row r="363" spans="1:9" x14ac:dyDescent="0.8">
      <c r="A363" t="s">
        <v>2</v>
      </c>
      <c r="B363" s="1">
        <v>42510</v>
      </c>
      <c r="C363">
        <f t="shared" si="15"/>
        <v>2016</v>
      </c>
      <c r="D363">
        <f t="shared" si="16"/>
        <v>5</v>
      </c>
      <c r="E363" t="str">
        <f t="shared" si="17"/>
        <v>20165</v>
      </c>
      <c r="F363">
        <v>0.89237999999999995</v>
      </c>
      <c r="G363">
        <f>VLOOKUP(B363,'[1]CL=F'!$A$2:$G$1765,6,0)</f>
        <v>47.75</v>
      </c>
      <c r="H363">
        <f>VLOOKUP(B363,[2]amCharts!$B$2:$C$1479,2,0)</f>
        <v>0.228127</v>
      </c>
      <c r="I363">
        <f>VLOOKUP(B363,'[3]LBMA-GOLD'!$A$2:$B$1470,2,0)</f>
        <v>1256.5</v>
      </c>
    </row>
    <row r="364" spans="1:9" x14ac:dyDescent="0.8">
      <c r="A364" t="s">
        <v>2</v>
      </c>
      <c r="B364" s="1">
        <v>42513</v>
      </c>
      <c r="C364">
        <f t="shared" si="15"/>
        <v>2016</v>
      </c>
      <c r="D364">
        <f t="shared" si="16"/>
        <v>5</v>
      </c>
      <c r="E364" t="str">
        <f t="shared" si="17"/>
        <v>20165</v>
      </c>
      <c r="F364">
        <v>0.89112999999999998</v>
      </c>
      <c r="G364">
        <f>VLOOKUP(B364,'[1]CL=F'!$A$2:$G$1765,6,0)</f>
        <v>48.080002</v>
      </c>
      <c r="H364">
        <f>VLOOKUP(B364,[2]amCharts!$B$2:$C$1479,2,0)</f>
        <v>0.22858700000000001</v>
      </c>
      <c r="I364">
        <f>VLOOKUP(B364,'[3]LBMA-GOLD'!$A$2:$B$1470,2,0)</f>
        <v>1250.4000000000001</v>
      </c>
    </row>
    <row r="365" spans="1:9" x14ac:dyDescent="0.8">
      <c r="A365" t="s">
        <v>2</v>
      </c>
      <c r="B365" s="1">
        <v>42514</v>
      </c>
      <c r="C365">
        <f t="shared" si="15"/>
        <v>2016</v>
      </c>
      <c r="D365">
        <f t="shared" si="16"/>
        <v>5</v>
      </c>
      <c r="E365" t="str">
        <f t="shared" si="17"/>
        <v>20165</v>
      </c>
      <c r="F365">
        <v>0.89158000000000004</v>
      </c>
      <c r="G365">
        <f>VLOOKUP(B365,'[1]CL=F'!$A$2:$G$1765,6,0)</f>
        <v>48.619999</v>
      </c>
      <c r="H365">
        <f>VLOOKUP(B365,[2]amCharts!$B$2:$C$1479,2,0)</f>
        <v>0.2223</v>
      </c>
      <c r="I365">
        <f>VLOOKUP(B365,'[3]LBMA-GOLD'!$A$2:$B$1470,2,0)</f>
        <v>1242.6500000000001</v>
      </c>
    </row>
    <row r="366" spans="1:9" x14ac:dyDescent="0.8">
      <c r="A366" t="s">
        <v>2</v>
      </c>
      <c r="B366" s="1">
        <v>42515</v>
      </c>
      <c r="C366">
        <f t="shared" si="15"/>
        <v>2016</v>
      </c>
      <c r="D366">
        <f t="shared" si="16"/>
        <v>5</v>
      </c>
      <c r="E366" t="str">
        <f t="shared" si="17"/>
        <v>20165</v>
      </c>
      <c r="F366">
        <v>0.89783000000000002</v>
      </c>
      <c r="G366">
        <f>VLOOKUP(B366,'[1]CL=F'!$A$2:$G$1765,6,0)</f>
        <v>49.560001</v>
      </c>
      <c r="H366">
        <f>VLOOKUP(B366,[2]amCharts!$B$2:$C$1479,2,0)</f>
        <v>0.20360400000000001</v>
      </c>
      <c r="I366">
        <f>VLOOKUP(B366,'[3]LBMA-GOLD'!$A$2:$B$1470,2,0)</f>
        <v>1220.75</v>
      </c>
    </row>
    <row r="367" spans="1:9" x14ac:dyDescent="0.8">
      <c r="A367" t="s">
        <v>2</v>
      </c>
      <c r="B367" s="1">
        <v>42516</v>
      </c>
      <c r="C367">
        <f t="shared" si="15"/>
        <v>2016</v>
      </c>
      <c r="D367">
        <f t="shared" si="16"/>
        <v>5</v>
      </c>
      <c r="E367" t="str">
        <f t="shared" si="17"/>
        <v>20165</v>
      </c>
      <c r="F367">
        <v>0.89614000000000005</v>
      </c>
      <c r="G367">
        <f>VLOOKUP(B367,'[1]CL=F'!$A$2:$G$1765,6,0)</f>
        <v>49.48</v>
      </c>
      <c r="H367">
        <f>VLOOKUP(B367,[2]amCharts!$B$2:$C$1479,2,0)</f>
        <v>0.19892399999999999</v>
      </c>
      <c r="I367">
        <f>VLOOKUP(B367,'[3]LBMA-GOLD'!$A$2:$B$1470,2,0)</f>
        <v>1226.6500000000001</v>
      </c>
    </row>
    <row r="368" spans="1:9" x14ac:dyDescent="0.8">
      <c r="A368" t="s">
        <v>2</v>
      </c>
      <c r="B368" s="1">
        <v>42517</v>
      </c>
      <c r="C368">
        <f t="shared" si="15"/>
        <v>2016</v>
      </c>
      <c r="D368">
        <f t="shared" si="16"/>
        <v>5</v>
      </c>
      <c r="E368" t="str">
        <f t="shared" si="17"/>
        <v>20165</v>
      </c>
      <c r="F368">
        <v>0.89349000000000001</v>
      </c>
      <c r="G368">
        <f>VLOOKUP(B368,'[1]CL=F'!$A$2:$G$1765,6,0)</f>
        <v>49.330002</v>
      </c>
      <c r="H368">
        <f>VLOOKUP(B368,[2]amCharts!$B$2:$C$1479,2,0)</f>
        <v>0.17086000000000001</v>
      </c>
      <c r="I368">
        <f>VLOOKUP(B368,'[3]LBMA-GOLD'!$A$2:$B$1470,2,0)</f>
        <v>1221.25</v>
      </c>
    </row>
    <row r="369" spans="1:9" x14ac:dyDescent="0.8">
      <c r="A369" t="s">
        <v>2</v>
      </c>
      <c r="B369" s="1">
        <v>42520</v>
      </c>
      <c r="C369">
        <f t="shared" si="15"/>
        <v>2016</v>
      </c>
      <c r="D369">
        <f t="shared" si="16"/>
        <v>5</v>
      </c>
      <c r="E369" t="str">
        <f t="shared" si="17"/>
        <v>20165</v>
      </c>
      <c r="F369">
        <v>0.90008999999999995</v>
      </c>
      <c r="G369" t="e">
        <f>VLOOKUP(B369,'[1]CL=F'!$A$2:$G$1765,6,0)</f>
        <v>#N/A</v>
      </c>
      <c r="H369">
        <f>VLOOKUP(B369,[2]amCharts!$B$2:$C$1479,2,0)</f>
        <v>0.223634</v>
      </c>
      <c r="I369" t="e">
        <f>VLOOKUP(B369,'[3]LBMA-GOLD'!$A$2:$B$1470,2,0)</f>
        <v>#N/A</v>
      </c>
    </row>
    <row r="370" spans="1:9" x14ac:dyDescent="0.8">
      <c r="A370" t="s">
        <v>2</v>
      </c>
      <c r="B370" s="1">
        <v>42521</v>
      </c>
      <c r="C370">
        <f t="shared" si="15"/>
        <v>2016</v>
      </c>
      <c r="D370">
        <f t="shared" si="16"/>
        <v>5</v>
      </c>
      <c r="E370" t="str">
        <f t="shared" si="17"/>
        <v>20165</v>
      </c>
      <c r="F370">
        <v>0.89698999999999995</v>
      </c>
      <c r="G370">
        <f>VLOOKUP(B370,'[1]CL=F'!$A$2:$G$1765,6,0)</f>
        <v>49.099997999999999</v>
      </c>
      <c r="H370">
        <f>VLOOKUP(B370,[2]amCharts!$B$2:$C$1479,2,0)</f>
        <v>0.22240799999999999</v>
      </c>
      <c r="I370">
        <f>VLOOKUP(B370,'[3]LBMA-GOLD'!$A$2:$B$1470,2,0)</f>
        <v>1210.5</v>
      </c>
    </row>
    <row r="371" spans="1:9" x14ac:dyDescent="0.8">
      <c r="A371" t="s">
        <v>2</v>
      </c>
      <c r="B371" s="1">
        <v>42522</v>
      </c>
      <c r="C371">
        <f t="shared" si="15"/>
        <v>2016</v>
      </c>
      <c r="D371">
        <f t="shared" si="16"/>
        <v>6</v>
      </c>
      <c r="E371" t="str">
        <f t="shared" si="17"/>
        <v>20166</v>
      </c>
      <c r="F371">
        <v>0.89798999999999995</v>
      </c>
      <c r="G371">
        <f>VLOOKUP(B371,'[1]CL=F'!$A$2:$G$1765,6,0)</f>
        <v>49.009998000000003</v>
      </c>
      <c r="H371">
        <f>VLOOKUP(B371,[2]amCharts!$B$2:$C$1479,2,0)</f>
        <v>0.17550299999999999</v>
      </c>
      <c r="I371">
        <f>VLOOKUP(B371,'[3]LBMA-GOLD'!$A$2:$B$1470,2,0)</f>
        <v>1216.25</v>
      </c>
    </row>
    <row r="372" spans="1:9" x14ac:dyDescent="0.8">
      <c r="A372" t="s">
        <v>2</v>
      </c>
      <c r="B372" s="1">
        <v>42523</v>
      </c>
      <c r="C372">
        <f t="shared" si="15"/>
        <v>2016</v>
      </c>
      <c r="D372">
        <f t="shared" si="16"/>
        <v>6</v>
      </c>
      <c r="E372" t="str">
        <f t="shared" si="17"/>
        <v>20166</v>
      </c>
      <c r="F372">
        <v>0.89373000000000002</v>
      </c>
      <c r="G372">
        <f>VLOOKUP(B372,'[1]CL=F'!$A$2:$G$1765,6,0)</f>
        <v>49.169998</v>
      </c>
      <c r="H372">
        <f>VLOOKUP(B372,[2]amCharts!$B$2:$C$1479,2,0)</f>
        <v>0.175786</v>
      </c>
      <c r="I372">
        <f>VLOOKUP(B372,'[3]LBMA-GOLD'!$A$2:$B$1470,2,0)</f>
        <v>1215.5</v>
      </c>
    </row>
    <row r="373" spans="1:9" x14ac:dyDescent="0.8">
      <c r="A373" t="s">
        <v>2</v>
      </c>
      <c r="B373" s="1">
        <v>42524</v>
      </c>
      <c r="C373">
        <f t="shared" si="15"/>
        <v>2016</v>
      </c>
      <c r="D373">
        <f t="shared" si="16"/>
        <v>6</v>
      </c>
      <c r="E373" t="str">
        <f t="shared" si="17"/>
        <v>20166</v>
      </c>
      <c r="F373">
        <v>0.89670000000000005</v>
      </c>
      <c r="G373">
        <f>VLOOKUP(B373,'[1]CL=F'!$A$2:$G$1765,6,0)</f>
        <v>48.619999</v>
      </c>
      <c r="H373">
        <f>VLOOKUP(B373,[2]amCharts!$B$2:$C$1479,2,0)</f>
        <v>0.12370200000000001</v>
      </c>
      <c r="I373">
        <f>VLOOKUP(B373,'[3]LBMA-GOLD'!$A$2:$B$1470,2,0)</f>
        <v>1211</v>
      </c>
    </row>
    <row r="374" spans="1:9" x14ac:dyDescent="0.8">
      <c r="A374" t="s">
        <v>2</v>
      </c>
      <c r="B374" s="1">
        <v>42527</v>
      </c>
      <c r="C374">
        <f t="shared" si="15"/>
        <v>2016</v>
      </c>
      <c r="D374">
        <f t="shared" si="16"/>
        <v>6</v>
      </c>
      <c r="E374" t="str">
        <f t="shared" si="17"/>
        <v>20166</v>
      </c>
      <c r="F374">
        <v>0.88097999999999999</v>
      </c>
      <c r="G374">
        <f>VLOOKUP(B374,'[1]CL=F'!$A$2:$G$1765,6,0)</f>
        <v>49.689999</v>
      </c>
      <c r="H374">
        <f>VLOOKUP(B374,[2]amCharts!$B$2:$C$1479,2,0)</f>
        <v>0.13138</v>
      </c>
      <c r="I374">
        <f>VLOOKUP(B374,'[3]LBMA-GOLD'!$A$2:$B$1470,2,0)</f>
        <v>1240.55</v>
      </c>
    </row>
    <row r="375" spans="1:9" x14ac:dyDescent="0.8">
      <c r="A375" t="s">
        <v>2</v>
      </c>
      <c r="B375" s="1">
        <v>42528</v>
      </c>
      <c r="C375">
        <f t="shared" si="15"/>
        <v>2016</v>
      </c>
      <c r="D375">
        <f t="shared" si="16"/>
        <v>6</v>
      </c>
      <c r="E375" t="str">
        <f t="shared" si="17"/>
        <v>20166</v>
      </c>
      <c r="F375">
        <v>0.87997000000000003</v>
      </c>
      <c r="G375">
        <f>VLOOKUP(B375,'[1]CL=F'!$A$2:$G$1765,6,0)</f>
        <v>50.360000999999997</v>
      </c>
      <c r="H375">
        <f>VLOOKUP(B375,[2]amCharts!$B$2:$C$1479,2,0)</f>
        <v>0.106091</v>
      </c>
      <c r="I375">
        <f>VLOOKUP(B375,'[3]LBMA-GOLD'!$A$2:$B$1470,2,0)</f>
        <v>1241.0999999999999</v>
      </c>
    </row>
    <row r="376" spans="1:9" x14ac:dyDescent="0.8">
      <c r="A376" t="s">
        <v>2</v>
      </c>
      <c r="B376" s="1">
        <v>42529</v>
      </c>
      <c r="C376">
        <f t="shared" si="15"/>
        <v>2016</v>
      </c>
      <c r="D376">
        <f t="shared" si="16"/>
        <v>6</v>
      </c>
      <c r="E376" t="str">
        <f t="shared" si="17"/>
        <v>20166</v>
      </c>
      <c r="F376">
        <v>0.88044999999999995</v>
      </c>
      <c r="G376">
        <f>VLOOKUP(B376,'[1]CL=F'!$A$2:$G$1765,6,0)</f>
        <v>51.23</v>
      </c>
      <c r="H376">
        <f>VLOOKUP(B376,[2]amCharts!$B$2:$C$1479,2,0)</f>
        <v>9.7205E-2</v>
      </c>
      <c r="I376">
        <f>VLOOKUP(B376,'[3]LBMA-GOLD'!$A$2:$B$1470,2,0)</f>
        <v>1252.4000000000001</v>
      </c>
    </row>
    <row r="377" spans="1:9" x14ac:dyDescent="0.8">
      <c r="A377" t="s">
        <v>2</v>
      </c>
      <c r="B377" s="1">
        <v>42530</v>
      </c>
      <c r="C377">
        <f t="shared" si="15"/>
        <v>2016</v>
      </c>
      <c r="D377">
        <f t="shared" si="16"/>
        <v>6</v>
      </c>
      <c r="E377" t="str">
        <f t="shared" si="17"/>
        <v>20166</v>
      </c>
      <c r="F377">
        <v>0.87665000000000004</v>
      </c>
      <c r="G377">
        <f>VLOOKUP(B377,'[1]CL=F'!$A$2:$G$1765,6,0)</f>
        <v>50.560001</v>
      </c>
      <c r="H377">
        <f>VLOOKUP(B377,[2]amCharts!$B$2:$C$1479,2,0)</f>
        <v>5.9594000000000001E-2</v>
      </c>
      <c r="I377">
        <f>VLOOKUP(B377,'[3]LBMA-GOLD'!$A$2:$B$1470,2,0)</f>
        <v>1258.3499999999999</v>
      </c>
    </row>
    <row r="378" spans="1:9" x14ac:dyDescent="0.8">
      <c r="A378" t="s">
        <v>2</v>
      </c>
      <c r="B378" s="1">
        <v>42531</v>
      </c>
      <c r="C378">
        <f t="shared" si="15"/>
        <v>2016</v>
      </c>
      <c r="D378">
        <f t="shared" si="16"/>
        <v>6</v>
      </c>
      <c r="E378" t="str">
        <f t="shared" si="17"/>
        <v>20166</v>
      </c>
      <c r="F378">
        <v>0.88378000000000001</v>
      </c>
      <c r="G378">
        <f>VLOOKUP(B378,'[1]CL=F'!$A$2:$G$1765,6,0)</f>
        <v>49.07</v>
      </c>
      <c r="H378">
        <f>VLOOKUP(B378,[2]amCharts!$B$2:$C$1479,2,0)</f>
        <v>4.6563E-2</v>
      </c>
      <c r="I378">
        <f>VLOOKUP(B378,'[3]LBMA-GOLD'!$A$2:$B$1470,2,0)</f>
        <v>1266.5999999999999</v>
      </c>
    </row>
    <row r="379" spans="1:9" x14ac:dyDescent="0.8">
      <c r="A379" t="s">
        <v>2</v>
      </c>
      <c r="B379" s="1">
        <v>42534</v>
      </c>
      <c r="C379">
        <f t="shared" si="15"/>
        <v>2016</v>
      </c>
      <c r="D379">
        <f t="shared" si="16"/>
        <v>6</v>
      </c>
      <c r="E379" t="str">
        <f t="shared" si="17"/>
        <v>20166</v>
      </c>
      <c r="F379">
        <v>0.88968000000000003</v>
      </c>
      <c r="G379">
        <f>VLOOKUP(B379,'[1]CL=F'!$A$2:$G$1765,6,0)</f>
        <v>48.880001</v>
      </c>
      <c r="H379">
        <f>VLOOKUP(B379,[2]amCharts!$B$2:$C$1479,2,0)</f>
        <v>5.7764999999999997E-2</v>
      </c>
      <c r="I379">
        <f>VLOOKUP(B379,'[3]LBMA-GOLD'!$A$2:$B$1470,2,0)</f>
        <v>1284.0999999999999</v>
      </c>
    </row>
    <row r="380" spans="1:9" x14ac:dyDescent="0.8">
      <c r="A380" t="s">
        <v>2</v>
      </c>
      <c r="B380" s="1">
        <v>42535</v>
      </c>
      <c r="C380">
        <f t="shared" si="15"/>
        <v>2016</v>
      </c>
      <c r="D380">
        <f t="shared" si="16"/>
        <v>6</v>
      </c>
      <c r="E380" t="str">
        <f t="shared" si="17"/>
        <v>20166</v>
      </c>
      <c r="F380">
        <v>0.88566</v>
      </c>
      <c r="G380">
        <f>VLOOKUP(B380,'[1]CL=F'!$A$2:$G$1765,6,0)</f>
        <v>48.490001999999997</v>
      </c>
      <c r="H380">
        <f>VLOOKUP(B380,[2]amCharts!$B$2:$C$1479,2,0)</f>
        <v>3.6635000000000001E-2</v>
      </c>
      <c r="I380">
        <f>VLOOKUP(B380,'[3]LBMA-GOLD'!$A$2:$B$1470,2,0)</f>
        <v>1279.4000000000001</v>
      </c>
    </row>
    <row r="381" spans="1:9" x14ac:dyDescent="0.8">
      <c r="A381" t="s">
        <v>2</v>
      </c>
      <c r="B381" s="1">
        <v>42536</v>
      </c>
      <c r="C381">
        <f t="shared" si="15"/>
        <v>2016</v>
      </c>
      <c r="D381">
        <f t="shared" si="16"/>
        <v>6</v>
      </c>
      <c r="E381" t="str">
        <f t="shared" si="17"/>
        <v>20166</v>
      </c>
      <c r="F381">
        <v>0.89181999999999995</v>
      </c>
      <c r="G381">
        <f>VLOOKUP(B381,'[1]CL=F'!$A$2:$G$1765,6,0)</f>
        <v>48.009998000000003</v>
      </c>
      <c r="H381">
        <f>VLOOKUP(B381,[2]amCharts!$B$2:$C$1479,2,0)</f>
        <v>3.0735999999999999E-2</v>
      </c>
      <c r="I381">
        <f>VLOOKUP(B381,'[3]LBMA-GOLD'!$A$2:$B$1470,2,0)</f>
        <v>1282</v>
      </c>
    </row>
    <row r="382" spans="1:9" x14ac:dyDescent="0.8">
      <c r="A382" t="s">
        <v>2</v>
      </c>
      <c r="B382" s="1">
        <v>42537</v>
      </c>
      <c r="C382">
        <f t="shared" si="15"/>
        <v>2016</v>
      </c>
      <c r="D382">
        <f t="shared" si="16"/>
        <v>6</v>
      </c>
      <c r="E382" t="str">
        <f t="shared" si="17"/>
        <v>20166</v>
      </c>
      <c r="F382">
        <v>0.88788999999999996</v>
      </c>
      <c r="G382">
        <f>VLOOKUP(B382,'[1]CL=F'!$A$2:$G$1765,6,0)</f>
        <v>46.209999000000003</v>
      </c>
      <c r="H382">
        <f>VLOOKUP(B382,[2]amCharts!$B$2:$C$1479,2,0)</f>
        <v>1.9077E-2</v>
      </c>
      <c r="I382">
        <f>VLOOKUP(B382,'[3]LBMA-GOLD'!$A$2:$B$1470,2,0)</f>
        <v>1307</v>
      </c>
    </row>
    <row r="383" spans="1:9" x14ac:dyDescent="0.8">
      <c r="A383" t="s">
        <v>2</v>
      </c>
      <c r="B383" s="1">
        <v>42538</v>
      </c>
      <c r="C383">
        <f t="shared" si="15"/>
        <v>2016</v>
      </c>
      <c r="D383">
        <f t="shared" si="16"/>
        <v>6</v>
      </c>
      <c r="E383" t="str">
        <f t="shared" si="17"/>
        <v>20166</v>
      </c>
      <c r="F383">
        <v>0.88873000000000002</v>
      </c>
      <c r="G383">
        <f>VLOOKUP(B383,'[1]CL=F'!$A$2:$G$1765,6,0)</f>
        <v>47.98</v>
      </c>
      <c r="H383">
        <f>VLOOKUP(B383,[2]amCharts!$B$2:$C$1479,2,0)</f>
        <v>4.8405999999999998E-2</v>
      </c>
      <c r="I383">
        <f>VLOOKUP(B383,'[3]LBMA-GOLD'!$A$2:$B$1470,2,0)</f>
        <v>1284.5</v>
      </c>
    </row>
    <row r="384" spans="1:9" x14ac:dyDescent="0.8">
      <c r="A384" t="s">
        <v>2</v>
      </c>
      <c r="B384" s="1">
        <v>42541</v>
      </c>
      <c r="C384">
        <f t="shared" si="15"/>
        <v>2016</v>
      </c>
      <c r="D384">
        <f t="shared" si="16"/>
        <v>6</v>
      </c>
      <c r="E384" t="str">
        <f t="shared" si="17"/>
        <v>20166</v>
      </c>
      <c r="F384">
        <v>0.88112999999999997</v>
      </c>
      <c r="G384">
        <f>VLOOKUP(B384,'[1]CL=F'!$A$2:$G$1765,6,0)</f>
        <v>49.369999</v>
      </c>
      <c r="H384">
        <f>VLOOKUP(B384,[2]amCharts!$B$2:$C$1479,2,0)</f>
        <v>8.4387000000000004E-2</v>
      </c>
      <c r="I384">
        <f>VLOOKUP(B384,'[3]LBMA-GOLD'!$A$2:$B$1470,2,0)</f>
        <v>1283.25</v>
      </c>
    </row>
    <row r="385" spans="1:9" x14ac:dyDescent="0.8">
      <c r="A385" t="s">
        <v>2</v>
      </c>
      <c r="B385" s="1">
        <v>42542</v>
      </c>
      <c r="C385">
        <f t="shared" si="15"/>
        <v>2016</v>
      </c>
      <c r="D385">
        <f t="shared" si="16"/>
        <v>6</v>
      </c>
      <c r="E385" t="str">
        <f t="shared" si="17"/>
        <v>20166</v>
      </c>
      <c r="F385">
        <v>0.88315999999999995</v>
      </c>
      <c r="G385">
        <f>VLOOKUP(B385,'[1]CL=F'!$A$2:$G$1765,6,0)</f>
        <v>48.849997999999999</v>
      </c>
      <c r="H385">
        <f>VLOOKUP(B385,[2]amCharts!$B$2:$C$1479,2,0)</f>
        <v>7.4357999999999994E-2</v>
      </c>
      <c r="I385">
        <f>VLOOKUP(B385,'[3]LBMA-GOLD'!$A$2:$B$1470,2,0)</f>
        <v>1280.8</v>
      </c>
    </row>
    <row r="386" spans="1:9" x14ac:dyDescent="0.8">
      <c r="A386" t="s">
        <v>2</v>
      </c>
      <c r="B386" s="1">
        <v>42543</v>
      </c>
      <c r="C386">
        <f t="shared" si="15"/>
        <v>2016</v>
      </c>
      <c r="D386">
        <f t="shared" si="16"/>
        <v>6</v>
      </c>
      <c r="E386" t="str">
        <f t="shared" si="17"/>
        <v>20166</v>
      </c>
      <c r="F386">
        <v>0.88883999999999996</v>
      </c>
      <c r="G386">
        <f>VLOOKUP(B386,'[1]CL=F'!$A$2:$G$1765,6,0)</f>
        <v>49.130001</v>
      </c>
      <c r="H386">
        <f>VLOOKUP(B386,[2]amCharts!$B$2:$C$1479,2,0)</f>
        <v>9.0427999999999994E-2</v>
      </c>
      <c r="I386">
        <f>VLOOKUP(B386,'[3]LBMA-GOLD'!$A$2:$B$1470,2,0)</f>
        <v>1265</v>
      </c>
    </row>
    <row r="387" spans="1:9" x14ac:dyDescent="0.8">
      <c r="A387" t="s">
        <v>2</v>
      </c>
      <c r="B387" s="1">
        <v>42544</v>
      </c>
      <c r="C387">
        <f t="shared" ref="C387:C450" si="18">YEAR(B387)</f>
        <v>2016</v>
      </c>
      <c r="D387">
        <f t="shared" ref="D387:D450" si="19">MONTH(B387)</f>
        <v>6</v>
      </c>
      <c r="E387" t="str">
        <f t="shared" ref="E387:E450" si="20">CONCATENATE(C387,D387)</f>
        <v>20166</v>
      </c>
      <c r="F387">
        <v>0.88275000000000003</v>
      </c>
      <c r="G387">
        <f>VLOOKUP(B387,'[1]CL=F'!$A$2:$G$1765,6,0)</f>
        <v>50.110000999999997</v>
      </c>
      <c r="H387">
        <f>VLOOKUP(B387,[2]amCharts!$B$2:$C$1479,2,0)</f>
        <v>0.111738</v>
      </c>
      <c r="I387">
        <f>VLOOKUP(B387,'[3]LBMA-GOLD'!$A$2:$B$1470,2,0)</f>
        <v>1265.75</v>
      </c>
    </row>
    <row r="388" spans="1:9" x14ac:dyDescent="0.8">
      <c r="A388" t="s">
        <v>2</v>
      </c>
      <c r="B388" s="1">
        <v>42545</v>
      </c>
      <c r="C388">
        <f t="shared" si="18"/>
        <v>2016</v>
      </c>
      <c r="D388">
        <f t="shared" si="19"/>
        <v>6</v>
      </c>
      <c r="E388" t="str">
        <f t="shared" si="20"/>
        <v>20166</v>
      </c>
      <c r="F388">
        <v>0.88307999999999998</v>
      </c>
      <c r="G388">
        <f>VLOOKUP(B388,'[1]CL=F'!$A$2:$G$1765,6,0)</f>
        <v>47.639999000000003</v>
      </c>
      <c r="H388">
        <f>VLOOKUP(B388,[2]amCharts!$B$2:$C$1479,2,0)</f>
        <v>-2.4514999999999999E-2</v>
      </c>
      <c r="I388">
        <f>VLOOKUP(B388,'[3]LBMA-GOLD'!$A$2:$B$1470,2,0)</f>
        <v>1313.85</v>
      </c>
    </row>
    <row r="389" spans="1:9" x14ac:dyDescent="0.8">
      <c r="A389" t="s">
        <v>2</v>
      </c>
      <c r="B389" s="1">
        <v>42548</v>
      </c>
      <c r="C389">
        <f t="shared" si="18"/>
        <v>2016</v>
      </c>
      <c r="D389">
        <f t="shared" si="19"/>
        <v>6</v>
      </c>
      <c r="E389" t="str">
        <f t="shared" si="20"/>
        <v>20166</v>
      </c>
      <c r="F389">
        <v>0.90612999999999999</v>
      </c>
      <c r="G389">
        <f>VLOOKUP(B389,'[1]CL=F'!$A$2:$G$1765,6,0)</f>
        <v>46.330002</v>
      </c>
      <c r="H389">
        <f>VLOOKUP(B389,[2]amCharts!$B$2:$C$1479,2,0)</f>
        <v>-6.9988999999999996E-2</v>
      </c>
      <c r="I389">
        <f>VLOOKUP(B389,'[3]LBMA-GOLD'!$A$2:$B$1470,2,0)</f>
        <v>1324.6</v>
      </c>
    </row>
    <row r="390" spans="1:9" x14ac:dyDescent="0.8">
      <c r="A390" t="s">
        <v>2</v>
      </c>
      <c r="B390" s="1">
        <v>42549</v>
      </c>
      <c r="C390">
        <f t="shared" si="18"/>
        <v>2016</v>
      </c>
      <c r="D390">
        <f t="shared" si="19"/>
        <v>6</v>
      </c>
      <c r="E390" t="str">
        <f t="shared" si="20"/>
        <v>20166</v>
      </c>
      <c r="F390">
        <v>0.90785000000000005</v>
      </c>
      <c r="G390">
        <f>VLOOKUP(B390,'[1]CL=F'!$A$2:$G$1765,6,0)</f>
        <v>47.849997999999999</v>
      </c>
      <c r="H390">
        <f>VLOOKUP(B390,[2]amCharts!$B$2:$C$1479,2,0)</f>
        <v>-6.3833000000000001E-2</v>
      </c>
      <c r="I390">
        <f>VLOOKUP(B390,'[3]LBMA-GOLD'!$A$2:$B$1470,2,0)</f>
        <v>1312</v>
      </c>
    </row>
    <row r="391" spans="1:9" x14ac:dyDescent="0.8">
      <c r="A391" t="s">
        <v>2</v>
      </c>
      <c r="B391" s="1">
        <v>42550</v>
      </c>
      <c r="C391">
        <f t="shared" si="18"/>
        <v>2016</v>
      </c>
      <c r="D391">
        <f t="shared" si="19"/>
        <v>6</v>
      </c>
      <c r="E391" t="str">
        <f t="shared" si="20"/>
        <v>20166</v>
      </c>
      <c r="F391">
        <v>0.90302000000000004</v>
      </c>
      <c r="G391">
        <f>VLOOKUP(B391,'[1]CL=F'!$A$2:$G$1765,6,0)</f>
        <v>49.880001</v>
      </c>
      <c r="H391">
        <f>VLOOKUP(B391,[2]amCharts!$B$2:$C$1479,2,0)</f>
        <v>-9.3658000000000005E-2</v>
      </c>
      <c r="I391">
        <f>VLOOKUP(B391,'[3]LBMA-GOLD'!$A$2:$B$1470,2,0)</f>
        <v>1317.75</v>
      </c>
    </row>
    <row r="392" spans="1:9" x14ac:dyDescent="0.8">
      <c r="A392" t="s">
        <v>2</v>
      </c>
      <c r="B392" s="1">
        <v>42551</v>
      </c>
      <c r="C392">
        <f t="shared" si="18"/>
        <v>2016</v>
      </c>
      <c r="D392">
        <f t="shared" si="19"/>
        <v>6</v>
      </c>
      <c r="E392" t="str">
        <f t="shared" si="20"/>
        <v>20166</v>
      </c>
      <c r="F392">
        <v>0.89863000000000004</v>
      </c>
      <c r="G392">
        <f>VLOOKUP(B392,'[1]CL=F'!$A$2:$G$1765,6,0)</f>
        <v>48.330002</v>
      </c>
      <c r="H392">
        <f>VLOOKUP(B392,[2]amCharts!$B$2:$C$1479,2,0)</f>
        <v>-0.104426</v>
      </c>
      <c r="I392">
        <f>VLOOKUP(B392,'[3]LBMA-GOLD'!$A$2:$B$1470,2,0)</f>
        <v>1317</v>
      </c>
    </row>
    <row r="393" spans="1:9" x14ac:dyDescent="0.8">
      <c r="A393" t="s">
        <v>2</v>
      </c>
      <c r="B393" s="1">
        <v>42552</v>
      </c>
      <c r="C393">
        <f t="shared" si="18"/>
        <v>2016</v>
      </c>
      <c r="D393">
        <f t="shared" si="19"/>
        <v>7</v>
      </c>
      <c r="E393" t="str">
        <f t="shared" si="20"/>
        <v>20167</v>
      </c>
      <c r="F393">
        <v>0.90041000000000004</v>
      </c>
      <c r="G393">
        <f>VLOOKUP(B393,'[1]CL=F'!$A$2:$G$1765,6,0)</f>
        <v>48.990001999999997</v>
      </c>
      <c r="H393">
        <f>VLOOKUP(B393,[2]amCharts!$B$2:$C$1479,2,0)</f>
        <v>-0.109504</v>
      </c>
      <c r="I393">
        <f>VLOOKUP(B393,'[3]LBMA-GOLD'!$A$2:$B$1470,2,0)</f>
        <v>1331.75</v>
      </c>
    </row>
    <row r="394" spans="1:9" x14ac:dyDescent="0.8">
      <c r="A394" t="s">
        <v>2</v>
      </c>
      <c r="B394" s="1">
        <v>42555</v>
      </c>
      <c r="C394">
        <f t="shared" si="18"/>
        <v>2016</v>
      </c>
      <c r="D394">
        <f t="shared" si="19"/>
        <v>7</v>
      </c>
      <c r="E394" t="str">
        <f t="shared" si="20"/>
        <v>20167</v>
      </c>
      <c r="F394">
        <v>0.89839000000000002</v>
      </c>
      <c r="G394" t="e">
        <f>VLOOKUP(B394,'[1]CL=F'!$A$2:$G$1765,6,0)</f>
        <v>#N/A</v>
      </c>
      <c r="H394">
        <f>VLOOKUP(B394,[2]amCharts!$B$2:$C$1479,2,0)</f>
        <v>-0.10745200000000001</v>
      </c>
      <c r="I394">
        <f>VLOOKUP(B394,'[3]LBMA-GOLD'!$A$2:$B$1470,2,0)</f>
        <v>1348.75</v>
      </c>
    </row>
    <row r="395" spans="1:9" x14ac:dyDescent="0.8">
      <c r="A395" t="s">
        <v>2</v>
      </c>
      <c r="B395" s="1">
        <v>42556</v>
      </c>
      <c r="C395">
        <f t="shared" si="18"/>
        <v>2016</v>
      </c>
      <c r="D395">
        <f t="shared" si="19"/>
        <v>7</v>
      </c>
      <c r="E395" t="str">
        <f t="shared" si="20"/>
        <v>20167</v>
      </c>
      <c r="F395">
        <v>0.89717999999999998</v>
      </c>
      <c r="G395">
        <f>VLOOKUP(B395,'[1]CL=F'!$A$2:$G$1765,6,0)</f>
        <v>46.599997999999999</v>
      </c>
      <c r="H395">
        <f>VLOOKUP(B395,[2]amCharts!$B$2:$C$1479,2,0)</f>
        <v>-0.13959299999999999</v>
      </c>
      <c r="I395">
        <f>VLOOKUP(B395,'[3]LBMA-GOLD'!$A$2:$B$1470,2,0)</f>
        <v>1344.75</v>
      </c>
    </row>
    <row r="396" spans="1:9" x14ac:dyDescent="0.8">
      <c r="A396" t="s">
        <v>2</v>
      </c>
      <c r="B396" s="1">
        <v>42557</v>
      </c>
      <c r="C396">
        <f t="shared" si="18"/>
        <v>2016</v>
      </c>
      <c r="D396">
        <f t="shared" si="19"/>
        <v>7</v>
      </c>
      <c r="E396" t="str">
        <f t="shared" si="20"/>
        <v>20167</v>
      </c>
      <c r="F396">
        <v>0.90375000000000005</v>
      </c>
      <c r="G396">
        <f>VLOOKUP(B396,'[1]CL=F'!$A$2:$G$1765,6,0)</f>
        <v>47.43</v>
      </c>
      <c r="H396">
        <f>VLOOKUP(B396,[2]amCharts!$B$2:$C$1479,2,0)</f>
        <v>-0.15457199999999999</v>
      </c>
      <c r="I396">
        <f>VLOOKUP(B396,'[3]LBMA-GOLD'!$A$2:$B$1470,2,0)</f>
        <v>1370</v>
      </c>
    </row>
    <row r="397" spans="1:9" x14ac:dyDescent="0.8">
      <c r="A397" t="s">
        <v>2</v>
      </c>
      <c r="B397" s="1">
        <v>42558</v>
      </c>
      <c r="C397">
        <f t="shared" si="18"/>
        <v>2016</v>
      </c>
      <c r="D397">
        <f t="shared" si="19"/>
        <v>7</v>
      </c>
      <c r="E397" t="str">
        <f t="shared" si="20"/>
        <v>20167</v>
      </c>
      <c r="F397">
        <v>0.90098</v>
      </c>
      <c r="G397">
        <f>VLOOKUP(B397,'[1]CL=F'!$A$2:$G$1765,6,0)</f>
        <v>45.139999000000003</v>
      </c>
      <c r="H397">
        <f>VLOOKUP(B397,[2]amCharts!$B$2:$C$1479,2,0)</f>
        <v>-0.13092799999999999</v>
      </c>
      <c r="I397">
        <f>VLOOKUP(B397,'[3]LBMA-GOLD'!$A$2:$B$1470,2,0)</f>
        <v>1367.1</v>
      </c>
    </row>
    <row r="398" spans="1:9" x14ac:dyDescent="0.8">
      <c r="A398" t="s">
        <v>2</v>
      </c>
      <c r="B398" s="1">
        <v>42559</v>
      </c>
      <c r="C398">
        <f t="shared" si="18"/>
        <v>2016</v>
      </c>
      <c r="D398">
        <f t="shared" si="19"/>
        <v>7</v>
      </c>
      <c r="E398" t="str">
        <f t="shared" si="20"/>
        <v>20167</v>
      </c>
      <c r="F398">
        <v>0.90368999999999999</v>
      </c>
      <c r="G398">
        <f>VLOOKUP(B398,'[1]CL=F'!$A$2:$G$1765,6,0)</f>
        <v>45.41</v>
      </c>
      <c r="H398">
        <f>VLOOKUP(B398,[2]amCharts!$B$2:$C$1479,2,0)</f>
        <v>-0.16012000000000001</v>
      </c>
      <c r="I398">
        <f>VLOOKUP(B398,'[3]LBMA-GOLD'!$A$2:$B$1470,2,0)</f>
        <v>1356.1</v>
      </c>
    </row>
    <row r="399" spans="1:9" x14ac:dyDescent="0.8">
      <c r="A399" t="s">
        <v>2</v>
      </c>
      <c r="B399" s="1">
        <v>42562</v>
      </c>
      <c r="C399">
        <f t="shared" si="18"/>
        <v>2016</v>
      </c>
      <c r="D399">
        <f t="shared" si="19"/>
        <v>7</v>
      </c>
      <c r="E399" t="str">
        <f t="shared" si="20"/>
        <v>20167</v>
      </c>
      <c r="F399">
        <v>0.90547</v>
      </c>
      <c r="G399">
        <f>VLOOKUP(B399,'[1]CL=F'!$A$2:$G$1765,6,0)</f>
        <v>44.759998000000003</v>
      </c>
      <c r="H399">
        <f>VLOOKUP(B399,[2]amCharts!$B$2:$C$1479,2,0)</f>
        <v>-0.16182099999999999</v>
      </c>
      <c r="I399">
        <f>VLOOKUP(B399,'[3]LBMA-GOLD'!$A$2:$B$1470,2,0)</f>
        <v>1358.25</v>
      </c>
    </row>
    <row r="400" spans="1:9" x14ac:dyDescent="0.8">
      <c r="A400" t="s">
        <v>2</v>
      </c>
      <c r="B400" s="1">
        <v>42563</v>
      </c>
      <c r="C400">
        <f t="shared" si="18"/>
        <v>2016</v>
      </c>
      <c r="D400">
        <f t="shared" si="19"/>
        <v>7</v>
      </c>
      <c r="E400" t="str">
        <f t="shared" si="20"/>
        <v>20167</v>
      </c>
      <c r="F400">
        <v>0.90432000000000001</v>
      </c>
      <c r="G400">
        <f>VLOOKUP(B400,'[1]CL=F'!$A$2:$G$1765,6,0)</f>
        <v>46.799999</v>
      </c>
      <c r="H400">
        <f>VLOOKUP(B400,[2]amCharts!$B$2:$C$1479,2,0)</f>
        <v>-9.4686000000000006E-2</v>
      </c>
      <c r="I400">
        <f>VLOOKUP(B400,'[3]LBMA-GOLD'!$A$2:$B$1470,2,0)</f>
        <v>1352.85</v>
      </c>
    </row>
    <row r="401" spans="1:9" x14ac:dyDescent="0.8">
      <c r="A401" t="s">
        <v>2</v>
      </c>
      <c r="B401" s="1">
        <v>42564</v>
      </c>
      <c r="C401">
        <f t="shared" si="18"/>
        <v>2016</v>
      </c>
      <c r="D401">
        <f t="shared" si="19"/>
        <v>7</v>
      </c>
      <c r="E401" t="str">
        <f t="shared" si="20"/>
        <v>20167</v>
      </c>
      <c r="F401">
        <v>0.90391999999999995</v>
      </c>
      <c r="G401">
        <f>VLOOKUP(B401,'[1]CL=F'!$A$2:$G$1765,6,0)</f>
        <v>44.75</v>
      </c>
      <c r="H401">
        <f>VLOOKUP(B401,[2]amCharts!$B$2:$C$1479,2,0)</f>
        <v>-0.124496</v>
      </c>
      <c r="I401">
        <f>VLOOKUP(B401,'[3]LBMA-GOLD'!$A$2:$B$1470,2,0)</f>
        <v>1340.25</v>
      </c>
    </row>
    <row r="402" spans="1:9" x14ac:dyDescent="0.8">
      <c r="A402" t="s">
        <v>2</v>
      </c>
      <c r="B402" s="1">
        <v>42565</v>
      </c>
      <c r="C402">
        <f t="shared" si="18"/>
        <v>2016</v>
      </c>
      <c r="D402">
        <f t="shared" si="19"/>
        <v>7</v>
      </c>
      <c r="E402" t="str">
        <f t="shared" si="20"/>
        <v>20167</v>
      </c>
      <c r="F402">
        <v>0.90130999999999994</v>
      </c>
      <c r="G402">
        <f>VLOOKUP(B402,'[1]CL=F'!$A$2:$G$1765,6,0)</f>
        <v>45.68</v>
      </c>
      <c r="H402">
        <f>VLOOKUP(B402,[2]amCharts!$B$2:$C$1479,2,0)</f>
        <v>-6.5372E-2</v>
      </c>
      <c r="I402">
        <f>VLOOKUP(B402,'[3]LBMA-GOLD'!$A$2:$B$1470,2,0)</f>
        <v>1325.7</v>
      </c>
    </row>
    <row r="403" spans="1:9" x14ac:dyDescent="0.8">
      <c r="A403" t="s">
        <v>2</v>
      </c>
      <c r="B403" s="1">
        <v>42566</v>
      </c>
      <c r="C403">
        <f t="shared" si="18"/>
        <v>2016</v>
      </c>
      <c r="D403">
        <f t="shared" si="19"/>
        <v>7</v>
      </c>
      <c r="E403" t="str">
        <f t="shared" si="20"/>
        <v>20167</v>
      </c>
      <c r="F403">
        <v>0.90041000000000004</v>
      </c>
      <c r="G403">
        <f>VLOOKUP(B403,'[1]CL=F'!$A$2:$G$1765,6,0)</f>
        <v>45.950001</v>
      </c>
      <c r="H403">
        <f>VLOOKUP(B403,[2]amCharts!$B$2:$C$1479,2,0)</f>
        <v>-5.6794999999999998E-2</v>
      </c>
      <c r="I403">
        <f>VLOOKUP(B403,'[3]LBMA-GOLD'!$A$2:$B$1470,2,0)</f>
        <v>1330.5</v>
      </c>
    </row>
    <row r="404" spans="1:9" x14ac:dyDescent="0.8">
      <c r="A404" t="s">
        <v>2</v>
      </c>
      <c r="B404" s="1">
        <v>42569</v>
      </c>
      <c r="C404">
        <f t="shared" si="18"/>
        <v>2016</v>
      </c>
      <c r="D404">
        <f t="shared" si="19"/>
        <v>7</v>
      </c>
      <c r="E404" t="str">
        <f t="shared" si="20"/>
        <v>20167</v>
      </c>
      <c r="F404">
        <v>0.90471999999999997</v>
      </c>
      <c r="G404">
        <f>VLOOKUP(B404,'[1]CL=F'!$A$2:$G$1765,6,0)</f>
        <v>45.240001999999997</v>
      </c>
      <c r="H404">
        <f>VLOOKUP(B404,[2]amCharts!$B$2:$C$1479,2,0)</f>
        <v>-7.5357999999999994E-2</v>
      </c>
      <c r="I404">
        <f>VLOOKUP(B404,'[3]LBMA-GOLD'!$A$2:$B$1470,2,0)</f>
        <v>1326.15</v>
      </c>
    </row>
    <row r="405" spans="1:9" x14ac:dyDescent="0.8">
      <c r="A405" t="s">
        <v>2</v>
      </c>
      <c r="B405" s="1">
        <v>42570</v>
      </c>
      <c r="C405">
        <f t="shared" si="18"/>
        <v>2016</v>
      </c>
      <c r="D405">
        <f t="shared" si="19"/>
        <v>7</v>
      </c>
      <c r="E405" t="str">
        <f t="shared" si="20"/>
        <v>20167</v>
      </c>
      <c r="F405">
        <v>0.90319000000000005</v>
      </c>
      <c r="G405">
        <f>VLOOKUP(B405,'[1]CL=F'!$A$2:$G$1765,6,0)</f>
        <v>44.650002000000001</v>
      </c>
      <c r="H405">
        <f>VLOOKUP(B405,[2]amCharts!$B$2:$C$1479,2,0)</f>
        <v>-6.6590999999999997E-2</v>
      </c>
      <c r="I405">
        <f>VLOOKUP(B405,'[3]LBMA-GOLD'!$A$2:$B$1470,2,0)</f>
        <v>1332.2</v>
      </c>
    </row>
    <row r="406" spans="1:9" x14ac:dyDescent="0.8">
      <c r="A406" t="s">
        <v>2</v>
      </c>
      <c r="B406" s="1">
        <v>42571</v>
      </c>
      <c r="C406">
        <f t="shared" si="18"/>
        <v>2016</v>
      </c>
      <c r="D406">
        <f t="shared" si="19"/>
        <v>7</v>
      </c>
      <c r="E406" t="str">
        <f t="shared" si="20"/>
        <v>20167</v>
      </c>
      <c r="F406">
        <v>0.90797000000000005</v>
      </c>
      <c r="G406">
        <f>VLOOKUP(B406,'[1]CL=F'!$A$2:$G$1765,6,0)</f>
        <v>44.939999</v>
      </c>
      <c r="H406">
        <f>VLOOKUP(B406,[2]amCharts!$B$2:$C$1479,2,0)</f>
        <v>-5.9788000000000001E-2</v>
      </c>
      <c r="I406">
        <f>VLOOKUP(B406,'[3]LBMA-GOLD'!$A$2:$B$1470,2,0)</f>
        <v>1325.6</v>
      </c>
    </row>
    <row r="407" spans="1:9" x14ac:dyDescent="0.8">
      <c r="A407" t="s">
        <v>2</v>
      </c>
      <c r="B407" s="1">
        <v>42572</v>
      </c>
      <c r="C407">
        <f t="shared" si="18"/>
        <v>2016</v>
      </c>
      <c r="D407">
        <f t="shared" si="19"/>
        <v>7</v>
      </c>
      <c r="E407" t="str">
        <f t="shared" si="20"/>
        <v>20167</v>
      </c>
      <c r="F407">
        <v>0.90747999999999995</v>
      </c>
      <c r="G407">
        <f>VLOOKUP(B407,'[1]CL=F'!$A$2:$G$1765,6,0)</f>
        <v>44.75</v>
      </c>
      <c r="H407">
        <f>VLOOKUP(B407,[2]amCharts!$B$2:$C$1479,2,0)</f>
        <v>-3.5895999999999997E-2</v>
      </c>
      <c r="I407">
        <f>VLOOKUP(B407,'[3]LBMA-GOLD'!$A$2:$B$1470,2,0)</f>
        <v>1322</v>
      </c>
    </row>
    <row r="408" spans="1:9" x14ac:dyDescent="0.8">
      <c r="A408" t="s">
        <v>2</v>
      </c>
      <c r="B408" s="1">
        <v>42573</v>
      </c>
      <c r="C408">
        <f t="shared" si="18"/>
        <v>2016</v>
      </c>
      <c r="D408">
        <f t="shared" si="19"/>
        <v>7</v>
      </c>
      <c r="E408" t="str">
        <f t="shared" si="20"/>
        <v>20167</v>
      </c>
      <c r="F408">
        <v>0.90637999999999996</v>
      </c>
      <c r="G408">
        <f>VLOOKUP(B408,'[1]CL=F'!$A$2:$G$1765,6,0)</f>
        <v>44.189999</v>
      </c>
      <c r="H408">
        <f>VLOOKUP(B408,[2]amCharts!$B$2:$C$1479,2,0)</f>
        <v>-5.2533000000000003E-2</v>
      </c>
      <c r="I408">
        <f>VLOOKUP(B408,'[3]LBMA-GOLD'!$A$2:$B$1470,2,0)</f>
        <v>1323.2</v>
      </c>
    </row>
    <row r="409" spans="1:9" x14ac:dyDescent="0.8">
      <c r="A409" t="s">
        <v>2</v>
      </c>
      <c r="B409" s="1">
        <v>42576</v>
      </c>
      <c r="C409">
        <f t="shared" si="18"/>
        <v>2016</v>
      </c>
      <c r="D409">
        <f t="shared" si="19"/>
        <v>7</v>
      </c>
      <c r="E409" t="str">
        <f t="shared" si="20"/>
        <v>20167</v>
      </c>
      <c r="F409">
        <v>0.91154000000000002</v>
      </c>
      <c r="G409">
        <f>VLOOKUP(B409,'[1]CL=F'!$A$2:$G$1765,6,0)</f>
        <v>43.130001</v>
      </c>
      <c r="H409">
        <f>VLOOKUP(B409,[2]amCharts!$B$2:$C$1479,2,0)</f>
        <v>-8.7805999999999995E-2</v>
      </c>
      <c r="I409">
        <f>VLOOKUP(B409,'[3]LBMA-GOLD'!$A$2:$B$1470,2,0)</f>
        <v>1315</v>
      </c>
    </row>
    <row r="410" spans="1:9" x14ac:dyDescent="0.8">
      <c r="A410" t="s">
        <v>2</v>
      </c>
      <c r="B410" s="1">
        <v>42577</v>
      </c>
      <c r="C410">
        <f t="shared" si="18"/>
        <v>2016</v>
      </c>
      <c r="D410">
        <f t="shared" si="19"/>
        <v>7</v>
      </c>
      <c r="E410" t="str">
        <f t="shared" si="20"/>
        <v>20167</v>
      </c>
      <c r="F410">
        <v>0.90981999999999996</v>
      </c>
      <c r="G410">
        <f>VLOOKUP(B410,'[1]CL=F'!$A$2:$G$1765,6,0)</f>
        <v>42.919998</v>
      </c>
      <c r="H410">
        <f>VLOOKUP(B410,[2]amCharts!$B$2:$C$1479,2,0)</f>
        <v>-8.4005999999999997E-2</v>
      </c>
      <c r="I410">
        <f>VLOOKUP(B410,'[3]LBMA-GOLD'!$A$2:$B$1470,2,0)</f>
        <v>1321.25</v>
      </c>
    </row>
    <row r="411" spans="1:9" x14ac:dyDescent="0.8">
      <c r="A411" t="s">
        <v>2</v>
      </c>
      <c r="B411" s="1">
        <v>42578</v>
      </c>
      <c r="C411">
        <f t="shared" si="18"/>
        <v>2016</v>
      </c>
      <c r="D411">
        <f t="shared" si="19"/>
        <v>7</v>
      </c>
      <c r="E411" t="str">
        <f t="shared" si="20"/>
        <v>20167</v>
      </c>
      <c r="F411">
        <v>0.91010000000000002</v>
      </c>
      <c r="G411">
        <f>VLOOKUP(B411,'[1]CL=F'!$A$2:$G$1765,6,0)</f>
        <v>41.919998</v>
      </c>
      <c r="H411">
        <f>VLOOKUP(B411,[2]amCharts!$B$2:$C$1479,2,0)</f>
        <v>-0.107934</v>
      </c>
      <c r="I411">
        <f>VLOOKUP(B411,'[3]LBMA-GOLD'!$A$2:$B$1470,2,0)</f>
        <v>1320.8</v>
      </c>
    </row>
    <row r="412" spans="1:9" x14ac:dyDescent="0.8">
      <c r="A412" t="s">
        <v>2</v>
      </c>
      <c r="B412" s="1">
        <v>42579</v>
      </c>
      <c r="C412">
        <f t="shared" si="18"/>
        <v>2016</v>
      </c>
      <c r="D412">
        <f t="shared" si="19"/>
        <v>7</v>
      </c>
      <c r="E412" t="str">
        <f t="shared" si="20"/>
        <v>20167</v>
      </c>
      <c r="F412">
        <v>0.90305999999999997</v>
      </c>
      <c r="G412">
        <f>VLOOKUP(B412,'[1]CL=F'!$A$2:$G$1765,6,0)</f>
        <v>41.139999000000003</v>
      </c>
      <c r="H412">
        <f>VLOOKUP(B412,[2]amCharts!$B$2:$C$1479,2,0)</f>
        <v>-0.12180199999999999</v>
      </c>
      <c r="I412">
        <f>VLOOKUP(B412,'[3]LBMA-GOLD'!$A$2:$B$1470,2,0)</f>
        <v>1341.3</v>
      </c>
    </row>
    <row r="413" spans="1:9" x14ac:dyDescent="0.8">
      <c r="A413" t="s">
        <v>2</v>
      </c>
      <c r="B413" s="1">
        <v>42580</v>
      </c>
      <c r="C413">
        <f t="shared" si="18"/>
        <v>2016</v>
      </c>
      <c r="D413">
        <f t="shared" si="19"/>
        <v>7</v>
      </c>
      <c r="E413" t="str">
        <f t="shared" si="20"/>
        <v>20167</v>
      </c>
      <c r="F413">
        <v>0.90217000000000003</v>
      </c>
      <c r="G413">
        <f>VLOOKUP(B413,'[1]CL=F'!$A$2:$G$1765,6,0)</f>
        <v>41.599997999999999</v>
      </c>
      <c r="H413">
        <f>VLOOKUP(B413,[2]amCharts!$B$2:$C$1479,2,0)</f>
        <v>-0.15179699999999999</v>
      </c>
      <c r="I413">
        <f>VLOOKUP(B413,'[3]LBMA-GOLD'!$A$2:$B$1470,2,0)</f>
        <v>1332.5</v>
      </c>
    </row>
    <row r="414" spans="1:9" x14ac:dyDescent="0.8">
      <c r="A414" t="s">
        <v>2</v>
      </c>
      <c r="B414" s="1">
        <v>42583</v>
      </c>
      <c r="C414">
        <f t="shared" si="18"/>
        <v>2016</v>
      </c>
      <c r="D414">
        <f t="shared" si="19"/>
        <v>8</v>
      </c>
      <c r="E414" t="str">
        <f t="shared" si="20"/>
        <v>20168</v>
      </c>
      <c r="F414">
        <v>0.89541000000000004</v>
      </c>
      <c r="G414">
        <f>VLOOKUP(B414,'[1]CL=F'!$A$2:$G$1765,6,0)</f>
        <v>40.060001</v>
      </c>
      <c r="H414">
        <f>VLOOKUP(B414,[2]amCharts!$B$2:$C$1479,2,0)</f>
        <v>-0.15421899999999999</v>
      </c>
      <c r="I414">
        <f>VLOOKUP(B414,'[3]LBMA-GOLD'!$A$2:$B$1470,2,0)</f>
        <v>1348.85</v>
      </c>
    </row>
    <row r="415" spans="1:9" x14ac:dyDescent="0.8">
      <c r="A415" t="s">
        <v>2</v>
      </c>
      <c r="B415" s="1">
        <v>42584</v>
      </c>
      <c r="C415">
        <f t="shared" si="18"/>
        <v>2016</v>
      </c>
      <c r="D415">
        <f t="shared" si="19"/>
        <v>8</v>
      </c>
      <c r="E415" t="str">
        <f t="shared" si="20"/>
        <v>20168</v>
      </c>
      <c r="F415">
        <v>0.89541000000000004</v>
      </c>
      <c r="G415">
        <f>VLOOKUP(B415,'[1]CL=F'!$A$2:$G$1765,6,0)</f>
        <v>39.509998000000003</v>
      </c>
      <c r="H415">
        <f>VLOOKUP(B415,[2]amCharts!$B$2:$C$1479,2,0)</f>
        <v>-7.9923999999999995E-2</v>
      </c>
      <c r="I415">
        <f>VLOOKUP(B415,'[3]LBMA-GOLD'!$A$2:$B$1470,2,0)</f>
        <v>1358.15</v>
      </c>
    </row>
    <row r="416" spans="1:9" x14ac:dyDescent="0.8">
      <c r="A416" t="s">
        <v>2</v>
      </c>
      <c r="B416" s="1">
        <v>42585</v>
      </c>
      <c r="C416">
        <f t="shared" si="18"/>
        <v>2016</v>
      </c>
      <c r="D416">
        <f t="shared" si="19"/>
        <v>8</v>
      </c>
      <c r="E416" t="str">
        <f t="shared" si="20"/>
        <v>20168</v>
      </c>
      <c r="F416">
        <v>0.89134000000000002</v>
      </c>
      <c r="G416">
        <f>VLOOKUP(B416,'[1]CL=F'!$A$2:$G$1765,6,0)</f>
        <v>40.830002</v>
      </c>
      <c r="H416">
        <f>VLOOKUP(B416,[2]amCharts!$B$2:$C$1479,2,0)</f>
        <v>-9.3507999999999994E-2</v>
      </c>
      <c r="I416">
        <f>VLOOKUP(B416,'[3]LBMA-GOLD'!$A$2:$B$1470,2,0)</f>
        <v>1364.4</v>
      </c>
    </row>
    <row r="417" spans="1:9" x14ac:dyDescent="0.8">
      <c r="A417" t="s">
        <v>2</v>
      </c>
      <c r="B417" s="1">
        <v>42586</v>
      </c>
      <c r="C417">
        <f t="shared" si="18"/>
        <v>2016</v>
      </c>
      <c r="D417">
        <f t="shared" si="19"/>
        <v>8</v>
      </c>
      <c r="E417" t="str">
        <f t="shared" si="20"/>
        <v>20168</v>
      </c>
      <c r="F417">
        <v>0.89673999999999998</v>
      </c>
      <c r="G417">
        <f>VLOOKUP(B417,'[1]CL=F'!$A$2:$G$1765,6,0)</f>
        <v>41.93</v>
      </c>
      <c r="H417">
        <f>VLOOKUP(B417,[2]amCharts!$B$2:$C$1479,2,0)</f>
        <v>-0.13626099999999999</v>
      </c>
      <c r="I417">
        <f>VLOOKUP(B417,'[3]LBMA-GOLD'!$A$2:$B$1470,2,0)</f>
        <v>1351.15</v>
      </c>
    </row>
    <row r="418" spans="1:9" x14ac:dyDescent="0.8">
      <c r="A418" t="s">
        <v>2</v>
      </c>
      <c r="B418" s="1">
        <v>42587</v>
      </c>
      <c r="C418">
        <f t="shared" si="18"/>
        <v>2016</v>
      </c>
      <c r="D418">
        <f t="shared" si="19"/>
        <v>8</v>
      </c>
      <c r="E418" t="str">
        <f t="shared" si="20"/>
        <v>20168</v>
      </c>
      <c r="F418">
        <v>0.89809000000000005</v>
      </c>
      <c r="G418">
        <f>VLOOKUP(B418,'[1]CL=F'!$A$2:$G$1765,6,0)</f>
        <v>41.799999</v>
      </c>
      <c r="H418">
        <f>VLOOKUP(B418,[2]amCharts!$B$2:$C$1479,2,0)</f>
        <v>-0.113774</v>
      </c>
      <c r="I418">
        <f>VLOOKUP(B418,'[3]LBMA-GOLD'!$A$2:$B$1470,2,0)</f>
        <v>1362.6</v>
      </c>
    </row>
    <row r="419" spans="1:9" x14ac:dyDescent="0.8">
      <c r="A419" t="s">
        <v>2</v>
      </c>
      <c r="B419" s="1">
        <v>42590</v>
      </c>
      <c r="C419">
        <f t="shared" si="18"/>
        <v>2016</v>
      </c>
      <c r="D419">
        <f t="shared" si="19"/>
        <v>8</v>
      </c>
      <c r="E419" t="str">
        <f t="shared" si="20"/>
        <v>20168</v>
      </c>
      <c r="F419">
        <v>0.90175000000000005</v>
      </c>
      <c r="G419">
        <f>VLOOKUP(B419,'[1]CL=F'!$A$2:$G$1765,6,0)</f>
        <v>43.02</v>
      </c>
      <c r="H419">
        <f>VLOOKUP(B419,[2]amCharts!$B$2:$C$1479,2,0)</f>
        <v>-8.7980000000000003E-2</v>
      </c>
      <c r="I419">
        <f>VLOOKUP(B419,'[3]LBMA-GOLD'!$A$2:$B$1470,2,0)</f>
        <v>1330</v>
      </c>
    </row>
    <row r="420" spans="1:9" x14ac:dyDescent="0.8">
      <c r="A420" t="s">
        <v>2</v>
      </c>
      <c r="B420" s="1">
        <v>42591</v>
      </c>
      <c r="C420">
        <f t="shared" si="18"/>
        <v>2016</v>
      </c>
      <c r="D420">
        <f t="shared" si="19"/>
        <v>8</v>
      </c>
      <c r="E420" t="str">
        <f t="shared" si="20"/>
        <v>20168</v>
      </c>
      <c r="F420">
        <v>0.90222999999999998</v>
      </c>
      <c r="G420">
        <f>VLOOKUP(B420,'[1]CL=F'!$A$2:$G$1765,6,0)</f>
        <v>42.77</v>
      </c>
      <c r="H420">
        <f>VLOOKUP(B420,[2]amCharts!$B$2:$C$1479,2,0)</f>
        <v>-0.113569</v>
      </c>
      <c r="I420">
        <f>VLOOKUP(B420,'[3]LBMA-GOLD'!$A$2:$B$1470,2,0)</f>
        <v>1332.9</v>
      </c>
    </row>
    <row r="421" spans="1:9" x14ac:dyDescent="0.8">
      <c r="A421" t="s">
        <v>2</v>
      </c>
      <c r="B421" s="1">
        <v>42592</v>
      </c>
      <c r="C421">
        <f t="shared" si="18"/>
        <v>2016</v>
      </c>
      <c r="D421">
        <f t="shared" si="19"/>
        <v>8</v>
      </c>
      <c r="E421" t="str">
        <f t="shared" si="20"/>
        <v>20168</v>
      </c>
      <c r="F421">
        <v>0.89961999999999998</v>
      </c>
      <c r="G421">
        <f>VLOOKUP(B421,'[1]CL=F'!$A$2:$G$1765,6,0)</f>
        <v>41.709999000000003</v>
      </c>
      <c r="H421">
        <f>VLOOKUP(B421,[2]amCharts!$B$2:$C$1479,2,0)</f>
        <v>-0.14610000000000001</v>
      </c>
      <c r="I421">
        <f>VLOOKUP(B421,'[3]LBMA-GOLD'!$A$2:$B$1470,2,0)</f>
        <v>1351.85</v>
      </c>
    </row>
    <row r="422" spans="1:9" x14ac:dyDescent="0.8">
      <c r="A422" t="s">
        <v>2</v>
      </c>
      <c r="B422" s="1">
        <v>42593</v>
      </c>
      <c r="C422">
        <f t="shared" si="18"/>
        <v>2016</v>
      </c>
      <c r="D422">
        <f t="shared" si="19"/>
        <v>8</v>
      </c>
      <c r="E422" t="str">
        <f t="shared" si="20"/>
        <v>20168</v>
      </c>
      <c r="F422">
        <v>0.89393999999999996</v>
      </c>
      <c r="G422">
        <f>VLOOKUP(B422,'[1]CL=F'!$A$2:$G$1765,6,0)</f>
        <v>43.490001999999997</v>
      </c>
      <c r="H422">
        <f>VLOOKUP(B422,[2]amCharts!$B$2:$C$1479,2,0)</f>
        <v>-0.14677100000000001</v>
      </c>
      <c r="I422">
        <f>VLOOKUP(B422,'[3]LBMA-GOLD'!$A$2:$B$1470,2,0)</f>
        <v>1344.55</v>
      </c>
    </row>
    <row r="423" spans="1:9" x14ac:dyDescent="0.8">
      <c r="A423" t="s">
        <v>2</v>
      </c>
      <c r="B423" s="1">
        <v>42594</v>
      </c>
      <c r="C423">
        <f t="shared" si="18"/>
        <v>2016</v>
      </c>
      <c r="D423">
        <f t="shared" si="19"/>
        <v>8</v>
      </c>
      <c r="E423" t="str">
        <f t="shared" si="20"/>
        <v>20168</v>
      </c>
      <c r="F423">
        <v>0.89773999999999998</v>
      </c>
      <c r="G423">
        <f>VLOOKUP(B423,'[1]CL=F'!$A$2:$G$1765,6,0)</f>
        <v>44.490001999999997</v>
      </c>
      <c r="H423">
        <f>VLOOKUP(B423,[2]amCharts!$B$2:$C$1479,2,0)</f>
        <v>-0.14938399999999999</v>
      </c>
      <c r="I423">
        <f>VLOOKUP(B423,'[3]LBMA-GOLD'!$A$2:$B$1470,2,0)</f>
        <v>1336.7</v>
      </c>
    </row>
    <row r="424" spans="1:9" x14ac:dyDescent="0.8">
      <c r="A424" t="s">
        <v>2</v>
      </c>
      <c r="B424" s="1">
        <v>42597</v>
      </c>
      <c r="C424">
        <f t="shared" si="18"/>
        <v>2016</v>
      </c>
      <c r="D424">
        <f t="shared" si="19"/>
        <v>8</v>
      </c>
      <c r="E424" t="str">
        <f t="shared" si="20"/>
        <v>20168</v>
      </c>
      <c r="F424">
        <v>0.89549999999999996</v>
      </c>
      <c r="G424">
        <f>VLOOKUP(B424,'[1]CL=F'!$A$2:$G$1765,6,0)</f>
        <v>45.740001999999997</v>
      </c>
      <c r="H424">
        <f>VLOOKUP(B424,[2]amCharts!$B$2:$C$1479,2,0)</f>
        <v>-0.113898</v>
      </c>
      <c r="I424">
        <f>VLOOKUP(B424,'[3]LBMA-GOLD'!$A$2:$B$1470,2,0)</f>
        <v>1339.2</v>
      </c>
    </row>
    <row r="425" spans="1:9" x14ac:dyDescent="0.8">
      <c r="A425" t="s">
        <v>2</v>
      </c>
      <c r="B425" s="1">
        <v>42598</v>
      </c>
      <c r="C425">
        <f t="shared" si="18"/>
        <v>2016</v>
      </c>
      <c r="D425">
        <f t="shared" si="19"/>
        <v>8</v>
      </c>
      <c r="E425" t="str">
        <f t="shared" si="20"/>
        <v>20168</v>
      </c>
      <c r="F425">
        <v>0.89412999999999998</v>
      </c>
      <c r="G425">
        <f>VLOOKUP(B425,'[1]CL=F'!$A$2:$G$1765,6,0)</f>
        <v>46.580002</v>
      </c>
      <c r="H425">
        <f>VLOOKUP(B425,[2]amCharts!$B$2:$C$1479,2,0)</f>
        <v>-9.6889000000000003E-2</v>
      </c>
      <c r="I425">
        <f>VLOOKUP(B425,'[3]LBMA-GOLD'!$A$2:$B$1470,2,0)</f>
        <v>1349.1</v>
      </c>
    </row>
    <row r="426" spans="1:9" x14ac:dyDescent="0.8">
      <c r="A426" t="s">
        <v>2</v>
      </c>
      <c r="B426" s="1">
        <v>42599</v>
      </c>
      <c r="C426">
        <f t="shared" si="18"/>
        <v>2016</v>
      </c>
      <c r="D426">
        <f t="shared" si="19"/>
        <v>8</v>
      </c>
      <c r="E426" t="str">
        <f t="shared" si="20"/>
        <v>20168</v>
      </c>
      <c r="F426">
        <v>0.88683999999999996</v>
      </c>
      <c r="G426">
        <f>VLOOKUP(B426,'[1]CL=F'!$A$2:$G$1765,6,0)</f>
        <v>46.790000999999997</v>
      </c>
      <c r="H426">
        <f>VLOOKUP(B426,[2]amCharts!$B$2:$C$1479,2,0)</f>
        <v>-9.4528000000000001E-2</v>
      </c>
      <c r="I426">
        <f>VLOOKUP(B426,'[3]LBMA-GOLD'!$A$2:$B$1470,2,0)</f>
        <v>1342.75</v>
      </c>
    </row>
    <row r="427" spans="1:9" x14ac:dyDescent="0.8">
      <c r="A427" t="s">
        <v>2</v>
      </c>
      <c r="B427" s="1">
        <v>42600</v>
      </c>
      <c r="C427">
        <f t="shared" si="18"/>
        <v>2016</v>
      </c>
      <c r="D427">
        <f t="shared" si="19"/>
        <v>8</v>
      </c>
      <c r="E427" t="str">
        <f t="shared" si="20"/>
        <v>20168</v>
      </c>
      <c r="F427">
        <v>0.88504000000000005</v>
      </c>
      <c r="G427">
        <f>VLOOKUP(B427,'[1]CL=F'!$A$2:$G$1765,6,0)</f>
        <v>48.220001000000003</v>
      </c>
      <c r="H427">
        <f>VLOOKUP(B427,[2]amCharts!$B$2:$C$1479,2,0)</f>
        <v>-0.12868299999999999</v>
      </c>
      <c r="I427">
        <f>VLOOKUP(B427,'[3]LBMA-GOLD'!$A$2:$B$1470,2,0)</f>
        <v>1347.1</v>
      </c>
    </row>
    <row r="428" spans="1:9" x14ac:dyDescent="0.8">
      <c r="A428" t="s">
        <v>2</v>
      </c>
      <c r="B428" s="1">
        <v>42601</v>
      </c>
      <c r="C428">
        <f t="shared" si="18"/>
        <v>2016</v>
      </c>
      <c r="D428">
        <f t="shared" si="19"/>
        <v>8</v>
      </c>
      <c r="E428" t="str">
        <f t="shared" si="20"/>
        <v>20168</v>
      </c>
      <c r="F428">
        <v>0.88109999999999999</v>
      </c>
      <c r="G428">
        <f>VLOOKUP(B428,'[1]CL=F'!$A$2:$G$1765,6,0)</f>
        <v>48.52</v>
      </c>
      <c r="H428">
        <f>VLOOKUP(B428,[2]amCharts!$B$2:$C$1479,2,0)</f>
        <v>-0.108128</v>
      </c>
      <c r="I428">
        <f>VLOOKUP(B428,'[3]LBMA-GOLD'!$A$2:$B$1470,2,0)</f>
        <v>1346.85</v>
      </c>
    </row>
    <row r="429" spans="1:9" x14ac:dyDescent="0.8">
      <c r="A429" t="s">
        <v>2</v>
      </c>
      <c r="B429" s="1">
        <v>42604</v>
      </c>
      <c r="C429">
        <f t="shared" si="18"/>
        <v>2016</v>
      </c>
      <c r="D429">
        <f t="shared" si="19"/>
        <v>8</v>
      </c>
      <c r="E429" t="str">
        <f t="shared" si="20"/>
        <v>20168</v>
      </c>
      <c r="F429">
        <v>0.8851</v>
      </c>
      <c r="G429">
        <f>VLOOKUP(B429,'[1]CL=F'!$A$2:$G$1765,6,0)</f>
        <v>47.049999</v>
      </c>
      <c r="H429">
        <f>VLOOKUP(B429,[2]amCharts!$B$2:$C$1479,2,0)</f>
        <v>-0.12188499999999999</v>
      </c>
      <c r="I429">
        <f>VLOOKUP(B429,'[3]LBMA-GOLD'!$A$2:$B$1470,2,0)</f>
        <v>1334.3</v>
      </c>
    </row>
    <row r="430" spans="1:9" x14ac:dyDescent="0.8">
      <c r="A430" t="s">
        <v>2</v>
      </c>
      <c r="B430" s="1">
        <v>42605</v>
      </c>
      <c r="C430">
        <f t="shared" si="18"/>
        <v>2016</v>
      </c>
      <c r="D430">
        <f t="shared" si="19"/>
        <v>8</v>
      </c>
      <c r="E430" t="str">
        <f t="shared" si="20"/>
        <v>20168</v>
      </c>
      <c r="F430">
        <v>0.88344999999999996</v>
      </c>
      <c r="G430">
        <f>VLOOKUP(B430,'[1]CL=F'!$A$2:$G$1765,6,0)</f>
        <v>48.099997999999999</v>
      </c>
      <c r="H430">
        <f>VLOOKUP(B430,[2]amCharts!$B$2:$C$1479,2,0)</f>
        <v>-0.13781399999999999</v>
      </c>
      <c r="I430">
        <f>VLOOKUP(B430,'[3]LBMA-GOLD'!$A$2:$B$1470,2,0)</f>
        <v>1338.5</v>
      </c>
    </row>
    <row r="431" spans="1:9" x14ac:dyDescent="0.8">
      <c r="A431" t="s">
        <v>2</v>
      </c>
      <c r="B431" s="1">
        <v>42606</v>
      </c>
      <c r="C431">
        <f t="shared" si="18"/>
        <v>2016</v>
      </c>
      <c r="D431">
        <f t="shared" si="19"/>
        <v>8</v>
      </c>
      <c r="E431" t="str">
        <f t="shared" si="20"/>
        <v>20168</v>
      </c>
      <c r="F431">
        <v>0.88488999999999995</v>
      </c>
      <c r="G431">
        <f>VLOOKUP(B431,'[1]CL=F'!$A$2:$G$1765,6,0)</f>
        <v>46.77</v>
      </c>
      <c r="H431">
        <f>VLOOKUP(B431,[2]amCharts!$B$2:$C$1479,2,0)</f>
        <v>-0.12715699999999999</v>
      </c>
      <c r="I431">
        <f>VLOOKUP(B431,'[3]LBMA-GOLD'!$A$2:$B$1470,2,0)</f>
        <v>1337.3</v>
      </c>
    </row>
    <row r="432" spans="1:9" x14ac:dyDescent="0.8">
      <c r="A432" t="s">
        <v>2</v>
      </c>
      <c r="B432" s="1">
        <v>42607</v>
      </c>
      <c r="C432">
        <f t="shared" si="18"/>
        <v>2016</v>
      </c>
      <c r="D432">
        <f t="shared" si="19"/>
        <v>8</v>
      </c>
      <c r="E432" t="str">
        <f t="shared" si="20"/>
        <v>20168</v>
      </c>
      <c r="F432">
        <v>0.88780000000000003</v>
      </c>
      <c r="G432">
        <f>VLOOKUP(B432,'[1]CL=F'!$A$2:$G$1765,6,0)</f>
        <v>47.330002</v>
      </c>
      <c r="H432">
        <f>VLOOKUP(B432,[2]amCharts!$B$2:$C$1479,2,0)</f>
        <v>-9.7985000000000003E-2</v>
      </c>
      <c r="I432">
        <f>VLOOKUP(B432,'[3]LBMA-GOLD'!$A$2:$B$1470,2,0)</f>
        <v>1324.5</v>
      </c>
    </row>
    <row r="433" spans="1:9" x14ac:dyDescent="0.8">
      <c r="A433" t="s">
        <v>2</v>
      </c>
      <c r="B433" s="1">
        <v>42608</v>
      </c>
      <c r="C433">
        <f t="shared" si="18"/>
        <v>2016</v>
      </c>
      <c r="D433">
        <f t="shared" si="19"/>
        <v>8</v>
      </c>
      <c r="E433" t="str">
        <f t="shared" si="20"/>
        <v>20168</v>
      </c>
      <c r="F433">
        <v>0.88570000000000004</v>
      </c>
      <c r="G433">
        <f>VLOOKUP(B433,'[1]CL=F'!$A$2:$G$1765,6,0)</f>
        <v>47.639999000000003</v>
      </c>
      <c r="H433">
        <f>VLOOKUP(B433,[2]amCharts!$B$2:$C$1479,2,0)</f>
        <v>-0.11026</v>
      </c>
      <c r="I433">
        <f>VLOOKUP(B433,'[3]LBMA-GOLD'!$A$2:$B$1470,2,0)</f>
        <v>1324.9</v>
      </c>
    </row>
    <row r="434" spans="1:9" x14ac:dyDescent="0.8">
      <c r="A434" t="s">
        <v>2</v>
      </c>
      <c r="B434" s="1">
        <v>42611</v>
      </c>
      <c r="C434">
        <f t="shared" si="18"/>
        <v>2016</v>
      </c>
      <c r="D434">
        <f t="shared" si="19"/>
        <v>8</v>
      </c>
      <c r="E434" t="str">
        <f t="shared" si="20"/>
        <v>20168</v>
      </c>
      <c r="F434">
        <v>0.89290000000000003</v>
      </c>
      <c r="G434">
        <f>VLOOKUP(B434,'[1]CL=F'!$A$2:$G$1765,6,0)</f>
        <v>46.98</v>
      </c>
      <c r="H434">
        <f>VLOOKUP(B434,[2]amCharts!$B$2:$C$1479,2,0)</f>
        <v>-0.103882</v>
      </c>
      <c r="I434" t="e">
        <f>VLOOKUP(B434,'[3]LBMA-GOLD'!$A$2:$B$1470,2,0)</f>
        <v>#N/A</v>
      </c>
    </row>
    <row r="435" spans="1:9" x14ac:dyDescent="0.8">
      <c r="A435" t="s">
        <v>2</v>
      </c>
      <c r="B435" s="1">
        <v>42612</v>
      </c>
      <c r="C435">
        <f t="shared" si="18"/>
        <v>2016</v>
      </c>
      <c r="D435">
        <f t="shared" si="19"/>
        <v>8</v>
      </c>
      <c r="E435" t="str">
        <f t="shared" si="20"/>
        <v>20168</v>
      </c>
      <c r="F435">
        <v>0.89342999999999995</v>
      </c>
      <c r="G435">
        <f>VLOOKUP(B435,'[1]CL=F'!$A$2:$G$1765,6,0)</f>
        <v>46.349997999999999</v>
      </c>
      <c r="H435">
        <f>VLOOKUP(B435,[2]amCharts!$B$2:$C$1479,2,0)</f>
        <v>-0.124288</v>
      </c>
      <c r="I435">
        <f>VLOOKUP(B435,'[3]LBMA-GOLD'!$A$2:$B$1470,2,0)</f>
        <v>1318.85</v>
      </c>
    </row>
    <row r="436" spans="1:9" x14ac:dyDescent="0.8">
      <c r="A436" t="s">
        <v>2</v>
      </c>
      <c r="B436" s="1">
        <v>42613</v>
      </c>
      <c r="C436">
        <f t="shared" si="18"/>
        <v>2016</v>
      </c>
      <c r="D436">
        <f t="shared" si="19"/>
        <v>8</v>
      </c>
      <c r="E436" t="str">
        <f t="shared" si="20"/>
        <v>20168</v>
      </c>
      <c r="F436">
        <v>0.89659999999999995</v>
      </c>
      <c r="G436">
        <f>VLOOKUP(B436,'[1]CL=F'!$A$2:$G$1765,6,0)</f>
        <v>44.700001</v>
      </c>
      <c r="H436">
        <f>VLOOKUP(B436,[2]amCharts!$B$2:$C$1479,2,0)</f>
        <v>-0.11769399999999999</v>
      </c>
      <c r="I436">
        <f>VLOOKUP(B436,'[3]LBMA-GOLD'!$A$2:$B$1470,2,0)</f>
        <v>1314.45</v>
      </c>
    </row>
    <row r="437" spans="1:9" x14ac:dyDescent="0.8">
      <c r="A437" t="s">
        <v>2</v>
      </c>
      <c r="B437" s="1">
        <v>42614</v>
      </c>
      <c r="C437">
        <f t="shared" si="18"/>
        <v>2016</v>
      </c>
      <c r="D437">
        <f t="shared" si="19"/>
        <v>9</v>
      </c>
      <c r="E437" t="str">
        <f t="shared" si="20"/>
        <v>20169</v>
      </c>
      <c r="F437">
        <v>0.89600000000000002</v>
      </c>
      <c r="G437">
        <f>VLOOKUP(B437,'[1]CL=F'!$A$2:$G$1765,6,0)</f>
        <v>43.16</v>
      </c>
      <c r="H437">
        <f>VLOOKUP(B437,[2]amCharts!$B$2:$C$1479,2,0)</f>
        <v>-6.8115999999999996E-2</v>
      </c>
      <c r="I437">
        <f>VLOOKUP(B437,'[3]LBMA-GOLD'!$A$2:$B$1470,2,0)</f>
        <v>1305.7</v>
      </c>
    </row>
    <row r="438" spans="1:9" x14ac:dyDescent="0.8">
      <c r="A438" t="s">
        <v>2</v>
      </c>
      <c r="B438" s="1">
        <v>42615</v>
      </c>
      <c r="C438">
        <f t="shared" si="18"/>
        <v>2016</v>
      </c>
      <c r="D438">
        <f t="shared" si="19"/>
        <v>9</v>
      </c>
      <c r="E438" t="str">
        <f t="shared" si="20"/>
        <v>20169</v>
      </c>
      <c r="F438">
        <v>0.89280000000000004</v>
      </c>
      <c r="G438">
        <f>VLOOKUP(B438,'[1]CL=F'!$A$2:$G$1765,6,0)</f>
        <v>44.439999</v>
      </c>
      <c r="H438">
        <f>VLOOKUP(B438,[2]amCharts!$B$2:$C$1479,2,0)</f>
        <v>-7.2294999999999998E-2</v>
      </c>
      <c r="I438">
        <f>VLOOKUP(B438,'[3]LBMA-GOLD'!$A$2:$B$1470,2,0)</f>
        <v>1311.5</v>
      </c>
    </row>
    <row r="439" spans="1:9" x14ac:dyDescent="0.8">
      <c r="A439" t="s">
        <v>2</v>
      </c>
      <c r="B439" s="1">
        <v>42618</v>
      </c>
      <c r="C439">
        <f t="shared" si="18"/>
        <v>2016</v>
      </c>
      <c r="D439">
        <f t="shared" si="19"/>
        <v>9</v>
      </c>
      <c r="E439" t="str">
        <f t="shared" si="20"/>
        <v>20169</v>
      </c>
      <c r="F439">
        <v>0.89590000000000003</v>
      </c>
      <c r="G439" t="e">
        <f>VLOOKUP(B439,'[1]CL=F'!$A$2:$G$1765,6,0)</f>
        <v>#N/A</v>
      </c>
      <c r="H439">
        <f>VLOOKUP(B439,[2]amCharts!$B$2:$C$1479,2,0)</f>
        <v>-7.1919999999999998E-2</v>
      </c>
      <c r="I439">
        <f>VLOOKUP(B439,'[3]LBMA-GOLD'!$A$2:$B$1470,2,0)</f>
        <v>1328.3</v>
      </c>
    </row>
    <row r="440" spans="1:9" x14ac:dyDescent="0.8">
      <c r="A440" t="s">
        <v>2</v>
      </c>
      <c r="B440" s="1">
        <v>42619</v>
      </c>
      <c r="C440">
        <f t="shared" si="18"/>
        <v>2016</v>
      </c>
      <c r="D440">
        <f t="shared" si="19"/>
        <v>9</v>
      </c>
      <c r="E440" t="str">
        <f t="shared" si="20"/>
        <v>20169</v>
      </c>
      <c r="F440">
        <v>0.89659999999999995</v>
      </c>
      <c r="G440">
        <f>VLOOKUP(B440,'[1]CL=F'!$A$2:$G$1765,6,0)</f>
        <v>44.830002</v>
      </c>
      <c r="H440">
        <f>VLOOKUP(B440,[2]amCharts!$B$2:$C$1479,2,0)</f>
        <v>-0.105098</v>
      </c>
      <c r="I440">
        <f>VLOOKUP(B440,'[3]LBMA-GOLD'!$A$2:$B$1470,2,0)</f>
        <v>1330.05</v>
      </c>
    </row>
    <row r="441" spans="1:9" x14ac:dyDescent="0.8">
      <c r="A441" t="s">
        <v>2</v>
      </c>
      <c r="B441" s="1">
        <v>42620</v>
      </c>
      <c r="C441">
        <f t="shared" si="18"/>
        <v>2016</v>
      </c>
      <c r="D441">
        <f t="shared" si="19"/>
        <v>9</v>
      </c>
      <c r="E441" t="str">
        <f t="shared" si="20"/>
        <v>20169</v>
      </c>
      <c r="F441">
        <v>0.88859999999999995</v>
      </c>
      <c r="G441">
        <f>VLOOKUP(B441,'[1]CL=F'!$A$2:$G$1765,6,0)</f>
        <v>45.5</v>
      </c>
      <c r="H441">
        <f>VLOOKUP(B441,[2]amCharts!$B$2:$C$1479,2,0)</f>
        <v>-0.15612100000000001</v>
      </c>
      <c r="I441">
        <f>VLOOKUP(B441,'[3]LBMA-GOLD'!$A$2:$B$1470,2,0)</f>
        <v>1348.75</v>
      </c>
    </row>
    <row r="442" spans="1:9" x14ac:dyDescent="0.8">
      <c r="A442" t="s">
        <v>2</v>
      </c>
      <c r="B442" s="1">
        <v>42621</v>
      </c>
      <c r="C442">
        <f t="shared" si="18"/>
        <v>2016</v>
      </c>
      <c r="D442">
        <f t="shared" si="19"/>
        <v>9</v>
      </c>
      <c r="E442" t="str">
        <f t="shared" si="20"/>
        <v>20169</v>
      </c>
      <c r="F442">
        <v>0.88959999999999995</v>
      </c>
      <c r="G442">
        <f>VLOOKUP(B442,'[1]CL=F'!$A$2:$G$1765,6,0)</f>
        <v>47.619999</v>
      </c>
      <c r="H442">
        <f>VLOOKUP(B442,[2]amCharts!$B$2:$C$1479,2,0)</f>
        <v>-0.12560499999999999</v>
      </c>
      <c r="I442">
        <f>VLOOKUP(B442,'[3]LBMA-GOLD'!$A$2:$B$1470,2,0)</f>
        <v>1348</v>
      </c>
    </row>
    <row r="443" spans="1:9" x14ac:dyDescent="0.8">
      <c r="A443" t="s">
        <v>2</v>
      </c>
      <c r="B443" s="1">
        <v>42622</v>
      </c>
      <c r="C443">
        <f t="shared" si="18"/>
        <v>2016</v>
      </c>
      <c r="D443">
        <f t="shared" si="19"/>
        <v>9</v>
      </c>
      <c r="E443" t="str">
        <f t="shared" si="20"/>
        <v>20169</v>
      </c>
      <c r="F443">
        <v>0.88719999999999999</v>
      </c>
      <c r="G443">
        <f>VLOOKUP(B443,'[1]CL=F'!$A$2:$G$1765,6,0)</f>
        <v>45.880001</v>
      </c>
      <c r="H443">
        <f>VLOOKUP(B443,[2]amCharts!$B$2:$C$1479,2,0)</f>
        <v>-2.5405E-2</v>
      </c>
      <c r="I443">
        <f>VLOOKUP(B443,'[3]LBMA-GOLD'!$A$2:$B$1470,2,0)</f>
        <v>1335.65</v>
      </c>
    </row>
    <row r="444" spans="1:9" x14ac:dyDescent="0.8">
      <c r="A444" t="s">
        <v>2</v>
      </c>
      <c r="B444" s="1">
        <v>42625</v>
      </c>
      <c r="C444">
        <f t="shared" si="18"/>
        <v>2016</v>
      </c>
      <c r="D444">
        <f t="shared" si="19"/>
        <v>9</v>
      </c>
      <c r="E444" t="str">
        <f t="shared" si="20"/>
        <v>20169</v>
      </c>
      <c r="F444">
        <v>0.88958999999999999</v>
      </c>
      <c r="G444">
        <f>VLOOKUP(B444,'[1]CL=F'!$A$2:$G$1765,6,0)</f>
        <v>46.290000999999997</v>
      </c>
      <c r="H444">
        <f>VLOOKUP(B444,[2]amCharts!$B$2:$C$1479,2,0)</f>
        <v>-2.604E-3</v>
      </c>
      <c r="I444">
        <f>VLOOKUP(B444,'[3]LBMA-GOLD'!$A$2:$B$1470,2,0)</f>
        <v>1327.5</v>
      </c>
    </row>
    <row r="445" spans="1:9" x14ac:dyDescent="0.8">
      <c r="A445" t="s">
        <v>2</v>
      </c>
      <c r="B445" s="1">
        <v>42626</v>
      </c>
      <c r="C445">
        <f t="shared" si="18"/>
        <v>2016</v>
      </c>
      <c r="D445">
        <f t="shared" si="19"/>
        <v>9</v>
      </c>
      <c r="E445" t="str">
        <f t="shared" si="20"/>
        <v>20169</v>
      </c>
      <c r="F445">
        <v>0.88939999999999997</v>
      </c>
      <c r="G445">
        <f>VLOOKUP(B445,'[1]CL=F'!$A$2:$G$1765,6,0)</f>
        <v>44.900002000000001</v>
      </c>
      <c r="H445">
        <f>VLOOKUP(B445,[2]amCharts!$B$2:$C$1479,2,0)</f>
        <v>-2.0309999999999998E-3</v>
      </c>
      <c r="I445">
        <f>VLOOKUP(B445,'[3]LBMA-GOLD'!$A$2:$B$1470,2,0)</f>
        <v>1328.5</v>
      </c>
    </row>
    <row r="446" spans="1:9" x14ac:dyDescent="0.8">
      <c r="A446" t="s">
        <v>2</v>
      </c>
      <c r="B446" s="1">
        <v>42627</v>
      </c>
      <c r="C446">
        <f t="shared" si="18"/>
        <v>2016</v>
      </c>
      <c r="D446">
        <f t="shared" si="19"/>
        <v>9</v>
      </c>
      <c r="E446" t="str">
        <f t="shared" si="20"/>
        <v>20169</v>
      </c>
      <c r="F446">
        <v>0.89137</v>
      </c>
      <c r="G446">
        <f>VLOOKUP(B446,'[1]CL=F'!$A$2:$G$1765,6,0)</f>
        <v>43.580002</v>
      </c>
      <c r="H446">
        <f>VLOOKUP(B446,[2]amCharts!$B$2:$C$1479,2,0)</f>
        <v>-1.0280000000000001E-3</v>
      </c>
      <c r="I446">
        <f>VLOOKUP(B446,'[3]LBMA-GOLD'!$A$2:$B$1470,2,0)</f>
        <v>1323.2</v>
      </c>
    </row>
    <row r="447" spans="1:9" x14ac:dyDescent="0.8">
      <c r="A447" t="s">
        <v>2</v>
      </c>
      <c r="B447" s="1">
        <v>42628</v>
      </c>
      <c r="C447">
        <f t="shared" si="18"/>
        <v>2016</v>
      </c>
      <c r="D447">
        <f t="shared" si="19"/>
        <v>9</v>
      </c>
      <c r="E447" t="str">
        <f t="shared" si="20"/>
        <v>20169</v>
      </c>
      <c r="F447">
        <v>0.8891</v>
      </c>
      <c r="G447">
        <f>VLOOKUP(B447,'[1]CL=F'!$A$2:$G$1765,6,0)</f>
        <v>43.91</v>
      </c>
      <c r="H447">
        <f>VLOOKUP(B447,[2]amCharts!$B$2:$C$1479,2,0)</f>
        <v>2.9610000000000001E-2</v>
      </c>
      <c r="I447">
        <f>VLOOKUP(B447,'[3]LBMA-GOLD'!$A$2:$B$1470,2,0)</f>
        <v>1320.1</v>
      </c>
    </row>
    <row r="448" spans="1:9" x14ac:dyDescent="0.8">
      <c r="A448" t="s">
        <v>2</v>
      </c>
      <c r="B448" s="1">
        <v>42629</v>
      </c>
      <c r="C448">
        <f t="shared" si="18"/>
        <v>2016</v>
      </c>
      <c r="D448">
        <f t="shared" si="19"/>
        <v>9</v>
      </c>
      <c r="E448" t="str">
        <f t="shared" si="20"/>
        <v>20169</v>
      </c>
      <c r="F448">
        <v>0.88920999999999994</v>
      </c>
      <c r="G448">
        <f>VLOOKUP(B448,'[1]CL=F'!$A$2:$G$1765,6,0)</f>
        <v>43.029998999999997</v>
      </c>
      <c r="H448">
        <f>VLOOKUP(B448,[2]amCharts!$B$2:$C$1479,2,0)</f>
        <v>-7.2300000000000003E-3</v>
      </c>
      <c r="I448">
        <f>VLOOKUP(B448,'[3]LBMA-GOLD'!$A$2:$B$1470,2,0)</f>
        <v>1314.25</v>
      </c>
    </row>
    <row r="449" spans="1:9" x14ac:dyDescent="0.8">
      <c r="A449" t="s">
        <v>2</v>
      </c>
      <c r="B449" s="1">
        <v>42632</v>
      </c>
      <c r="C449">
        <f t="shared" si="18"/>
        <v>2016</v>
      </c>
      <c r="D449">
        <f t="shared" si="19"/>
        <v>9</v>
      </c>
      <c r="E449" t="str">
        <f t="shared" si="20"/>
        <v>20169</v>
      </c>
      <c r="F449">
        <v>0.89617999999999998</v>
      </c>
      <c r="G449">
        <f>VLOOKUP(B449,'[1]CL=F'!$A$2:$G$1765,6,0)</f>
        <v>43.299999</v>
      </c>
      <c r="H449">
        <f>VLOOKUP(B449,[2]amCharts!$B$2:$C$1479,2,0)</f>
        <v>-2.5430000000000001E-3</v>
      </c>
      <c r="I449">
        <f>VLOOKUP(B449,'[3]LBMA-GOLD'!$A$2:$B$1470,2,0)</f>
        <v>1315.05</v>
      </c>
    </row>
    <row r="450" spans="1:9" x14ac:dyDescent="0.8">
      <c r="A450" t="s">
        <v>2</v>
      </c>
      <c r="B450" s="1">
        <v>42633</v>
      </c>
      <c r="C450">
        <f t="shared" si="18"/>
        <v>2016</v>
      </c>
      <c r="D450">
        <f t="shared" si="19"/>
        <v>9</v>
      </c>
      <c r="E450" t="str">
        <f t="shared" si="20"/>
        <v>20169</v>
      </c>
      <c r="F450">
        <v>0.89439999999999997</v>
      </c>
      <c r="G450">
        <f>VLOOKUP(B450,'[1]CL=F'!$A$2:$G$1765,6,0)</f>
        <v>43.439999</v>
      </c>
      <c r="H450">
        <f>VLOOKUP(B450,[2]amCharts!$B$2:$C$1479,2,0)</f>
        <v>-3.8920000000000003E-2</v>
      </c>
      <c r="I450">
        <f>VLOOKUP(B450,'[3]LBMA-GOLD'!$A$2:$B$1470,2,0)</f>
        <v>1315.4</v>
      </c>
    </row>
    <row r="451" spans="1:9" x14ac:dyDescent="0.8">
      <c r="A451" t="s">
        <v>2</v>
      </c>
      <c r="B451" s="1">
        <v>42634</v>
      </c>
      <c r="C451">
        <f t="shared" ref="C451:C514" si="21">YEAR(B451)</f>
        <v>2016</v>
      </c>
      <c r="D451">
        <f t="shared" ref="D451:D514" si="22">MONTH(B451)</f>
        <v>9</v>
      </c>
      <c r="E451" t="str">
        <f t="shared" ref="E451:E514" si="23">CONCATENATE(C451,D451)</f>
        <v>20169</v>
      </c>
      <c r="F451">
        <v>0.89654</v>
      </c>
      <c r="G451">
        <f>VLOOKUP(B451,'[1]CL=F'!$A$2:$G$1765,6,0)</f>
        <v>45.34</v>
      </c>
      <c r="H451">
        <f>VLOOKUP(B451,[2]amCharts!$B$2:$C$1479,2,0)</f>
        <v>-2.5218999999999998E-2</v>
      </c>
      <c r="I451">
        <f>VLOOKUP(B451,'[3]LBMA-GOLD'!$A$2:$B$1470,2,0)</f>
        <v>1319.6</v>
      </c>
    </row>
    <row r="452" spans="1:9" x14ac:dyDescent="0.8">
      <c r="A452" t="s">
        <v>2</v>
      </c>
      <c r="B452" s="1">
        <v>42635</v>
      </c>
      <c r="C452">
        <f t="shared" si="21"/>
        <v>2016</v>
      </c>
      <c r="D452">
        <f t="shared" si="22"/>
        <v>9</v>
      </c>
      <c r="E452" t="str">
        <f t="shared" si="23"/>
        <v>20169</v>
      </c>
      <c r="F452">
        <v>0.89339999999999997</v>
      </c>
      <c r="G452">
        <f>VLOOKUP(B452,'[1]CL=F'!$A$2:$G$1765,6,0)</f>
        <v>46.32</v>
      </c>
      <c r="H452">
        <f>VLOOKUP(B452,[2]amCharts!$B$2:$C$1479,2,0)</f>
        <v>-9.6530000000000005E-2</v>
      </c>
      <c r="I452">
        <f>VLOOKUP(B452,'[3]LBMA-GOLD'!$A$2:$B$1470,2,0)</f>
        <v>1332.45</v>
      </c>
    </row>
    <row r="453" spans="1:9" x14ac:dyDescent="0.8">
      <c r="A453" t="s">
        <v>2</v>
      </c>
      <c r="B453" s="1">
        <v>42636</v>
      </c>
      <c r="C453">
        <f t="shared" si="21"/>
        <v>2016</v>
      </c>
      <c r="D453">
        <f t="shared" si="22"/>
        <v>9</v>
      </c>
      <c r="E453" t="str">
        <f t="shared" si="23"/>
        <v>20169</v>
      </c>
      <c r="F453">
        <v>0.89205000000000001</v>
      </c>
      <c r="G453">
        <f>VLOOKUP(B453,'[1]CL=F'!$A$2:$G$1765,6,0)</f>
        <v>44.48</v>
      </c>
      <c r="H453">
        <f>VLOOKUP(B453,[2]amCharts!$B$2:$C$1479,2,0)</f>
        <v>-0.10279099999999999</v>
      </c>
      <c r="I453">
        <f>VLOOKUP(B453,'[3]LBMA-GOLD'!$A$2:$B$1470,2,0)</f>
        <v>1335.9</v>
      </c>
    </row>
    <row r="454" spans="1:9" x14ac:dyDescent="0.8">
      <c r="A454" t="s">
        <v>2</v>
      </c>
      <c r="B454" s="1">
        <v>42639</v>
      </c>
      <c r="C454">
        <f t="shared" si="21"/>
        <v>2016</v>
      </c>
      <c r="D454">
        <f t="shared" si="22"/>
        <v>9</v>
      </c>
      <c r="E454" t="str">
        <f t="shared" si="23"/>
        <v>20169</v>
      </c>
      <c r="F454">
        <v>0.88973999999999998</v>
      </c>
      <c r="G454">
        <f>VLOOKUP(B454,'[1]CL=F'!$A$2:$G$1765,6,0)</f>
        <v>45.93</v>
      </c>
      <c r="H454">
        <f>VLOOKUP(B454,[2]amCharts!$B$2:$C$1479,2,0)</f>
        <v>-0.12932099999999999</v>
      </c>
      <c r="I454">
        <f>VLOOKUP(B454,'[3]LBMA-GOLD'!$A$2:$B$1470,2,0)</f>
        <v>1336.3</v>
      </c>
    </row>
    <row r="455" spans="1:9" x14ac:dyDescent="0.8">
      <c r="A455" t="s">
        <v>2</v>
      </c>
      <c r="B455" s="1">
        <v>42640</v>
      </c>
      <c r="C455">
        <f t="shared" si="21"/>
        <v>2016</v>
      </c>
      <c r="D455">
        <f t="shared" si="22"/>
        <v>9</v>
      </c>
      <c r="E455" t="str">
        <f t="shared" si="23"/>
        <v>20169</v>
      </c>
      <c r="F455">
        <v>0.88890000000000002</v>
      </c>
      <c r="G455">
        <f>VLOOKUP(B455,'[1]CL=F'!$A$2:$G$1765,6,0)</f>
        <v>44.669998</v>
      </c>
      <c r="H455">
        <f>VLOOKUP(B455,[2]amCharts!$B$2:$C$1479,2,0)</f>
        <v>-0.163711</v>
      </c>
      <c r="I455">
        <f>VLOOKUP(B455,'[3]LBMA-GOLD'!$A$2:$B$1470,2,0)</f>
        <v>1335.85</v>
      </c>
    </row>
    <row r="456" spans="1:9" x14ac:dyDescent="0.8">
      <c r="A456" t="s">
        <v>2</v>
      </c>
      <c r="B456" s="1">
        <v>42641</v>
      </c>
      <c r="C456">
        <f t="shared" si="21"/>
        <v>2016</v>
      </c>
      <c r="D456">
        <f t="shared" si="22"/>
        <v>9</v>
      </c>
      <c r="E456" t="str">
        <f t="shared" si="23"/>
        <v>20169</v>
      </c>
      <c r="F456">
        <v>0.89129999999999998</v>
      </c>
      <c r="G456">
        <f>VLOOKUP(B456,'[1]CL=F'!$A$2:$G$1765,6,0)</f>
        <v>47.049999</v>
      </c>
      <c r="H456">
        <f>VLOOKUP(B456,[2]amCharts!$B$2:$C$1479,2,0)</f>
        <v>-0.16612399999999999</v>
      </c>
      <c r="I456">
        <f>VLOOKUP(B456,'[3]LBMA-GOLD'!$A$2:$B$1470,2,0)</f>
        <v>1324.8</v>
      </c>
    </row>
    <row r="457" spans="1:9" x14ac:dyDescent="0.8">
      <c r="A457" t="s">
        <v>2</v>
      </c>
      <c r="B457" s="1">
        <v>42642</v>
      </c>
      <c r="C457">
        <f t="shared" si="21"/>
        <v>2016</v>
      </c>
      <c r="D457">
        <f t="shared" si="22"/>
        <v>9</v>
      </c>
      <c r="E457" t="str">
        <f t="shared" si="23"/>
        <v>20169</v>
      </c>
      <c r="F457">
        <v>0.89087000000000005</v>
      </c>
      <c r="G457">
        <f>VLOOKUP(B457,'[1]CL=F'!$A$2:$G$1765,6,0)</f>
        <v>47.830002</v>
      </c>
      <c r="H457">
        <f>VLOOKUP(B457,[2]amCharts!$B$2:$C$1479,2,0)</f>
        <v>-0.141906</v>
      </c>
      <c r="I457">
        <f>VLOOKUP(B457,'[3]LBMA-GOLD'!$A$2:$B$1470,2,0)</f>
        <v>1320.85</v>
      </c>
    </row>
    <row r="458" spans="1:9" x14ac:dyDescent="0.8">
      <c r="A458" t="s">
        <v>2</v>
      </c>
      <c r="B458" s="1">
        <v>42643</v>
      </c>
      <c r="C458">
        <f t="shared" si="21"/>
        <v>2016</v>
      </c>
      <c r="D458">
        <f t="shared" si="22"/>
        <v>9</v>
      </c>
      <c r="E458" t="str">
        <f t="shared" si="23"/>
        <v>20169</v>
      </c>
      <c r="F458">
        <v>0.89129999999999998</v>
      </c>
      <c r="G458">
        <f>VLOOKUP(B458,'[1]CL=F'!$A$2:$G$1765,6,0)</f>
        <v>48.240001999999997</v>
      </c>
      <c r="H458">
        <f>VLOOKUP(B458,[2]amCharts!$B$2:$C$1479,2,0)</f>
        <v>-0.162052</v>
      </c>
      <c r="I458">
        <f>VLOOKUP(B458,'[3]LBMA-GOLD'!$A$2:$B$1470,2,0)</f>
        <v>1327.9</v>
      </c>
    </row>
    <row r="459" spans="1:9" x14ac:dyDescent="0.8">
      <c r="A459" t="s">
        <v>2</v>
      </c>
      <c r="B459" s="1">
        <v>42646</v>
      </c>
      <c r="C459">
        <f t="shared" si="21"/>
        <v>2016</v>
      </c>
      <c r="D459">
        <f t="shared" si="22"/>
        <v>10</v>
      </c>
      <c r="E459" t="str">
        <f t="shared" si="23"/>
        <v>201610</v>
      </c>
      <c r="F459">
        <v>0.8901</v>
      </c>
      <c r="G459">
        <f>VLOOKUP(B459,'[1]CL=F'!$A$2:$G$1765,6,0)</f>
        <v>48.810001</v>
      </c>
      <c r="H459">
        <f>VLOOKUP(B459,[2]amCharts!$B$2:$C$1479,2,0)</f>
        <v>-0.138154</v>
      </c>
      <c r="I459">
        <f>VLOOKUP(B459,'[3]LBMA-GOLD'!$A$2:$B$1470,2,0)</f>
        <v>1318.65</v>
      </c>
    </row>
    <row r="460" spans="1:9" x14ac:dyDescent="0.8">
      <c r="A460" t="s">
        <v>2</v>
      </c>
      <c r="B460" s="1">
        <v>42647</v>
      </c>
      <c r="C460">
        <f t="shared" si="21"/>
        <v>2016</v>
      </c>
      <c r="D460">
        <f t="shared" si="22"/>
        <v>10</v>
      </c>
      <c r="E460" t="str">
        <f t="shared" si="23"/>
        <v>201610</v>
      </c>
      <c r="F460">
        <v>0.89202999999999999</v>
      </c>
      <c r="G460">
        <f>VLOOKUP(B460,'[1]CL=F'!$A$2:$G$1765,6,0)</f>
        <v>48.689999</v>
      </c>
      <c r="H460">
        <f>VLOOKUP(B460,[2]amCharts!$B$2:$C$1479,2,0)</f>
        <v>-0.11533</v>
      </c>
      <c r="I460">
        <f>VLOOKUP(B460,'[3]LBMA-GOLD'!$A$2:$B$1470,2,0)</f>
        <v>1309.1500000000001</v>
      </c>
    </row>
    <row r="461" spans="1:9" x14ac:dyDescent="0.8">
      <c r="A461" t="s">
        <v>2</v>
      </c>
      <c r="B461" s="1">
        <v>42648</v>
      </c>
      <c r="C461">
        <f t="shared" si="21"/>
        <v>2016</v>
      </c>
      <c r="D461">
        <f t="shared" si="22"/>
        <v>10</v>
      </c>
      <c r="E461" t="str">
        <f t="shared" si="23"/>
        <v>201610</v>
      </c>
      <c r="F461">
        <v>0.89200000000000002</v>
      </c>
      <c r="G461">
        <f>VLOOKUP(B461,'[1]CL=F'!$A$2:$G$1765,6,0)</f>
        <v>49.830002</v>
      </c>
      <c r="H461">
        <f>VLOOKUP(B461,[2]amCharts!$B$2:$C$1479,2,0)</f>
        <v>-5.9864000000000001E-2</v>
      </c>
      <c r="I461">
        <f>VLOOKUP(B461,'[3]LBMA-GOLD'!$A$2:$B$1470,2,0)</f>
        <v>1274</v>
      </c>
    </row>
    <row r="462" spans="1:9" x14ac:dyDescent="0.8">
      <c r="A462" t="s">
        <v>2</v>
      </c>
      <c r="B462" s="1">
        <v>42649</v>
      </c>
      <c r="C462">
        <f t="shared" si="21"/>
        <v>2016</v>
      </c>
      <c r="D462">
        <f t="shared" si="22"/>
        <v>10</v>
      </c>
      <c r="E462" t="str">
        <f t="shared" si="23"/>
        <v>201610</v>
      </c>
      <c r="F462">
        <v>0.89219999999999999</v>
      </c>
      <c r="G462">
        <f>VLOOKUP(B462,'[1]CL=F'!$A$2:$G$1765,6,0)</f>
        <v>50.439999</v>
      </c>
      <c r="H462">
        <f>VLOOKUP(B462,[2]amCharts!$B$2:$C$1479,2,0)</f>
        <v>-2.8150000000000001E-2</v>
      </c>
      <c r="I462">
        <f>VLOOKUP(B462,'[3]LBMA-GOLD'!$A$2:$B$1470,2,0)</f>
        <v>1265.5</v>
      </c>
    </row>
    <row r="463" spans="1:9" x14ac:dyDescent="0.8">
      <c r="A463" t="s">
        <v>2</v>
      </c>
      <c r="B463" s="1">
        <v>42650</v>
      </c>
      <c r="C463">
        <f t="shared" si="21"/>
        <v>2016</v>
      </c>
      <c r="D463">
        <f t="shared" si="22"/>
        <v>10</v>
      </c>
      <c r="E463" t="str">
        <f t="shared" si="23"/>
        <v>201610</v>
      </c>
      <c r="F463">
        <v>0.89729999999999999</v>
      </c>
      <c r="G463">
        <f>VLOOKUP(B463,'[1]CL=F'!$A$2:$G$1765,6,0)</f>
        <v>49.810001</v>
      </c>
      <c r="H463">
        <f>VLOOKUP(B463,[2]amCharts!$B$2:$C$1479,2,0)</f>
        <v>-2.5245E-2</v>
      </c>
      <c r="I463">
        <f>VLOOKUP(B463,'[3]LBMA-GOLD'!$A$2:$B$1470,2,0)</f>
        <v>1255</v>
      </c>
    </row>
    <row r="464" spans="1:9" x14ac:dyDescent="0.8">
      <c r="A464" t="s">
        <v>2</v>
      </c>
      <c r="B464" s="1">
        <v>42653</v>
      </c>
      <c r="C464">
        <f t="shared" si="21"/>
        <v>2016</v>
      </c>
      <c r="D464">
        <f t="shared" si="22"/>
        <v>10</v>
      </c>
      <c r="E464" t="str">
        <f t="shared" si="23"/>
        <v>201610</v>
      </c>
      <c r="F464">
        <v>0.8931</v>
      </c>
      <c r="G464" t="e">
        <f>VLOOKUP(B464,'[1]CL=F'!$A$2:$G$1765,6,0)</f>
        <v>#N/A</v>
      </c>
      <c r="H464">
        <f>VLOOKUP(B464,[2]amCharts!$B$2:$C$1479,2,0)</f>
        <v>2.6096999999999999E-2</v>
      </c>
      <c r="I464">
        <f>VLOOKUP(B464,'[3]LBMA-GOLD'!$A$2:$B$1470,2,0)</f>
        <v>1262.0999999999999</v>
      </c>
    </row>
    <row r="465" spans="1:9" x14ac:dyDescent="0.8">
      <c r="A465" t="s">
        <v>2</v>
      </c>
      <c r="B465" s="1">
        <v>42654</v>
      </c>
      <c r="C465">
        <f t="shared" si="21"/>
        <v>2016</v>
      </c>
      <c r="D465">
        <f t="shared" si="22"/>
        <v>10</v>
      </c>
      <c r="E465" t="str">
        <f t="shared" si="23"/>
        <v>201610</v>
      </c>
      <c r="F465">
        <v>0.89759999999999995</v>
      </c>
      <c r="G465">
        <f>VLOOKUP(B465,'[1]CL=F'!$A$2:$G$1765,6,0)</f>
        <v>50.790000999999997</v>
      </c>
      <c r="H465">
        <f>VLOOKUP(B465,[2]amCharts!$B$2:$C$1479,2,0)</f>
        <v>2.3488999999999999E-2</v>
      </c>
      <c r="I465">
        <f>VLOOKUP(B465,'[3]LBMA-GOLD'!$A$2:$B$1470,2,0)</f>
        <v>1256.4000000000001</v>
      </c>
    </row>
    <row r="466" spans="1:9" x14ac:dyDescent="0.8">
      <c r="A466" t="s">
        <v>2</v>
      </c>
      <c r="B466" s="1">
        <v>42655</v>
      </c>
      <c r="C466">
        <f t="shared" si="21"/>
        <v>2016</v>
      </c>
      <c r="D466">
        <f t="shared" si="22"/>
        <v>10</v>
      </c>
      <c r="E466" t="str">
        <f t="shared" si="23"/>
        <v>201610</v>
      </c>
      <c r="F466">
        <v>0.90400000000000003</v>
      </c>
      <c r="G466">
        <f>VLOOKUP(B466,'[1]CL=F'!$A$2:$G$1765,6,0)</f>
        <v>50.18</v>
      </c>
      <c r="H466">
        <f>VLOOKUP(B466,[2]amCharts!$B$2:$C$1479,2,0)</f>
        <v>3.7700999999999998E-2</v>
      </c>
      <c r="I466">
        <f>VLOOKUP(B466,'[3]LBMA-GOLD'!$A$2:$B$1470,2,0)</f>
        <v>1255.7</v>
      </c>
    </row>
    <row r="467" spans="1:9" x14ac:dyDescent="0.8">
      <c r="A467" t="s">
        <v>2</v>
      </c>
      <c r="B467" s="1">
        <v>42656</v>
      </c>
      <c r="C467">
        <f t="shared" si="21"/>
        <v>2016</v>
      </c>
      <c r="D467">
        <f t="shared" si="22"/>
        <v>10</v>
      </c>
      <c r="E467" t="str">
        <f t="shared" si="23"/>
        <v>201610</v>
      </c>
      <c r="F467">
        <v>0.90810999999999997</v>
      </c>
      <c r="G467">
        <f>VLOOKUP(B467,'[1]CL=F'!$A$2:$G$1765,6,0)</f>
        <v>50.439999</v>
      </c>
      <c r="H467">
        <f>VLOOKUP(B467,[2]amCharts!$B$2:$C$1479,2,0)</f>
        <v>4.7280000000000004E-3</v>
      </c>
      <c r="I467">
        <f>VLOOKUP(B467,'[3]LBMA-GOLD'!$A$2:$B$1470,2,0)</f>
        <v>1258</v>
      </c>
    </row>
    <row r="468" spans="1:9" x14ac:dyDescent="0.8">
      <c r="A468" t="s">
        <v>2</v>
      </c>
      <c r="B468" s="1">
        <v>42657</v>
      </c>
      <c r="C468">
        <f t="shared" si="21"/>
        <v>2016</v>
      </c>
      <c r="D468">
        <f t="shared" si="22"/>
        <v>10</v>
      </c>
      <c r="E468" t="str">
        <f t="shared" si="23"/>
        <v>201610</v>
      </c>
      <c r="F468">
        <v>0.90500000000000003</v>
      </c>
      <c r="G468">
        <f>VLOOKUP(B468,'[1]CL=F'!$A$2:$G$1765,6,0)</f>
        <v>50.349997999999999</v>
      </c>
      <c r="H468">
        <f>VLOOKUP(B468,[2]amCharts!$B$2:$C$1479,2,0)</f>
        <v>3.2679E-2</v>
      </c>
      <c r="I468">
        <f>VLOOKUP(B468,'[3]LBMA-GOLD'!$A$2:$B$1470,2,0)</f>
        <v>1256.1500000000001</v>
      </c>
    </row>
    <row r="469" spans="1:9" x14ac:dyDescent="0.8">
      <c r="A469" t="s">
        <v>2</v>
      </c>
      <c r="B469" s="1">
        <v>42660</v>
      </c>
      <c r="C469">
        <f t="shared" si="21"/>
        <v>2016</v>
      </c>
      <c r="D469">
        <f t="shared" si="22"/>
        <v>10</v>
      </c>
      <c r="E469" t="str">
        <f t="shared" si="23"/>
        <v>201610</v>
      </c>
      <c r="F469">
        <v>0.91176000000000001</v>
      </c>
      <c r="G469">
        <f>VLOOKUP(B469,'[1]CL=F'!$A$2:$G$1765,6,0)</f>
        <v>49.939999</v>
      </c>
      <c r="H469">
        <f>VLOOKUP(B469,[2]amCharts!$B$2:$C$1479,2,0)</f>
        <v>3.9202000000000001E-2</v>
      </c>
      <c r="I469">
        <f>VLOOKUP(B469,'[3]LBMA-GOLD'!$A$2:$B$1470,2,0)</f>
        <v>1252.7</v>
      </c>
    </row>
    <row r="470" spans="1:9" x14ac:dyDescent="0.8">
      <c r="A470" t="s">
        <v>2</v>
      </c>
      <c r="B470" s="1">
        <v>42661</v>
      </c>
      <c r="C470">
        <f t="shared" si="21"/>
        <v>2016</v>
      </c>
      <c r="D470">
        <f t="shared" si="22"/>
        <v>10</v>
      </c>
      <c r="E470" t="str">
        <f t="shared" si="23"/>
        <v>201610</v>
      </c>
      <c r="F470">
        <v>0.90780000000000005</v>
      </c>
      <c r="G470">
        <f>VLOOKUP(B470,'[1]CL=F'!$A$2:$G$1765,6,0)</f>
        <v>50.290000999999997</v>
      </c>
      <c r="H470">
        <f>VLOOKUP(B470,[2]amCharts!$B$2:$C$1479,2,0)</f>
        <v>2.5836999999999999E-2</v>
      </c>
      <c r="I470">
        <f>VLOOKUP(B470,'[3]LBMA-GOLD'!$A$2:$B$1470,2,0)</f>
        <v>1261.6500000000001</v>
      </c>
    </row>
    <row r="471" spans="1:9" x14ac:dyDescent="0.8">
      <c r="A471" t="s">
        <v>2</v>
      </c>
      <c r="B471" s="1">
        <v>42662</v>
      </c>
      <c r="C471">
        <f t="shared" si="21"/>
        <v>2016</v>
      </c>
      <c r="D471">
        <f t="shared" si="22"/>
        <v>10</v>
      </c>
      <c r="E471" t="str">
        <f t="shared" si="23"/>
        <v>201610</v>
      </c>
      <c r="F471">
        <v>0.91100000000000003</v>
      </c>
      <c r="G471">
        <f>VLOOKUP(B471,'[1]CL=F'!$A$2:$G$1765,6,0)</f>
        <v>51.599997999999999</v>
      </c>
      <c r="H471">
        <f>VLOOKUP(B471,[2]amCharts!$B$2:$C$1479,2,0)</f>
        <v>-1.8860000000000001E-3</v>
      </c>
      <c r="I471">
        <f>VLOOKUP(B471,'[3]LBMA-GOLD'!$A$2:$B$1470,2,0)</f>
        <v>1269.75</v>
      </c>
    </row>
    <row r="472" spans="1:9" x14ac:dyDescent="0.8">
      <c r="A472" t="s">
        <v>2</v>
      </c>
      <c r="B472" s="1">
        <v>42663</v>
      </c>
      <c r="C472">
        <f t="shared" si="21"/>
        <v>2016</v>
      </c>
      <c r="D472">
        <f t="shared" si="22"/>
        <v>10</v>
      </c>
      <c r="E472" t="str">
        <f t="shared" si="23"/>
        <v>201610</v>
      </c>
      <c r="F472">
        <v>0.91115000000000002</v>
      </c>
      <c r="G472">
        <f>VLOOKUP(B472,'[1]CL=F'!$A$2:$G$1765,6,0)</f>
        <v>50.43</v>
      </c>
      <c r="H472">
        <f>VLOOKUP(B472,[2]amCharts!$B$2:$C$1479,2,0)</f>
        <v>-6.9820000000000004E-3</v>
      </c>
      <c r="I472">
        <f>VLOOKUP(B472,'[3]LBMA-GOLD'!$A$2:$B$1470,2,0)</f>
        <v>1269.2</v>
      </c>
    </row>
    <row r="473" spans="1:9" x14ac:dyDescent="0.8">
      <c r="A473" t="s">
        <v>2</v>
      </c>
      <c r="B473" s="1">
        <v>42664</v>
      </c>
      <c r="C473">
        <f t="shared" si="21"/>
        <v>2016</v>
      </c>
      <c r="D473">
        <f t="shared" si="22"/>
        <v>10</v>
      </c>
      <c r="E473" t="str">
        <f t="shared" si="23"/>
        <v>201610</v>
      </c>
      <c r="F473">
        <v>0.91488000000000003</v>
      </c>
      <c r="G473">
        <f>VLOOKUP(B473,'[1]CL=F'!$A$2:$G$1765,6,0)</f>
        <v>50.849997999999999</v>
      </c>
      <c r="H473">
        <f>VLOOKUP(B473,[2]amCharts!$B$2:$C$1479,2,0)</f>
        <v>-2.5054E-2</v>
      </c>
      <c r="I473">
        <f>VLOOKUP(B473,'[3]LBMA-GOLD'!$A$2:$B$1470,2,0)</f>
        <v>1263.95</v>
      </c>
    </row>
    <row r="474" spans="1:9" x14ac:dyDescent="0.8">
      <c r="A474" t="s">
        <v>2</v>
      </c>
      <c r="B474" s="1">
        <v>42667</v>
      </c>
      <c r="C474">
        <f t="shared" si="21"/>
        <v>2016</v>
      </c>
      <c r="D474">
        <f t="shared" si="22"/>
        <v>10</v>
      </c>
      <c r="E474" t="str">
        <f t="shared" si="23"/>
        <v>201610</v>
      </c>
      <c r="F474">
        <v>0.91890000000000005</v>
      </c>
      <c r="G474">
        <f>VLOOKUP(B474,'[1]CL=F'!$A$2:$G$1765,6,0)</f>
        <v>50.52</v>
      </c>
      <c r="H474">
        <f>VLOOKUP(B474,[2]amCharts!$B$2:$C$1479,2,0)</f>
        <v>-7.4009999999999996E-3</v>
      </c>
      <c r="I474">
        <f>VLOOKUP(B474,'[3]LBMA-GOLD'!$A$2:$B$1470,2,0)</f>
        <v>1267</v>
      </c>
    </row>
    <row r="475" spans="1:9" x14ac:dyDescent="0.8">
      <c r="A475" t="s">
        <v>2</v>
      </c>
      <c r="B475" s="1">
        <v>42668</v>
      </c>
      <c r="C475">
        <f t="shared" si="21"/>
        <v>2016</v>
      </c>
      <c r="D475">
        <f t="shared" si="22"/>
        <v>10</v>
      </c>
      <c r="E475" t="str">
        <f t="shared" si="23"/>
        <v>201610</v>
      </c>
      <c r="F475">
        <v>0.91949999999999998</v>
      </c>
      <c r="G475">
        <f>VLOOKUP(B475,'[1]CL=F'!$A$2:$G$1765,6,0)</f>
        <v>49.959999000000003</v>
      </c>
      <c r="H475">
        <f>VLOOKUP(B475,[2]amCharts!$B$2:$C$1479,2,0)</f>
        <v>1.0489999999999999E-2</v>
      </c>
      <c r="I475">
        <f>VLOOKUP(B475,'[3]LBMA-GOLD'!$A$2:$B$1470,2,0)</f>
        <v>1269.3</v>
      </c>
    </row>
    <row r="476" spans="1:9" x14ac:dyDescent="0.8">
      <c r="A476" t="s">
        <v>2</v>
      </c>
      <c r="B476" s="1">
        <v>42669</v>
      </c>
      <c r="C476">
        <f t="shared" si="21"/>
        <v>2016</v>
      </c>
      <c r="D476">
        <f t="shared" si="22"/>
        <v>10</v>
      </c>
      <c r="E476" t="str">
        <f t="shared" si="23"/>
        <v>201610</v>
      </c>
      <c r="F476">
        <v>0.91849999999999998</v>
      </c>
      <c r="G476">
        <f>VLOOKUP(B476,'[1]CL=F'!$A$2:$G$1765,6,0)</f>
        <v>49.18</v>
      </c>
      <c r="H476">
        <f>VLOOKUP(B476,[2]amCharts!$B$2:$C$1479,2,0)</f>
        <v>6.9672999999999999E-2</v>
      </c>
      <c r="I476">
        <f>VLOOKUP(B476,'[3]LBMA-GOLD'!$A$2:$B$1470,2,0)</f>
        <v>1273.9000000000001</v>
      </c>
    </row>
    <row r="477" spans="1:9" x14ac:dyDescent="0.8">
      <c r="A477" t="s">
        <v>2</v>
      </c>
      <c r="B477" s="1">
        <v>42670</v>
      </c>
      <c r="C477">
        <f t="shared" si="21"/>
        <v>2016</v>
      </c>
      <c r="D477">
        <f t="shared" si="22"/>
        <v>10</v>
      </c>
      <c r="E477" t="str">
        <f t="shared" si="23"/>
        <v>201610</v>
      </c>
      <c r="F477">
        <v>0.91642000000000001</v>
      </c>
      <c r="G477">
        <f>VLOOKUP(B477,'[1]CL=F'!$A$2:$G$1765,6,0)</f>
        <v>49.720001000000003</v>
      </c>
      <c r="H477">
        <f>VLOOKUP(B477,[2]amCharts!$B$2:$C$1479,2,0)</f>
        <v>0.14785499999999999</v>
      </c>
      <c r="I477">
        <f>VLOOKUP(B477,'[3]LBMA-GOLD'!$A$2:$B$1470,2,0)</f>
        <v>1269.3</v>
      </c>
    </row>
    <row r="478" spans="1:9" x14ac:dyDescent="0.8">
      <c r="A478" t="s">
        <v>2</v>
      </c>
      <c r="B478" s="1">
        <v>42671</v>
      </c>
      <c r="C478">
        <f t="shared" si="21"/>
        <v>2016</v>
      </c>
      <c r="D478">
        <f t="shared" si="22"/>
        <v>10</v>
      </c>
      <c r="E478" t="str">
        <f t="shared" si="23"/>
        <v>201610</v>
      </c>
      <c r="F478">
        <v>0.91739999999999999</v>
      </c>
      <c r="G478">
        <f>VLOOKUP(B478,'[1]CL=F'!$A$2:$G$1765,6,0)</f>
        <v>48.700001</v>
      </c>
      <c r="H478">
        <f>VLOOKUP(B478,[2]amCharts!$B$2:$C$1479,2,0)</f>
        <v>0.15592400000000001</v>
      </c>
      <c r="I478">
        <f>VLOOKUP(B478,'[3]LBMA-GOLD'!$A$2:$B$1470,2,0)</f>
        <v>1265.9000000000001</v>
      </c>
    </row>
    <row r="479" spans="1:9" x14ac:dyDescent="0.8">
      <c r="A479" t="s">
        <v>2</v>
      </c>
      <c r="B479" s="1">
        <v>42674</v>
      </c>
      <c r="C479">
        <f t="shared" si="21"/>
        <v>2016</v>
      </c>
      <c r="D479">
        <f t="shared" si="22"/>
        <v>10</v>
      </c>
      <c r="E479" t="str">
        <f t="shared" si="23"/>
        <v>201610</v>
      </c>
      <c r="F479">
        <v>0.91035999999999995</v>
      </c>
      <c r="G479">
        <f>VLOOKUP(B479,'[1]CL=F'!$A$2:$G$1765,6,0)</f>
        <v>46.860000999999997</v>
      </c>
      <c r="H479">
        <f>VLOOKUP(B479,[2]amCharts!$B$2:$C$1479,2,0)</f>
        <v>0.14294200000000001</v>
      </c>
      <c r="I479">
        <f>VLOOKUP(B479,'[3]LBMA-GOLD'!$A$2:$B$1470,2,0)</f>
        <v>1274.2</v>
      </c>
    </row>
    <row r="480" spans="1:9" x14ac:dyDescent="0.8">
      <c r="A480" t="s">
        <v>2</v>
      </c>
      <c r="B480" s="1">
        <v>42675</v>
      </c>
      <c r="C480">
        <f t="shared" si="21"/>
        <v>2016</v>
      </c>
      <c r="D480">
        <f t="shared" si="22"/>
        <v>11</v>
      </c>
      <c r="E480" t="str">
        <f t="shared" si="23"/>
        <v>201611</v>
      </c>
      <c r="F480">
        <v>0.9113</v>
      </c>
      <c r="G480">
        <f>VLOOKUP(B480,'[1]CL=F'!$A$2:$G$1765,6,0)</f>
        <v>46.669998</v>
      </c>
      <c r="H480">
        <f>VLOOKUP(B480,[2]amCharts!$B$2:$C$1479,2,0)</f>
        <v>0.17682100000000001</v>
      </c>
      <c r="I480">
        <f>VLOOKUP(B480,'[3]LBMA-GOLD'!$A$2:$B$1470,2,0)</f>
        <v>1284.4000000000001</v>
      </c>
    </row>
    <row r="481" spans="1:9" x14ac:dyDescent="0.8">
      <c r="A481" t="s">
        <v>2</v>
      </c>
      <c r="B481" s="1">
        <v>42676</v>
      </c>
      <c r="C481">
        <f t="shared" si="21"/>
        <v>2016</v>
      </c>
      <c r="D481">
        <f t="shared" si="22"/>
        <v>11</v>
      </c>
      <c r="E481" t="str">
        <f t="shared" si="23"/>
        <v>201611</v>
      </c>
      <c r="F481">
        <v>0.90439999999999998</v>
      </c>
      <c r="G481">
        <f>VLOOKUP(B481,'[1]CL=F'!$A$2:$G$1765,6,0)</f>
        <v>45.34</v>
      </c>
      <c r="H481">
        <f>VLOOKUP(B481,[2]amCharts!$B$2:$C$1479,2,0)</f>
        <v>0.140761</v>
      </c>
      <c r="I481">
        <f>VLOOKUP(B481,'[3]LBMA-GOLD'!$A$2:$B$1470,2,0)</f>
        <v>1295.8499999999999</v>
      </c>
    </row>
    <row r="482" spans="1:9" x14ac:dyDescent="0.8">
      <c r="A482" t="s">
        <v>2</v>
      </c>
      <c r="B482" s="1">
        <v>42677</v>
      </c>
      <c r="C482">
        <f t="shared" si="21"/>
        <v>2016</v>
      </c>
      <c r="D482">
        <f t="shared" si="22"/>
        <v>11</v>
      </c>
      <c r="E482" t="str">
        <f t="shared" si="23"/>
        <v>201611</v>
      </c>
      <c r="F482">
        <v>0.90110000000000001</v>
      </c>
      <c r="G482">
        <f>VLOOKUP(B482,'[1]CL=F'!$A$2:$G$1765,6,0)</f>
        <v>44.66</v>
      </c>
      <c r="H482">
        <f>VLOOKUP(B482,[2]amCharts!$B$2:$C$1479,2,0)</f>
        <v>0.161632</v>
      </c>
      <c r="I482">
        <f>VLOOKUP(B482,'[3]LBMA-GOLD'!$A$2:$B$1470,2,0)</f>
        <v>1293</v>
      </c>
    </row>
    <row r="483" spans="1:9" x14ac:dyDescent="0.8">
      <c r="A483" t="s">
        <v>2</v>
      </c>
      <c r="B483" s="1">
        <v>42678</v>
      </c>
      <c r="C483">
        <f t="shared" si="21"/>
        <v>2016</v>
      </c>
      <c r="D483">
        <f t="shared" si="22"/>
        <v>11</v>
      </c>
      <c r="E483" t="str">
        <f t="shared" si="23"/>
        <v>201611</v>
      </c>
      <c r="F483">
        <v>0.90069999999999995</v>
      </c>
      <c r="G483">
        <f>VLOOKUP(B483,'[1]CL=F'!$A$2:$G$1765,6,0)</f>
        <v>44.07</v>
      </c>
      <c r="H483">
        <f>VLOOKUP(B483,[2]amCharts!$B$2:$C$1479,2,0)</f>
        <v>0.11890299999999999</v>
      </c>
      <c r="I483">
        <f>VLOOKUP(B483,'[3]LBMA-GOLD'!$A$2:$B$1470,2,0)</f>
        <v>1301.7</v>
      </c>
    </row>
    <row r="484" spans="1:9" x14ac:dyDescent="0.8">
      <c r="A484" t="s">
        <v>2</v>
      </c>
      <c r="B484" s="1">
        <v>42681</v>
      </c>
      <c r="C484">
        <f t="shared" si="21"/>
        <v>2016</v>
      </c>
      <c r="D484">
        <f t="shared" si="22"/>
        <v>11</v>
      </c>
      <c r="E484" t="str">
        <f t="shared" si="23"/>
        <v>201611</v>
      </c>
      <c r="F484">
        <v>0.90080000000000005</v>
      </c>
      <c r="G484">
        <f>VLOOKUP(B484,'[1]CL=F'!$A$2:$G$1765,6,0)</f>
        <v>44.889999000000003</v>
      </c>
      <c r="H484">
        <f>VLOOKUP(B484,[2]amCharts!$B$2:$C$1479,2,0)</f>
        <v>0.142677</v>
      </c>
      <c r="I484">
        <f>VLOOKUP(B484,'[3]LBMA-GOLD'!$A$2:$B$1470,2,0)</f>
        <v>1286.8</v>
      </c>
    </row>
    <row r="485" spans="1:9" x14ac:dyDescent="0.8">
      <c r="A485" t="s">
        <v>2</v>
      </c>
      <c r="B485" s="1">
        <v>42682</v>
      </c>
      <c r="C485">
        <f t="shared" si="21"/>
        <v>2016</v>
      </c>
      <c r="D485">
        <f t="shared" si="22"/>
        <v>11</v>
      </c>
      <c r="E485" t="str">
        <f t="shared" si="23"/>
        <v>201611</v>
      </c>
      <c r="F485">
        <v>0.90480000000000005</v>
      </c>
      <c r="G485">
        <f>VLOOKUP(B485,'[1]CL=F'!$A$2:$G$1765,6,0)</f>
        <v>44.98</v>
      </c>
      <c r="H485">
        <f>VLOOKUP(B485,[2]amCharts!$B$2:$C$1479,2,0)</f>
        <v>0.14632999999999999</v>
      </c>
      <c r="I485">
        <f>VLOOKUP(B485,'[3]LBMA-GOLD'!$A$2:$B$1470,2,0)</f>
        <v>1284</v>
      </c>
    </row>
    <row r="486" spans="1:9" x14ac:dyDescent="0.8">
      <c r="A486" t="s">
        <v>2</v>
      </c>
      <c r="B486" s="1">
        <v>42683</v>
      </c>
      <c r="C486">
        <f t="shared" si="21"/>
        <v>2016</v>
      </c>
      <c r="D486">
        <f t="shared" si="22"/>
        <v>11</v>
      </c>
      <c r="E486" t="str">
        <f t="shared" si="23"/>
        <v>201611</v>
      </c>
      <c r="F486">
        <v>0.90751999999999999</v>
      </c>
      <c r="G486">
        <f>VLOOKUP(B486,'[1]CL=F'!$A$2:$G$1765,6,0)</f>
        <v>45.27</v>
      </c>
      <c r="H486">
        <f>VLOOKUP(B486,[2]amCharts!$B$2:$C$1479,2,0)</f>
        <v>0.16533999999999999</v>
      </c>
      <c r="I486">
        <f>VLOOKUP(B486,'[3]LBMA-GOLD'!$A$2:$B$1470,2,0)</f>
        <v>1304.55</v>
      </c>
    </row>
    <row r="487" spans="1:9" x14ac:dyDescent="0.8">
      <c r="A487" t="s">
        <v>2</v>
      </c>
      <c r="B487" s="1">
        <v>42684</v>
      </c>
      <c r="C487">
        <f t="shared" si="21"/>
        <v>2016</v>
      </c>
      <c r="D487">
        <f t="shared" si="22"/>
        <v>11</v>
      </c>
      <c r="E487" t="str">
        <f t="shared" si="23"/>
        <v>201611</v>
      </c>
      <c r="F487">
        <v>0.91569999999999996</v>
      </c>
      <c r="G487">
        <f>VLOOKUP(B487,'[1]CL=F'!$A$2:$G$1765,6,0)</f>
        <v>44.66</v>
      </c>
      <c r="H487">
        <f>VLOOKUP(B487,[2]amCharts!$B$2:$C$1479,2,0)</f>
        <v>0.30415399999999998</v>
      </c>
      <c r="I487">
        <f>VLOOKUP(B487,'[3]LBMA-GOLD'!$A$2:$B$1470,2,0)</f>
        <v>1280.9000000000001</v>
      </c>
    </row>
    <row r="488" spans="1:9" x14ac:dyDescent="0.8">
      <c r="A488" t="s">
        <v>2</v>
      </c>
      <c r="B488" s="1">
        <v>42685</v>
      </c>
      <c r="C488">
        <f t="shared" si="21"/>
        <v>2016</v>
      </c>
      <c r="D488">
        <f t="shared" si="22"/>
        <v>11</v>
      </c>
      <c r="E488" t="str">
        <f t="shared" si="23"/>
        <v>201611</v>
      </c>
      <c r="F488">
        <v>0.91830000000000001</v>
      </c>
      <c r="G488" t="e">
        <f>VLOOKUP(B488,'[1]CL=F'!$A$2:$G$1765,6,0)</f>
        <v>#N/A</v>
      </c>
      <c r="H488">
        <f>VLOOKUP(B488,[2]amCharts!$B$2:$C$1479,2,0)</f>
        <v>0.31346000000000002</v>
      </c>
      <c r="I488">
        <f>VLOOKUP(B488,'[3]LBMA-GOLD'!$A$2:$B$1470,2,0)</f>
        <v>1255.6500000000001</v>
      </c>
    </row>
    <row r="489" spans="1:9" x14ac:dyDescent="0.8">
      <c r="A489" t="s">
        <v>2</v>
      </c>
      <c r="B489" s="1">
        <v>42688</v>
      </c>
      <c r="C489">
        <f t="shared" si="21"/>
        <v>2016</v>
      </c>
      <c r="D489">
        <f t="shared" si="22"/>
        <v>11</v>
      </c>
      <c r="E489" t="str">
        <f t="shared" si="23"/>
        <v>201611</v>
      </c>
      <c r="F489">
        <v>0.92379999999999995</v>
      </c>
      <c r="G489">
        <f>VLOOKUP(B489,'[1]CL=F'!$A$2:$G$1765,6,0)</f>
        <v>43.32</v>
      </c>
      <c r="H489">
        <f>VLOOKUP(B489,[2]amCharts!$B$2:$C$1479,2,0)</f>
        <v>0.36210900000000001</v>
      </c>
      <c r="I489">
        <f>VLOOKUP(B489,'[3]LBMA-GOLD'!$A$2:$B$1470,2,0)</f>
        <v>1222.5999999999999</v>
      </c>
    </row>
    <row r="490" spans="1:9" x14ac:dyDescent="0.8">
      <c r="A490" t="s">
        <v>2</v>
      </c>
      <c r="B490" s="1">
        <v>42689</v>
      </c>
      <c r="C490">
        <f t="shared" si="21"/>
        <v>2016</v>
      </c>
      <c r="D490">
        <f t="shared" si="22"/>
        <v>11</v>
      </c>
      <c r="E490" t="str">
        <f t="shared" si="23"/>
        <v>201611</v>
      </c>
      <c r="F490">
        <v>0.93020000000000003</v>
      </c>
      <c r="G490">
        <f>VLOOKUP(B490,'[1]CL=F'!$A$2:$G$1765,6,0)</f>
        <v>45.810001</v>
      </c>
      <c r="H490">
        <f>VLOOKUP(B490,[2]amCharts!$B$2:$C$1479,2,0)</f>
        <v>0.32645400000000002</v>
      </c>
      <c r="I490">
        <f>VLOOKUP(B490,'[3]LBMA-GOLD'!$A$2:$B$1470,2,0)</f>
        <v>1228.9000000000001</v>
      </c>
    </row>
    <row r="491" spans="1:9" x14ac:dyDescent="0.8">
      <c r="A491" t="s">
        <v>2</v>
      </c>
      <c r="B491" s="1">
        <v>42690</v>
      </c>
      <c r="C491">
        <f t="shared" si="21"/>
        <v>2016</v>
      </c>
      <c r="D491">
        <f t="shared" si="22"/>
        <v>11</v>
      </c>
      <c r="E491" t="str">
        <f t="shared" si="23"/>
        <v>201611</v>
      </c>
      <c r="F491">
        <v>0.93220000000000003</v>
      </c>
      <c r="G491">
        <f>VLOOKUP(B491,'[1]CL=F'!$A$2:$G$1765,6,0)</f>
        <v>45.57</v>
      </c>
      <c r="H491">
        <f>VLOOKUP(B491,[2]amCharts!$B$2:$C$1479,2,0)</f>
        <v>0.33876200000000001</v>
      </c>
      <c r="I491">
        <f>VLOOKUP(B491,'[3]LBMA-GOLD'!$A$2:$B$1470,2,0)</f>
        <v>1225.7</v>
      </c>
    </row>
    <row r="492" spans="1:9" x14ac:dyDescent="0.8">
      <c r="A492" t="s">
        <v>2</v>
      </c>
      <c r="B492" s="1">
        <v>42691</v>
      </c>
      <c r="C492">
        <f t="shared" si="21"/>
        <v>2016</v>
      </c>
      <c r="D492">
        <f t="shared" si="22"/>
        <v>11</v>
      </c>
      <c r="E492" t="str">
        <f t="shared" si="23"/>
        <v>201611</v>
      </c>
      <c r="F492">
        <v>0.93400000000000005</v>
      </c>
      <c r="G492">
        <f>VLOOKUP(B492,'[1]CL=F'!$A$2:$G$1765,6,0)</f>
        <v>45.419998</v>
      </c>
      <c r="H492">
        <f>VLOOKUP(B492,[2]amCharts!$B$2:$C$1479,2,0)</f>
        <v>0.32613599999999998</v>
      </c>
      <c r="I492">
        <f>VLOOKUP(B492,'[3]LBMA-GOLD'!$A$2:$B$1470,2,0)</f>
        <v>1232</v>
      </c>
    </row>
    <row r="493" spans="1:9" x14ac:dyDescent="0.8">
      <c r="A493" t="s">
        <v>2</v>
      </c>
      <c r="B493" s="1">
        <v>42692</v>
      </c>
      <c r="C493">
        <f t="shared" si="21"/>
        <v>2016</v>
      </c>
      <c r="D493">
        <f t="shared" si="22"/>
        <v>11</v>
      </c>
      <c r="E493" t="str">
        <f t="shared" si="23"/>
        <v>201611</v>
      </c>
      <c r="F493">
        <v>0.94135000000000002</v>
      </c>
      <c r="G493">
        <f>VLOOKUP(B493,'[1]CL=F'!$A$2:$G$1765,6,0)</f>
        <v>45.689999</v>
      </c>
      <c r="H493">
        <f>VLOOKUP(B493,[2]amCharts!$B$2:$C$1479,2,0)</f>
        <v>0.29223199999999999</v>
      </c>
      <c r="I493">
        <f>VLOOKUP(B493,'[3]LBMA-GOLD'!$A$2:$B$1470,2,0)</f>
        <v>1206.0999999999999</v>
      </c>
    </row>
    <row r="494" spans="1:9" x14ac:dyDescent="0.8">
      <c r="A494" t="s">
        <v>2</v>
      </c>
      <c r="B494" s="1">
        <v>42695</v>
      </c>
      <c r="C494">
        <f t="shared" si="21"/>
        <v>2016</v>
      </c>
      <c r="D494">
        <f t="shared" si="22"/>
        <v>11</v>
      </c>
      <c r="E494" t="str">
        <f t="shared" si="23"/>
        <v>201611</v>
      </c>
      <c r="F494">
        <v>0.94479999999999997</v>
      </c>
      <c r="G494">
        <f>VLOOKUP(B494,'[1]CL=F'!$A$2:$G$1765,6,0)</f>
        <v>47.490001999999997</v>
      </c>
      <c r="H494">
        <f>VLOOKUP(B494,[2]amCharts!$B$2:$C$1479,2,0)</f>
        <v>0.31418800000000002</v>
      </c>
      <c r="I494">
        <f>VLOOKUP(B494,'[3]LBMA-GOLD'!$A$2:$B$1470,2,0)</f>
        <v>1214.95</v>
      </c>
    </row>
    <row r="495" spans="1:9" x14ac:dyDescent="0.8">
      <c r="A495" t="s">
        <v>2</v>
      </c>
      <c r="B495" s="1">
        <v>42696</v>
      </c>
      <c r="C495">
        <f t="shared" si="21"/>
        <v>2016</v>
      </c>
      <c r="D495">
        <f t="shared" si="22"/>
        <v>11</v>
      </c>
      <c r="E495" t="str">
        <f t="shared" si="23"/>
        <v>201611</v>
      </c>
      <c r="F495">
        <v>0.93994999999999995</v>
      </c>
      <c r="G495">
        <f>VLOOKUP(B495,'[1]CL=F'!$A$2:$G$1765,6,0)</f>
        <v>48.029998999999997</v>
      </c>
      <c r="H495">
        <f>VLOOKUP(B495,[2]amCharts!$B$2:$C$1479,2,0)</f>
        <v>0.26740599999999998</v>
      </c>
      <c r="I495">
        <f>VLOOKUP(B495,'[3]LBMA-GOLD'!$A$2:$B$1470,2,0)</f>
        <v>1217.55</v>
      </c>
    </row>
    <row r="496" spans="1:9" x14ac:dyDescent="0.8">
      <c r="A496" t="s">
        <v>2</v>
      </c>
      <c r="B496" s="1">
        <v>42697</v>
      </c>
      <c r="C496">
        <f t="shared" si="21"/>
        <v>2016</v>
      </c>
      <c r="D496">
        <f t="shared" si="22"/>
        <v>11</v>
      </c>
      <c r="E496" t="str">
        <f t="shared" si="23"/>
        <v>201611</v>
      </c>
      <c r="F496">
        <v>0.94040000000000001</v>
      </c>
      <c r="G496">
        <f>VLOOKUP(B496,'[1]CL=F'!$A$2:$G$1765,6,0)</f>
        <v>47.959999000000003</v>
      </c>
      <c r="H496">
        <f>VLOOKUP(B496,[2]amCharts!$B$2:$C$1479,2,0)</f>
        <v>0.32914599999999999</v>
      </c>
      <c r="I496">
        <f>VLOOKUP(B496,'[3]LBMA-GOLD'!$A$2:$B$1470,2,0)</f>
        <v>1213.25</v>
      </c>
    </row>
    <row r="497" spans="1:9" x14ac:dyDescent="0.8">
      <c r="A497" t="s">
        <v>2</v>
      </c>
      <c r="B497" s="1">
        <v>42698</v>
      </c>
      <c r="C497">
        <f t="shared" si="21"/>
        <v>2016</v>
      </c>
      <c r="D497">
        <f t="shared" si="22"/>
        <v>11</v>
      </c>
      <c r="E497" t="str">
        <f t="shared" si="23"/>
        <v>201611</v>
      </c>
      <c r="F497">
        <v>0.94830000000000003</v>
      </c>
      <c r="G497" t="e">
        <f>VLOOKUP(B497,'[1]CL=F'!$A$2:$G$1765,6,0)</f>
        <v>#N/A</v>
      </c>
      <c r="H497">
        <f>VLOOKUP(B497,[2]amCharts!$B$2:$C$1479,2,0)</f>
        <v>0.294404</v>
      </c>
      <c r="I497">
        <f>VLOOKUP(B497,'[3]LBMA-GOLD'!$A$2:$B$1470,2,0)</f>
        <v>1187.25</v>
      </c>
    </row>
    <row r="498" spans="1:9" x14ac:dyDescent="0.8">
      <c r="A498" t="s">
        <v>2</v>
      </c>
      <c r="B498" s="1">
        <v>42699</v>
      </c>
      <c r="C498">
        <f t="shared" si="21"/>
        <v>2016</v>
      </c>
      <c r="D498">
        <f t="shared" si="22"/>
        <v>11</v>
      </c>
      <c r="E498" t="str">
        <f t="shared" si="23"/>
        <v>201611</v>
      </c>
      <c r="F498">
        <v>0.94679999999999997</v>
      </c>
      <c r="G498">
        <f>VLOOKUP(B498,'[1]CL=F'!$A$2:$G$1765,6,0)</f>
        <v>46.060001</v>
      </c>
      <c r="H498">
        <f>VLOOKUP(B498,[2]amCharts!$B$2:$C$1479,2,0)</f>
        <v>0.28633199999999998</v>
      </c>
      <c r="I498">
        <f>VLOOKUP(B498,'[3]LBMA-GOLD'!$A$2:$B$1470,2,0)</f>
        <v>1187.5</v>
      </c>
    </row>
    <row r="499" spans="1:9" x14ac:dyDescent="0.8">
      <c r="A499" t="s">
        <v>2</v>
      </c>
      <c r="B499" s="1">
        <v>42702</v>
      </c>
      <c r="C499">
        <f t="shared" si="21"/>
        <v>2016</v>
      </c>
      <c r="D499">
        <f t="shared" si="22"/>
        <v>11</v>
      </c>
      <c r="E499" t="str">
        <f t="shared" si="23"/>
        <v>201611</v>
      </c>
      <c r="F499">
        <v>0.94230000000000003</v>
      </c>
      <c r="G499">
        <f>VLOOKUP(B499,'[1]CL=F'!$A$2:$G$1765,6,0)</f>
        <v>47.080002</v>
      </c>
      <c r="H499">
        <f>VLOOKUP(B499,[2]amCharts!$B$2:$C$1479,2,0)</f>
        <v>0.241508</v>
      </c>
      <c r="I499">
        <f>VLOOKUP(B499,'[3]LBMA-GOLD'!$A$2:$B$1470,2,0)</f>
        <v>1189.0999999999999</v>
      </c>
    </row>
    <row r="500" spans="1:9" x14ac:dyDescent="0.8">
      <c r="A500" t="s">
        <v>2</v>
      </c>
      <c r="B500" s="1">
        <v>42703</v>
      </c>
      <c r="C500">
        <f t="shared" si="21"/>
        <v>2016</v>
      </c>
      <c r="D500">
        <f t="shared" si="22"/>
        <v>11</v>
      </c>
      <c r="E500" t="str">
        <f t="shared" si="23"/>
        <v>201611</v>
      </c>
      <c r="F500">
        <v>0.9415</v>
      </c>
      <c r="G500">
        <f>VLOOKUP(B500,'[1]CL=F'!$A$2:$G$1765,6,0)</f>
        <v>45.23</v>
      </c>
      <c r="H500">
        <f>VLOOKUP(B500,[2]amCharts!$B$2:$C$1479,2,0)</f>
        <v>0.27226299999999998</v>
      </c>
      <c r="I500">
        <f>VLOOKUP(B500,'[3]LBMA-GOLD'!$A$2:$B$1470,2,0)</f>
        <v>1187.3</v>
      </c>
    </row>
    <row r="501" spans="1:9" x14ac:dyDescent="0.8">
      <c r="A501" t="s">
        <v>2</v>
      </c>
      <c r="B501" s="1">
        <v>42704</v>
      </c>
      <c r="C501">
        <f t="shared" si="21"/>
        <v>2016</v>
      </c>
      <c r="D501">
        <f t="shared" si="22"/>
        <v>11</v>
      </c>
      <c r="E501" t="str">
        <f t="shared" si="23"/>
        <v>201611</v>
      </c>
      <c r="F501">
        <v>0.93910000000000005</v>
      </c>
      <c r="G501">
        <f>VLOOKUP(B501,'[1]CL=F'!$A$2:$G$1765,6,0)</f>
        <v>49.439999</v>
      </c>
      <c r="H501">
        <f>VLOOKUP(B501,[2]amCharts!$B$2:$C$1479,2,0)</f>
        <v>0.27434599999999998</v>
      </c>
      <c r="I501">
        <f>VLOOKUP(B501,'[3]LBMA-GOLD'!$A$2:$B$1470,2,0)</f>
        <v>1187.4000000000001</v>
      </c>
    </row>
    <row r="502" spans="1:9" x14ac:dyDescent="0.8">
      <c r="A502" t="s">
        <v>2</v>
      </c>
      <c r="B502" s="1">
        <v>42705</v>
      </c>
      <c r="C502">
        <f t="shared" si="21"/>
        <v>2016</v>
      </c>
      <c r="D502">
        <f t="shared" si="22"/>
        <v>12</v>
      </c>
      <c r="E502" t="str">
        <f t="shared" si="23"/>
        <v>201612</v>
      </c>
      <c r="F502">
        <v>0.94410000000000005</v>
      </c>
      <c r="G502">
        <f>VLOOKUP(B502,'[1]CL=F'!$A$2:$G$1765,6,0)</f>
        <v>51.060001</v>
      </c>
      <c r="H502">
        <f>VLOOKUP(B502,[2]amCharts!$B$2:$C$1479,2,0)</f>
        <v>0.34829900000000003</v>
      </c>
      <c r="I502">
        <f>VLOOKUP(B502,'[3]LBMA-GOLD'!$A$2:$B$1470,2,0)</f>
        <v>1168.75</v>
      </c>
    </row>
    <row r="503" spans="1:9" x14ac:dyDescent="0.8">
      <c r="A503" t="s">
        <v>2</v>
      </c>
      <c r="B503" s="1">
        <v>42706</v>
      </c>
      <c r="C503">
        <f t="shared" si="21"/>
        <v>2016</v>
      </c>
      <c r="D503">
        <f t="shared" si="22"/>
        <v>12</v>
      </c>
      <c r="E503" t="str">
        <f t="shared" si="23"/>
        <v>201612</v>
      </c>
      <c r="F503">
        <v>0.93781000000000003</v>
      </c>
      <c r="G503">
        <f>VLOOKUP(B503,'[1]CL=F'!$A$2:$G$1765,6,0)</f>
        <v>51.68</v>
      </c>
      <c r="H503">
        <f>VLOOKUP(B503,[2]amCharts!$B$2:$C$1479,2,0)</f>
        <v>0.37459700000000001</v>
      </c>
      <c r="I503">
        <f>VLOOKUP(B503,'[3]LBMA-GOLD'!$A$2:$B$1470,2,0)</f>
        <v>1171.6500000000001</v>
      </c>
    </row>
    <row r="504" spans="1:9" x14ac:dyDescent="0.8">
      <c r="A504" t="s">
        <v>2</v>
      </c>
      <c r="B504" s="1">
        <v>42709</v>
      </c>
      <c r="C504">
        <f t="shared" si="21"/>
        <v>2016</v>
      </c>
      <c r="D504">
        <f t="shared" si="22"/>
        <v>12</v>
      </c>
      <c r="E504" t="str">
        <f t="shared" si="23"/>
        <v>201612</v>
      </c>
      <c r="F504">
        <v>0.94499999999999995</v>
      </c>
      <c r="G504">
        <f>VLOOKUP(B504,'[1]CL=F'!$A$2:$G$1765,6,0)</f>
        <v>51.790000999999997</v>
      </c>
      <c r="H504">
        <f>VLOOKUP(B504,[2]amCharts!$B$2:$C$1479,2,0)</f>
        <v>0.38429799999999997</v>
      </c>
      <c r="I504">
        <f>VLOOKUP(B504,'[3]LBMA-GOLD'!$A$2:$B$1470,2,0)</f>
        <v>1164.9000000000001</v>
      </c>
    </row>
    <row r="505" spans="1:9" x14ac:dyDescent="0.8">
      <c r="A505" t="s">
        <v>2</v>
      </c>
      <c r="B505" s="1">
        <v>42710</v>
      </c>
      <c r="C505">
        <f t="shared" si="21"/>
        <v>2016</v>
      </c>
      <c r="D505">
        <f t="shared" si="22"/>
        <v>12</v>
      </c>
      <c r="E505" t="str">
        <f t="shared" si="23"/>
        <v>201612</v>
      </c>
      <c r="F505">
        <v>0.92959999999999998</v>
      </c>
      <c r="G505">
        <f>VLOOKUP(B505,'[1]CL=F'!$A$2:$G$1765,6,0)</f>
        <v>50.93</v>
      </c>
      <c r="H505">
        <f>VLOOKUP(B505,[2]amCharts!$B$2:$C$1479,2,0)</f>
        <v>0.38000499999999998</v>
      </c>
      <c r="I505">
        <f>VLOOKUP(B505,'[3]LBMA-GOLD'!$A$2:$B$1470,2,0)</f>
        <v>1171.1500000000001</v>
      </c>
    </row>
    <row r="506" spans="1:9" x14ac:dyDescent="0.8">
      <c r="A506" t="s">
        <v>2</v>
      </c>
      <c r="B506" s="1">
        <v>42711</v>
      </c>
      <c r="C506">
        <f t="shared" si="21"/>
        <v>2016</v>
      </c>
      <c r="D506">
        <f t="shared" si="22"/>
        <v>12</v>
      </c>
      <c r="E506" t="str">
        <f t="shared" si="23"/>
        <v>201612</v>
      </c>
      <c r="F506">
        <v>0.93279999999999996</v>
      </c>
      <c r="G506">
        <f>VLOOKUP(B506,'[1]CL=F'!$A$2:$G$1765,6,0)</f>
        <v>49.77</v>
      </c>
      <c r="H506">
        <f>VLOOKUP(B506,[2]amCharts!$B$2:$C$1479,2,0)</f>
        <v>0.39217600000000002</v>
      </c>
      <c r="I506">
        <f>VLOOKUP(B506,'[3]LBMA-GOLD'!$A$2:$B$1470,2,0)</f>
        <v>1171.25</v>
      </c>
    </row>
    <row r="507" spans="1:9" x14ac:dyDescent="0.8">
      <c r="A507" t="s">
        <v>2</v>
      </c>
      <c r="B507" s="1">
        <v>42712</v>
      </c>
      <c r="C507">
        <f t="shared" si="21"/>
        <v>2016</v>
      </c>
      <c r="D507">
        <f t="shared" si="22"/>
        <v>12</v>
      </c>
      <c r="E507" t="str">
        <f t="shared" si="23"/>
        <v>201612</v>
      </c>
      <c r="F507">
        <v>0.92920000000000003</v>
      </c>
      <c r="G507">
        <f>VLOOKUP(B507,'[1]CL=F'!$A$2:$G$1765,6,0)</f>
        <v>50.84</v>
      </c>
      <c r="H507">
        <f>VLOOKUP(B507,[2]amCharts!$B$2:$C$1479,2,0)</f>
        <v>0.42960599999999999</v>
      </c>
      <c r="I507">
        <f>VLOOKUP(B507,'[3]LBMA-GOLD'!$A$2:$B$1470,2,0)</f>
        <v>1174.75</v>
      </c>
    </row>
    <row r="508" spans="1:9" x14ac:dyDescent="0.8">
      <c r="A508" t="s">
        <v>2</v>
      </c>
      <c r="B508" s="1">
        <v>42713</v>
      </c>
      <c r="C508">
        <f t="shared" si="21"/>
        <v>2016</v>
      </c>
      <c r="D508">
        <f t="shared" si="22"/>
        <v>12</v>
      </c>
      <c r="E508" t="str">
        <f t="shared" si="23"/>
        <v>201612</v>
      </c>
      <c r="F508">
        <v>0.9415</v>
      </c>
      <c r="G508">
        <f>VLOOKUP(B508,'[1]CL=F'!$A$2:$G$1765,6,0)</f>
        <v>51.5</v>
      </c>
      <c r="H508">
        <f>VLOOKUP(B508,[2]amCharts!$B$2:$C$1479,2,0)</f>
        <v>0.39288499999999998</v>
      </c>
      <c r="I508">
        <f>VLOOKUP(B508,'[3]LBMA-GOLD'!$A$2:$B$1470,2,0)</f>
        <v>1168.9000000000001</v>
      </c>
    </row>
    <row r="509" spans="1:9" x14ac:dyDescent="0.8">
      <c r="A509" t="s">
        <v>2</v>
      </c>
      <c r="B509" s="1">
        <v>42716</v>
      </c>
      <c r="C509">
        <f t="shared" si="21"/>
        <v>2016</v>
      </c>
      <c r="D509">
        <f t="shared" si="22"/>
        <v>12</v>
      </c>
      <c r="E509" t="str">
        <f t="shared" si="23"/>
        <v>201612</v>
      </c>
      <c r="F509">
        <v>0.94810000000000005</v>
      </c>
      <c r="G509">
        <f>VLOOKUP(B509,'[1]CL=F'!$A$2:$G$1765,6,0)</f>
        <v>52.830002</v>
      </c>
      <c r="H509">
        <f>VLOOKUP(B509,[2]amCharts!$B$2:$C$1479,2,0)</f>
        <v>0.46819899999999998</v>
      </c>
      <c r="I509">
        <f>VLOOKUP(B509,'[3]LBMA-GOLD'!$A$2:$B$1470,2,0)</f>
        <v>1154.4000000000001</v>
      </c>
    </row>
    <row r="510" spans="1:9" x14ac:dyDescent="0.8">
      <c r="A510" t="s">
        <v>2</v>
      </c>
      <c r="B510" s="1">
        <v>42717</v>
      </c>
      <c r="C510">
        <f t="shared" si="21"/>
        <v>2016</v>
      </c>
      <c r="D510">
        <f t="shared" si="22"/>
        <v>12</v>
      </c>
      <c r="E510" t="str">
        <f t="shared" si="23"/>
        <v>201612</v>
      </c>
      <c r="F510">
        <v>0.93969999999999998</v>
      </c>
      <c r="G510">
        <f>VLOOKUP(B510,'[1]CL=F'!$A$2:$G$1765,6,0)</f>
        <v>52.98</v>
      </c>
      <c r="H510">
        <f>VLOOKUP(B510,[2]amCharts!$B$2:$C$1479,2,0)</f>
        <v>0.41127799999999998</v>
      </c>
      <c r="I510">
        <f>VLOOKUP(B510,'[3]LBMA-GOLD'!$A$2:$B$1470,2,0)</f>
        <v>1157.3499999999999</v>
      </c>
    </row>
    <row r="511" spans="1:9" x14ac:dyDescent="0.8">
      <c r="A511" t="s">
        <v>2</v>
      </c>
      <c r="B511" s="1">
        <v>42718</v>
      </c>
      <c r="C511">
        <f t="shared" si="21"/>
        <v>2016</v>
      </c>
      <c r="D511">
        <f t="shared" si="22"/>
        <v>12</v>
      </c>
      <c r="E511" t="str">
        <f t="shared" si="23"/>
        <v>201612</v>
      </c>
      <c r="F511">
        <v>0.94079999999999997</v>
      </c>
      <c r="G511">
        <f>VLOOKUP(B511,'[1]CL=F'!$A$2:$G$1765,6,0)</f>
        <v>51.040000999999997</v>
      </c>
      <c r="H511">
        <f>VLOOKUP(B511,[2]amCharts!$B$2:$C$1479,2,0)</f>
        <v>0.37418499999999999</v>
      </c>
      <c r="I511">
        <f>VLOOKUP(B511,'[3]LBMA-GOLD'!$A$2:$B$1470,2,0)</f>
        <v>1160.95</v>
      </c>
    </row>
    <row r="512" spans="1:9" x14ac:dyDescent="0.8">
      <c r="A512" t="s">
        <v>2</v>
      </c>
      <c r="B512" s="1">
        <v>42719</v>
      </c>
      <c r="C512">
        <f t="shared" si="21"/>
        <v>2016</v>
      </c>
      <c r="D512">
        <f t="shared" si="22"/>
        <v>12</v>
      </c>
      <c r="E512" t="str">
        <f t="shared" si="23"/>
        <v>201612</v>
      </c>
      <c r="F512">
        <v>0.95109999999999995</v>
      </c>
      <c r="G512">
        <f>VLOOKUP(B512,'[1]CL=F'!$A$2:$G$1765,6,0)</f>
        <v>50.900002000000001</v>
      </c>
      <c r="H512">
        <f>VLOOKUP(B512,[2]amCharts!$B$2:$C$1479,2,0)</f>
        <v>0.41156100000000001</v>
      </c>
      <c r="I512">
        <f>VLOOKUP(B512,'[3]LBMA-GOLD'!$A$2:$B$1470,2,0)</f>
        <v>1132.45</v>
      </c>
    </row>
    <row r="513" spans="1:9" x14ac:dyDescent="0.8">
      <c r="A513" t="s">
        <v>2</v>
      </c>
      <c r="B513" s="1">
        <v>42720</v>
      </c>
      <c r="C513">
        <f t="shared" si="21"/>
        <v>2016</v>
      </c>
      <c r="D513">
        <f t="shared" si="22"/>
        <v>12</v>
      </c>
      <c r="E513" t="str">
        <f t="shared" si="23"/>
        <v>201612</v>
      </c>
      <c r="F513">
        <v>0.95979999999999999</v>
      </c>
      <c r="G513">
        <f>VLOOKUP(B513,'[1]CL=F'!$A$2:$G$1765,6,0)</f>
        <v>51.900002000000001</v>
      </c>
      <c r="H513">
        <f>VLOOKUP(B513,[2]amCharts!$B$2:$C$1479,2,0)</f>
        <v>0.36310999999999999</v>
      </c>
      <c r="I513">
        <f>VLOOKUP(B513,'[3]LBMA-GOLD'!$A$2:$B$1470,2,0)</f>
        <v>1134.8499999999999</v>
      </c>
    </row>
    <row r="514" spans="1:9" x14ac:dyDescent="0.8">
      <c r="A514" t="s">
        <v>2</v>
      </c>
      <c r="B514" s="1">
        <v>42723</v>
      </c>
      <c r="C514">
        <f t="shared" si="21"/>
        <v>2016</v>
      </c>
      <c r="D514">
        <f t="shared" si="22"/>
        <v>12</v>
      </c>
      <c r="E514" t="str">
        <f t="shared" si="23"/>
        <v>201612</v>
      </c>
      <c r="F514">
        <v>0.95694000000000001</v>
      </c>
      <c r="G514">
        <f>VLOOKUP(B514,'[1]CL=F'!$A$2:$G$1765,6,0)</f>
        <v>52.119999</v>
      </c>
      <c r="H514">
        <f>VLOOKUP(B514,[2]amCharts!$B$2:$C$1479,2,0)</f>
        <v>0.342636</v>
      </c>
      <c r="I514">
        <f>VLOOKUP(B514,'[3]LBMA-GOLD'!$A$2:$B$1470,2,0)</f>
        <v>1137.5999999999999</v>
      </c>
    </row>
    <row r="515" spans="1:9" x14ac:dyDescent="0.8">
      <c r="A515" t="s">
        <v>2</v>
      </c>
      <c r="B515" s="1">
        <v>42724</v>
      </c>
      <c r="C515">
        <f t="shared" ref="C515:C578" si="24">YEAR(B515)</f>
        <v>2016</v>
      </c>
      <c r="D515">
        <f t="shared" ref="D515:D578" si="25">MONTH(B515)</f>
        <v>12</v>
      </c>
      <c r="E515" t="str">
        <f t="shared" ref="E515:E578" si="26">CONCATENATE(C515,D515)</f>
        <v>201612</v>
      </c>
      <c r="F515">
        <v>0.96099999999999997</v>
      </c>
      <c r="G515">
        <f>VLOOKUP(B515,'[1]CL=F'!$A$2:$G$1765,6,0)</f>
        <v>52.23</v>
      </c>
      <c r="H515">
        <f>VLOOKUP(B515,[2]amCharts!$B$2:$C$1479,2,0)</f>
        <v>0.32341199999999998</v>
      </c>
      <c r="I515">
        <f>VLOOKUP(B515,'[3]LBMA-GOLD'!$A$2:$B$1470,2,0)</f>
        <v>1132.75</v>
      </c>
    </row>
    <row r="516" spans="1:9" x14ac:dyDescent="0.8">
      <c r="A516" t="s">
        <v>2</v>
      </c>
      <c r="B516" s="1">
        <v>42725</v>
      </c>
      <c r="C516">
        <f t="shared" si="24"/>
        <v>2016</v>
      </c>
      <c r="D516">
        <f t="shared" si="25"/>
        <v>12</v>
      </c>
      <c r="E516" t="str">
        <f t="shared" si="26"/>
        <v>201612</v>
      </c>
      <c r="F516">
        <v>0.96242000000000005</v>
      </c>
      <c r="G516">
        <f>VLOOKUP(B516,'[1]CL=F'!$A$2:$G$1765,6,0)</f>
        <v>52.490001999999997</v>
      </c>
      <c r="H516">
        <f>VLOOKUP(B516,[2]amCharts!$B$2:$C$1479,2,0)</f>
        <v>0.30962000000000001</v>
      </c>
      <c r="I516">
        <f>VLOOKUP(B516,'[3]LBMA-GOLD'!$A$2:$B$1470,2,0)</f>
        <v>1134.4000000000001</v>
      </c>
    </row>
    <row r="517" spans="1:9" x14ac:dyDescent="0.8">
      <c r="A517" t="s">
        <v>2</v>
      </c>
      <c r="B517" s="1">
        <v>42726</v>
      </c>
      <c r="C517">
        <f t="shared" si="24"/>
        <v>2016</v>
      </c>
      <c r="D517">
        <f t="shared" si="25"/>
        <v>12</v>
      </c>
      <c r="E517" t="str">
        <f t="shared" si="26"/>
        <v>201612</v>
      </c>
      <c r="F517">
        <v>0.95889999999999997</v>
      </c>
      <c r="G517">
        <f>VLOOKUP(B517,'[1]CL=F'!$A$2:$G$1765,6,0)</f>
        <v>52.950001</v>
      </c>
      <c r="H517">
        <f>VLOOKUP(B517,[2]amCharts!$B$2:$C$1479,2,0)</f>
        <v>0.31759700000000002</v>
      </c>
      <c r="I517">
        <f>VLOOKUP(B517,'[3]LBMA-GOLD'!$A$2:$B$1470,2,0)</f>
        <v>1130.55</v>
      </c>
    </row>
    <row r="518" spans="1:9" x14ac:dyDescent="0.8">
      <c r="A518" t="s">
        <v>2</v>
      </c>
      <c r="B518" s="1">
        <v>42727</v>
      </c>
      <c r="C518">
        <f t="shared" si="24"/>
        <v>2016</v>
      </c>
      <c r="D518">
        <f t="shared" si="25"/>
        <v>12</v>
      </c>
      <c r="E518" t="str">
        <f t="shared" si="26"/>
        <v>201612</v>
      </c>
      <c r="F518">
        <v>0.95806999999999998</v>
      </c>
      <c r="G518">
        <f>VLOOKUP(B518,'[1]CL=F'!$A$2:$G$1765,6,0)</f>
        <v>53.02</v>
      </c>
      <c r="H518">
        <f>VLOOKUP(B518,[2]amCharts!$B$2:$C$1479,2,0)</f>
        <v>0.28479900000000002</v>
      </c>
      <c r="I518">
        <f>VLOOKUP(B518,'[3]LBMA-GOLD'!$A$2:$B$1470,2,0)</f>
        <v>1131</v>
      </c>
    </row>
    <row r="519" spans="1:9" x14ac:dyDescent="0.8">
      <c r="A519" t="s">
        <v>2</v>
      </c>
      <c r="B519" s="1">
        <v>42730</v>
      </c>
      <c r="C519">
        <f t="shared" si="24"/>
        <v>2016</v>
      </c>
      <c r="D519">
        <f t="shared" si="25"/>
        <v>12</v>
      </c>
      <c r="E519" t="str">
        <f t="shared" si="26"/>
        <v>201612</v>
      </c>
      <c r="F519">
        <v>0.95650000000000002</v>
      </c>
      <c r="G519" t="e">
        <f>VLOOKUP(B519,'[1]CL=F'!$A$2:$G$1765,6,0)</f>
        <v>#N/A</v>
      </c>
      <c r="H519" t="e">
        <f>VLOOKUP(B519,[2]amCharts!$B$2:$C$1479,2,0)</f>
        <v>#N/A</v>
      </c>
      <c r="I519" t="e">
        <f>VLOOKUP(B519,'[3]LBMA-GOLD'!$A$2:$B$1470,2,0)</f>
        <v>#N/A</v>
      </c>
    </row>
    <row r="520" spans="1:9" x14ac:dyDescent="0.8">
      <c r="A520" t="s">
        <v>2</v>
      </c>
      <c r="B520" s="1">
        <v>42731</v>
      </c>
      <c r="C520">
        <f t="shared" si="24"/>
        <v>2016</v>
      </c>
      <c r="D520">
        <f t="shared" si="25"/>
        <v>12</v>
      </c>
      <c r="E520" t="str">
        <f t="shared" si="26"/>
        <v>201612</v>
      </c>
      <c r="F520">
        <v>0.95630000000000004</v>
      </c>
      <c r="G520">
        <f>VLOOKUP(B520,'[1]CL=F'!$A$2:$G$1765,6,0)</f>
        <v>53.900002000000001</v>
      </c>
      <c r="H520">
        <f>VLOOKUP(B520,[2]amCharts!$B$2:$C$1479,2,0)</f>
        <v>0.26879399999999998</v>
      </c>
      <c r="I520" t="e">
        <f>VLOOKUP(B520,'[3]LBMA-GOLD'!$A$2:$B$1470,2,0)</f>
        <v>#N/A</v>
      </c>
    </row>
    <row r="521" spans="1:9" x14ac:dyDescent="0.8">
      <c r="A521" t="s">
        <v>2</v>
      </c>
      <c r="B521" s="1">
        <v>42732</v>
      </c>
      <c r="C521">
        <f t="shared" si="24"/>
        <v>2016</v>
      </c>
      <c r="D521">
        <f t="shared" si="25"/>
        <v>12</v>
      </c>
      <c r="E521" t="str">
        <f t="shared" si="26"/>
        <v>201612</v>
      </c>
      <c r="F521">
        <v>0.95581000000000005</v>
      </c>
      <c r="G521">
        <f>VLOOKUP(B521,'[1]CL=F'!$A$2:$G$1765,6,0)</f>
        <v>54.060001</v>
      </c>
      <c r="H521">
        <f>VLOOKUP(B521,[2]amCharts!$B$2:$C$1479,2,0)</f>
        <v>0.25604900000000003</v>
      </c>
      <c r="I521">
        <f>VLOOKUP(B521,'[3]LBMA-GOLD'!$A$2:$B$1470,2,0)</f>
        <v>1139.75</v>
      </c>
    </row>
    <row r="522" spans="1:9" x14ac:dyDescent="0.8">
      <c r="A522" t="s">
        <v>2</v>
      </c>
      <c r="B522" s="1">
        <v>42733</v>
      </c>
      <c r="C522">
        <f t="shared" si="24"/>
        <v>2016</v>
      </c>
      <c r="D522">
        <f t="shared" si="25"/>
        <v>12</v>
      </c>
      <c r="E522" t="str">
        <f t="shared" si="26"/>
        <v>201612</v>
      </c>
      <c r="F522">
        <v>0.95996999999999999</v>
      </c>
      <c r="G522">
        <f>VLOOKUP(B522,'[1]CL=F'!$A$2:$G$1765,6,0)</f>
        <v>53.77</v>
      </c>
      <c r="H522">
        <f>VLOOKUP(B522,[2]amCharts!$B$2:$C$1479,2,0)</f>
        <v>0.246972</v>
      </c>
      <c r="I522">
        <f>VLOOKUP(B522,'[3]LBMA-GOLD'!$A$2:$B$1470,2,0)</f>
        <v>1146.8</v>
      </c>
    </row>
    <row r="523" spans="1:9" x14ac:dyDescent="0.8">
      <c r="A523" t="s">
        <v>2</v>
      </c>
      <c r="B523" s="1">
        <v>42734</v>
      </c>
      <c r="C523">
        <f t="shared" si="24"/>
        <v>2016</v>
      </c>
      <c r="D523">
        <f t="shared" si="25"/>
        <v>12</v>
      </c>
      <c r="E523" t="str">
        <f t="shared" si="26"/>
        <v>201612</v>
      </c>
      <c r="F523">
        <v>0.9456</v>
      </c>
      <c r="G523">
        <f>VLOOKUP(B523,'[1]CL=F'!$A$2:$G$1765,6,0)</f>
        <v>53.720001000000003</v>
      </c>
      <c r="H523">
        <f>VLOOKUP(B523,[2]amCharts!$B$2:$C$1479,2,0)</f>
        <v>0.25812600000000002</v>
      </c>
      <c r="I523">
        <f>VLOOKUP(B523,'[3]LBMA-GOLD'!$A$2:$B$1470,2,0)</f>
        <v>1159.0999999999999</v>
      </c>
    </row>
    <row r="524" spans="1:9" x14ac:dyDescent="0.8">
      <c r="A524" t="s">
        <v>2</v>
      </c>
      <c r="B524" s="1">
        <v>42737</v>
      </c>
      <c r="C524">
        <f t="shared" si="24"/>
        <v>2017</v>
      </c>
      <c r="D524">
        <f t="shared" si="25"/>
        <v>1</v>
      </c>
      <c r="E524" t="str">
        <f t="shared" si="26"/>
        <v>20171</v>
      </c>
      <c r="F524">
        <v>0.94994000000000001</v>
      </c>
      <c r="G524" t="e">
        <f>VLOOKUP(B524,'[1]CL=F'!$A$2:$G$1765,6,0)</f>
        <v>#N/A</v>
      </c>
      <c r="H524">
        <f>VLOOKUP(B524,[2]amCharts!$B$2:$C$1479,2,0)</f>
        <v>0.22726299999999999</v>
      </c>
      <c r="I524" t="e">
        <f>VLOOKUP(B524,'[3]LBMA-GOLD'!$A$2:$B$1470,2,0)</f>
        <v>#N/A</v>
      </c>
    </row>
    <row r="525" spans="1:9" x14ac:dyDescent="0.8">
      <c r="A525" t="s">
        <v>2</v>
      </c>
      <c r="B525" s="1">
        <v>42738</v>
      </c>
      <c r="C525">
        <f t="shared" si="24"/>
        <v>2017</v>
      </c>
      <c r="D525">
        <f t="shared" si="25"/>
        <v>1</v>
      </c>
      <c r="E525" t="str">
        <f t="shared" si="26"/>
        <v>20171</v>
      </c>
      <c r="F525">
        <v>0.95601999999999998</v>
      </c>
      <c r="G525">
        <f>VLOOKUP(B525,'[1]CL=F'!$A$2:$G$1765,6,0)</f>
        <v>52.330002</v>
      </c>
      <c r="H525">
        <f>VLOOKUP(B525,[2]amCharts!$B$2:$C$1479,2,0)</f>
        <v>0.31561</v>
      </c>
      <c r="I525">
        <f>VLOOKUP(B525,'[3]LBMA-GOLD'!$A$2:$B$1470,2,0)</f>
        <v>1148.6500000000001</v>
      </c>
    </row>
    <row r="526" spans="1:9" x14ac:dyDescent="0.8">
      <c r="A526" t="s">
        <v>2</v>
      </c>
      <c r="B526" s="1">
        <v>42739</v>
      </c>
      <c r="C526">
        <f t="shared" si="24"/>
        <v>2017</v>
      </c>
      <c r="D526">
        <f t="shared" si="25"/>
        <v>1</v>
      </c>
      <c r="E526" t="str">
        <f t="shared" si="26"/>
        <v>20171</v>
      </c>
      <c r="F526">
        <v>0.9597</v>
      </c>
      <c r="G526">
        <f>VLOOKUP(B526,'[1]CL=F'!$A$2:$G$1765,6,0)</f>
        <v>53.259998000000003</v>
      </c>
      <c r="H526">
        <f>VLOOKUP(B526,[2]amCharts!$B$2:$C$1479,2,0)</f>
        <v>0.32824500000000001</v>
      </c>
      <c r="I526">
        <f>VLOOKUP(B526,'[3]LBMA-GOLD'!$A$2:$B$1470,2,0)</f>
        <v>1165.9000000000001</v>
      </c>
    </row>
    <row r="527" spans="1:9" x14ac:dyDescent="0.8">
      <c r="A527" t="s">
        <v>2</v>
      </c>
      <c r="B527" s="1">
        <v>42740</v>
      </c>
      <c r="C527">
        <f t="shared" si="24"/>
        <v>2017</v>
      </c>
      <c r="D527">
        <f t="shared" si="25"/>
        <v>1</v>
      </c>
      <c r="E527" t="str">
        <f t="shared" si="26"/>
        <v>20171</v>
      </c>
      <c r="F527">
        <v>0.95230000000000004</v>
      </c>
      <c r="G527">
        <f>VLOOKUP(B527,'[1]CL=F'!$A$2:$G$1765,6,0)</f>
        <v>53.759998000000003</v>
      </c>
      <c r="H527">
        <f>VLOOKUP(B527,[2]amCharts!$B$2:$C$1479,2,0)</f>
        <v>0.344468</v>
      </c>
      <c r="I527">
        <f>VLOOKUP(B527,'[3]LBMA-GOLD'!$A$2:$B$1470,2,0)</f>
        <v>1173.05</v>
      </c>
    </row>
    <row r="528" spans="1:9" x14ac:dyDescent="0.8">
      <c r="A528" t="s">
        <v>2</v>
      </c>
      <c r="B528" s="1">
        <v>42741</v>
      </c>
      <c r="C528">
        <f t="shared" si="24"/>
        <v>2017</v>
      </c>
      <c r="D528">
        <f t="shared" si="25"/>
        <v>1</v>
      </c>
      <c r="E528" t="str">
        <f t="shared" si="26"/>
        <v>20171</v>
      </c>
      <c r="F528">
        <v>0.94286999999999999</v>
      </c>
      <c r="G528">
        <f>VLOOKUP(B528,'[1]CL=F'!$A$2:$G$1765,6,0)</f>
        <v>53.990001999999997</v>
      </c>
      <c r="H528">
        <f>VLOOKUP(B528,[2]amCharts!$B$2:$C$1479,2,0)</f>
        <v>0.34541100000000002</v>
      </c>
      <c r="I528">
        <f>VLOOKUP(B528,'[3]LBMA-GOLD'!$A$2:$B$1470,2,0)</f>
        <v>1178</v>
      </c>
    </row>
    <row r="529" spans="1:9" x14ac:dyDescent="0.8">
      <c r="A529" t="s">
        <v>2</v>
      </c>
      <c r="B529" s="1">
        <v>42744</v>
      </c>
      <c r="C529">
        <f t="shared" si="24"/>
        <v>2017</v>
      </c>
      <c r="D529">
        <f t="shared" si="25"/>
        <v>1</v>
      </c>
      <c r="E529" t="str">
        <f t="shared" si="26"/>
        <v>20171</v>
      </c>
      <c r="F529">
        <v>0.94950000000000001</v>
      </c>
      <c r="G529">
        <f>VLOOKUP(B529,'[1]CL=F'!$A$2:$G$1765,6,0)</f>
        <v>51.959999000000003</v>
      </c>
      <c r="H529">
        <f>VLOOKUP(B529,[2]amCharts!$B$2:$C$1479,2,0)</f>
        <v>0.34727599999999997</v>
      </c>
      <c r="I529">
        <f>VLOOKUP(B529,'[3]LBMA-GOLD'!$A$2:$B$1470,2,0)</f>
        <v>1176.0999999999999</v>
      </c>
    </row>
    <row r="530" spans="1:9" x14ac:dyDescent="0.8">
      <c r="A530" t="s">
        <v>2</v>
      </c>
      <c r="B530" s="1">
        <v>42745</v>
      </c>
      <c r="C530">
        <f t="shared" si="24"/>
        <v>2017</v>
      </c>
      <c r="D530">
        <f t="shared" si="25"/>
        <v>1</v>
      </c>
      <c r="E530" t="str">
        <f t="shared" si="26"/>
        <v>20171</v>
      </c>
      <c r="F530">
        <v>0.94440999999999997</v>
      </c>
      <c r="G530">
        <f>VLOOKUP(B530,'[1]CL=F'!$A$2:$G$1765,6,0)</f>
        <v>50.82</v>
      </c>
      <c r="H530">
        <f>VLOOKUP(B530,[2]amCharts!$B$2:$C$1479,2,0)</f>
        <v>0.34736699999999998</v>
      </c>
      <c r="I530">
        <f>VLOOKUP(B530,'[3]LBMA-GOLD'!$A$2:$B$1470,2,0)</f>
        <v>1183.2</v>
      </c>
    </row>
    <row r="531" spans="1:9" x14ac:dyDescent="0.8">
      <c r="A531" t="s">
        <v>2</v>
      </c>
      <c r="B531" s="1">
        <v>42746</v>
      </c>
      <c r="C531">
        <f t="shared" si="24"/>
        <v>2017</v>
      </c>
      <c r="D531">
        <f t="shared" si="25"/>
        <v>1</v>
      </c>
      <c r="E531" t="str">
        <f t="shared" si="26"/>
        <v>20171</v>
      </c>
      <c r="F531">
        <v>0.94764999999999999</v>
      </c>
      <c r="G531">
        <f>VLOOKUP(B531,'[1]CL=F'!$A$2:$G$1765,6,0)</f>
        <v>52.25</v>
      </c>
      <c r="H531">
        <f>VLOOKUP(B531,[2]amCharts!$B$2:$C$1479,2,0)</f>
        <v>0.31919799999999998</v>
      </c>
      <c r="I531">
        <f>VLOOKUP(B531,'[3]LBMA-GOLD'!$A$2:$B$1470,2,0)</f>
        <v>1187.55</v>
      </c>
    </row>
    <row r="532" spans="1:9" x14ac:dyDescent="0.8">
      <c r="A532" t="s">
        <v>2</v>
      </c>
      <c r="B532" s="1">
        <v>42747</v>
      </c>
      <c r="C532">
        <f t="shared" si="24"/>
        <v>2017</v>
      </c>
      <c r="D532">
        <f t="shared" si="25"/>
        <v>1</v>
      </c>
      <c r="E532" t="str">
        <f t="shared" si="26"/>
        <v>20171</v>
      </c>
      <c r="F532">
        <v>0.94359999999999999</v>
      </c>
      <c r="G532">
        <f>VLOOKUP(B532,'[1]CL=F'!$A$2:$G$1765,6,0)</f>
        <v>53.009998000000003</v>
      </c>
      <c r="H532">
        <f>VLOOKUP(B532,[2]amCharts!$B$2:$C$1479,2,0)</f>
        <v>0.31918999999999997</v>
      </c>
      <c r="I532">
        <f>VLOOKUP(B532,'[3]LBMA-GOLD'!$A$2:$B$1470,2,0)</f>
        <v>1206.6500000000001</v>
      </c>
    </row>
    <row r="533" spans="1:9" x14ac:dyDescent="0.8">
      <c r="A533" t="s">
        <v>2</v>
      </c>
      <c r="B533" s="1">
        <v>42748</v>
      </c>
      <c r="C533">
        <f t="shared" si="24"/>
        <v>2017</v>
      </c>
      <c r="D533">
        <f t="shared" si="25"/>
        <v>1</v>
      </c>
      <c r="E533" t="str">
        <f t="shared" si="26"/>
        <v>20171</v>
      </c>
      <c r="F533">
        <v>0.94189999999999996</v>
      </c>
      <c r="G533">
        <f>VLOOKUP(B533,'[1]CL=F'!$A$2:$G$1765,6,0)</f>
        <v>52.369999</v>
      </c>
      <c r="H533">
        <f>VLOOKUP(B533,[2]amCharts!$B$2:$C$1479,2,0)</f>
        <v>0.32904299999999997</v>
      </c>
      <c r="I533">
        <f>VLOOKUP(B533,'[3]LBMA-GOLD'!$A$2:$B$1470,2,0)</f>
        <v>1196.3499999999999</v>
      </c>
    </row>
    <row r="534" spans="1:9" x14ac:dyDescent="0.8">
      <c r="A534" t="s">
        <v>2</v>
      </c>
      <c r="B534" s="1">
        <v>42751</v>
      </c>
      <c r="C534">
        <f t="shared" si="24"/>
        <v>2017</v>
      </c>
      <c r="D534">
        <f t="shared" si="25"/>
        <v>1</v>
      </c>
      <c r="E534" t="str">
        <f t="shared" si="26"/>
        <v>20171</v>
      </c>
      <c r="F534">
        <v>0.94084999999999996</v>
      </c>
      <c r="G534" t="e">
        <f>VLOOKUP(B534,'[1]CL=F'!$A$2:$G$1765,6,0)</f>
        <v>#N/A</v>
      </c>
      <c r="H534">
        <f>VLOOKUP(B534,[2]amCharts!$B$2:$C$1479,2,0)</f>
        <v>0.33492899999999998</v>
      </c>
      <c r="I534">
        <f>VLOOKUP(B534,'[3]LBMA-GOLD'!$A$2:$B$1470,2,0)</f>
        <v>1202.75</v>
      </c>
    </row>
    <row r="535" spans="1:9" x14ac:dyDescent="0.8">
      <c r="A535" t="s">
        <v>2</v>
      </c>
      <c r="B535" s="1">
        <v>42752</v>
      </c>
      <c r="C535">
        <f t="shared" si="24"/>
        <v>2017</v>
      </c>
      <c r="D535">
        <f t="shared" si="25"/>
        <v>1</v>
      </c>
      <c r="E535" t="str">
        <f t="shared" si="26"/>
        <v>20171</v>
      </c>
      <c r="F535">
        <v>0.94313000000000002</v>
      </c>
      <c r="G535">
        <f>VLOOKUP(B535,'[1]CL=F'!$A$2:$G$1765,6,0)</f>
        <v>52.48</v>
      </c>
      <c r="H535">
        <f>VLOOKUP(B535,[2]amCharts!$B$2:$C$1479,2,0)</f>
        <v>0.28861199999999998</v>
      </c>
      <c r="I535">
        <f>VLOOKUP(B535,'[3]LBMA-GOLD'!$A$2:$B$1470,2,0)</f>
        <v>1217.5</v>
      </c>
    </row>
    <row r="536" spans="1:9" x14ac:dyDescent="0.8">
      <c r="A536" t="s">
        <v>2</v>
      </c>
      <c r="B536" s="1">
        <v>42753</v>
      </c>
      <c r="C536">
        <f t="shared" si="24"/>
        <v>2017</v>
      </c>
      <c r="D536">
        <f t="shared" si="25"/>
        <v>1</v>
      </c>
      <c r="E536" t="str">
        <f t="shared" si="26"/>
        <v>20171</v>
      </c>
      <c r="F536">
        <v>0.93486000000000002</v>
      </c>
      <c r="G536">
        <f>VLOOKUP(B536,'[1]CL=F'!$A$2:$G$1765,6,0)</f>
        <v>51.080002</v>
      </c>
      <c r="H536">
        <f>VLOOKUP(B536,[2]amCharts!$B$2:$C$1479,2,0)</f>
        <v>0.35676799999999997</v>
      </c>
      <c r="I536">
        <f>VLOOKUP(B536,'[3]LBMA-GOLD'!$A$2:$B$1470,2,0)</f>
        <v>1212.5</v>
      </c>
    </row>
    <row r="537" spans="1:9" x14ac:dyDescent="0.8">
      <c r="A537" t="s">
        <v>2</v>
      </c>
      <c r="B537" s="1">
        <v>42754</v>
      </c>
      <c r="C537">
        <f t="shared" si="24"/>
        <v>2017</v>
      </c>
      <c r="D537">
        <f t="shared" si="25"/>
        <v>1</v>
      </c>
      <c r="E537" t="str">
        <f t="shared" si="26"/>
        <v>20171</v>
      </c>
      <c r="F537">
        <v>0.94093000000000004</v>
      </c>
      <c r="G537">
        <f>VLOOKUP(B537,'[1]CL=F'!$A$2:$G$1765,6,0)</f>
        <v>51.369999</v>
      </c>
      <c r="H537">
        <f>VLOOKUP(B537,[2]amCharts!$B$2:$C$1479,2,0)</f>
        <v>0.40244099999999999</v>
      </c>
      <c r="I537">
        <f>VLOOKUP(B537,'[3]LBMA-GOLD'!$A$2:$B$1470,2,0)</f>
        <v>1203.3499999999999</v>
      </c>
    </row>
    <row r="538" spans="1:9" x14ac:dyDescent="0.8">
      <c r="A538" t="s">
        <v>2</v>
      </c>
      <c r="B538" s="1">
        <v>42755</v>
      </c>
      <c r="C538">
        <f t="shared" si="24"/>
        <v>2017</v>
      </c>
      <c r="D538">
        <f t="shared" si="25"/>
        <v>1</v>
      </c>
      <c r="E538" t="str">
        <f t="shared" si="26"/>
        <v>20171</v>
      </c>
      <c r="F538">
        <v>0.93811</v>
      </c>
      <c r="G538">
        <f>VLOOKUP(B538,'[1]CL=F'!$A$2:$G$1765,6,0)</f>
        <v>52.419998</v>
      </c>
      <c r="H538">
        <f>VLOOKUP(B538,[2]amCharts!$B$2:$C$1479,2,0)</f>
        <v>0.414296</v>
      </c>
      <c r="I538">
        <f>VLOOKUP(B538,'[3]LBMA-GOLD'!$A$2:$B$1470,2,0)</f>
        <v>1199.0999999999999</v>
      </c>
    </row>
    <row r="539" spans="1:9" x14ac:dyDescent="0.8">
      <c r="A539" t="s">
        <v>2</v>
      </c>
      <c r="B539" s="1">
        <v>42758</v>
      </c>
      <c r="C539">
        <f t="shared" si="24"/>
        <v>2017</v>
      </c>
      <c r="D539">
        <f t="shared" si="25"/>
        <v>1</v>
      </c>
      <c r="E539" t="str">
        <f t="shared" si="26"/>
        <v>20171</v>
      </c>
      <c r="F539">
        <v>0.93337999999999999</v>
      </c>
      <c r="G539">
        <f>VLOOKUP(B539,'[1]CL=F'!$A$2:$G$1765,6,0)</f>
        <v>52.75</v>
      </c>
      <c r="H539">
        <f>VLOOKUP(B539,[2]amCharts!$B$2:$C$1479,2,0)</f>
        <v>0.42246800000000001</v>
      </c>
      <c r="I539">
        <f>VLOOKUP(B539,'[3]LBMA-GOLD'!$A$2:$B$1470,2,0)</f>
        <v>1213.75</v>
      </c>
    </row>
    <row r="540" spans="1:9" x14ac:dyDescent="0.8">
      <c r="A540" t="s">
        <v>2</v>
      </c>
      <c r="B540" s="1">
        <v>42759</v>
      </c>
      <c r="C540">
        <f t="shared" si="24"/>
        <v>2017</v>
      </c>
      <c r="D540">
        <f t="shared" si="25"/>
        <v>1</v>
      </c>
      <c r="E540" t="str">
        <f t="shared" si="26"/>
        <v>20171</v>
      </c>
      <c r="F540">
        <v>0.92930000000000001</v>
      </c>
      <c r="G540">
        <f>VLOOKUP(B540,'[1]CL=F'!$A$2:$G$1765,6,0)</f>
        <v>53.18</v>
      </c>
      <c r="H540">
        <f>VLOOKUP(B540,[2]amCharts!$B$2:$C$1479,2,0)</f>
        <v>0.41775800000000002</v>
      </c>
      <c r="I540">
        <f>VLOOKUP(B540,'[3]LBMA-GOLD'!$A$2:$B$1470,2,0)</f>
        <v>1213.3</v>
      </c>
    </row>
    <row r="541" spans="1:9" x14ac:dyDescent="0.8">
      <c r="A541" t="s">
        <v>2</v>
      </c>
      <c r="B541" s="1">
        <v>42760</v>
      </c>
      <c r="C541">
        <f t="shared" si="24"/>
        <v>2017</v>
      </c>
      <c r="D541">
        <f t="shared" si="25"/>
        <v>1</v>
      </c>
      <c r="E541" t="str">
        <f t="shared" si="26"/>
        <v>20171</v>
      </c>
      <c r="F541">
        <v>0.93208000000000002</v>
      </c>
      <c r="G541">
        <f>VLOOKUP(B541,'[1]CL=F'!$A$2:$G$1765,6,0)</f>
        <v>52.75</v>
      </c>
      <c r="H541">
        <f>VLOOKUP(B541,[2]amCharts!$B$2:$C$1479,2,0)</f>
        <v>0.48877900000000002</v>
      </c>
      <c r="I541">
        <f>VLOOKUP(B541,'[3]LBMA-GOLD'!$A$2:$B$1470,2,0)</f>
        <v>1203.5</v>
      </c>
    </row>
    <row r="542" spans="1:9" x14ac:dyDescent="0.8">
      <c r="A542" t="s">
        <v>2</v>
      </c>
      <c r="B542" s="1">
        <v>42761</v>
      </c>
      <c r="C542">
        <f t="shared" si="24"/>
        <v>2017</v>
      </c>
      <c r="D542">
        <f t="shared" si="25"/>
        <v>1</v>
      </c>
      <c r="E542" t="str">
        <f t="shared" si="26"/>
        <v>20171</v>
      </c>
      <c r="F542">
        <v>0.93006</v>
      </c>
      <c r="G542">
        <f>VLOOKUP(B542,'[1]CL=F'!$A$2:$G$1765,6,0)</f>
        <v>53.779998999999997</v>
      </c>
      <c r="H542">
        <f>VLOOKUP(B542,[2]amCharts!$B$2:$C$1479,2,0)</f>
        <v>0.495228</v>
      </c>
      <c r="I542">
        <f>VLOOKUP(B542,'[3]LBMA-GOLD'!$A$2:$B$1470,2,0)</f>
        <v>1191.55</v>
      </c>
    </row>
    <row r="543" spans="1:9" x14ac:dyDescent="0.8">
      <c r="A543" t="s">
        <v>2</v>
      </c>
      <c r="B543" s="1">
        <v>42762</v>
      </c>
      <c r="C543">
        <f t="shared" si="24"/>
        <v>2017</v>
      </c>
      <c r="D543">
        <f t="shared" si="25"/>
        <v>1</v>
      </c>
      <c r="E543" t="str">
        <f t="shared" si="26"/>
        <v>20171</v>
      </c>
      <c r="F543">
        <v>0.93606999999999996</v>
      </c>
      <c r="G543">
        <f>VLOOKUP(B543,'[1]CL=F'!$A$2:$G$1765,6,0)</f>
        <v>53.169998</v>
      </c>
      <c r="H543">
        <f>VLOOKUP(B543,[2]amCharts!$B$2:$C$1479,2,0)</f>
        <v>0.497228</v>
      </c>
      <c r="I543">
        <f>VLOOKUP(B543,'[3]LBMA-GOLD'!$A$2:$B$1470,2,0)</f>
        <v>1184.2</v>
      </c>
    </row>
    <row r="544" spans="1:9" x14ac:dyDescent="0.8">
      <c r="A544" t="s">
        <v>2</v>
      </c>
      <c r="B544" s="1">
        <v>42765</v>
      </c>
      <c r="C544">
        <f t="shared" si="24"/>
        <v>2017</v>
      </c>
      <c r="D544">
        <f t="shared" si="25"/>
        <v>1</v>
      </c>
      <c r="E544" t="str">
        <f t="shared" si="26"/>
        <v>20171</v>
      </c>
      <c r="F544">
        <v>0.93335999999999997</v>
      </c>
      <c r="G544">
        <f>VLOOKUP(B544,'[1]CL=F'!$A$2:$G$1765,6,0)</f>
        <v>52.630001</v>
      </c>
      <c r="H544">
        <f>VLOOKUP(B544,[2]amCharts!$B$2:$C$1479,2,0)</f>
        <v>0.49338300000000002</v>
      </c>
      <c r="I544">
        <f>VLOOKUP(B544,'[3]LBMA-GOLD'!$A$2:$B$1470,2,0)</f>
        <v>1189.8499999999999</v>
      </c>
    </row>
    <row r="545" spans="1:9" x14ac:dyDescent="0.8">
      <c r="A545" t="s">
        <v>2</v>
      </c>
      <c r="B545" s="1">
        <v>42766</v>
      </c>
      <c r="C545">
        <f t="shared" si="24"/>
        <v>2017</v>
      </c>
      <c r="D545">
        <f t="shared" si="25"/>
        <v>1</v>
      </c>
      <c r="E545" t="str">
        <f t="shared" si="26"/>
        <v>20171</v>
      </c>
      <c r="F545">
        <v>0.93383000000000005</v>
      </c>
      <c r="G545">
        <f>VLOOKUP(B545,'[1]CL=F'!$A$2:$G$1765,6,0)</f>
        <v>52.810001</v>
      </c>
      <c r="H545">
        <f>VLOOKUP(B545,[2]amCharts!$B$2:$C$1479,2,0)</f>
        <v>0.496979</v>
      </c>
      <c r="I545">
        <f>VLOOKUP(B545,'[3]LBMA-GOLD'!$A$2:$B$1470,2,0)</f>
        <v>1198.8</v>
      </c>
    </row>
    <row r="546" spans="1:9" x14ac:dyDescent="0.8">
      <c r="A546" t="s">
        <v>2</v>
      </c>
      <c r="B546" s="1">
        <v>42767</v>
      </c>
      <c r="C546">
        <f t="shared" si="24"/>
        <v>2017</v>
      </c>
      <c r="D546">
        <f t="shared" si="25"/>
        <v>2</v>
      </c>
      <c r="E546" t="str">
        <f t="shared" si="26"/>
        <v>20172</v>
      </c>
      <c r="F546">
        <v>0.92559999999999998</v>
      </c>
      <c r="G546">
        <f>VLOOKUP(B546,'[1]CL=F'!$A$2:$G$1765,6,0)</f>
        <v>53.880001</v>
      </c>
      <c r="H546">
        <f>VLOOKUP(B546,[2]amCharts!$B$2:$C$1479,2,0)</f>
        <v>0.51333700000000004</v>
      </c>
      <c r="I546">
        <f>VLOOKUP(B546,'[3]LBMA-GOLD'!$A$2:$B$1470,2,0)</f>
        <v>1210</v>
      </c>
    </row>
    <row r="547" spans="1:9" x14ac:dyDescent="0.8">
      <c r="A547" t="s">
        <v>2</v>
      </c>
      <c r="B547" s="1">
        <v>42768</v>
      </c>
      <c r="C547">
        <f t="shared" si="24"/>
        <v>2017</v>
      </c>
      <c r="D547">
        <f t="shared" si="25"/>
        <v>2</v>
      </c>
      <c r="E547" t="str">
        <f t="shared" si="26"/>
        <v>20172</v>
      </c>
      <c r="F547">
        <v>0.92873000000000006</v>
      </c>
      <c r="G547">
        <f>VLOOKUP(B547,'[1]CL=F'!$A$2:$G$1765,6,0)</f>
        <v>53.540000999999997</v>
      </c>
      <c r="H547">
        <f>VLOOKUP(B547,[2]amCharts!$B$2:$C$1479,2,0)</f>
        <v>0.45732099999999998</v>
      </c>
      <c r="I547">
        <f>VLOOKUP(B547,'[3]LBMA-GOLD'!$A$2:$B$1470,2,0)</f>
        <v>1224.05</v>
      </c>
    </row>
    <row r="548" spans="1:9" x14ac:dyDescent="0.8">
      <c r="A548" t="s">
        <v>2</v>
      </c>
      <c r="B548" s="1">
        <v>42769</v>
      </c>
      <c r="C548">
        <f t="shared" si="24"/>
        <v>2017</v>
      </c>
      <c r="D548">
        <f t="shared" si="25"/>
        <v>2</v>
      </c>
      <c r="E548" t="str">
        <f t="shared" si="26"/>
        <v>20172</v>
      </c>
      <c r="F548">
        <v>0.92922000000000005</v>
      </c>
      <c r="G548">
        <f>VLOOKUP(B548,'[1]CL=F'!$A$2:$G$1765,6,0)</f>
        <v>53.830002</v>
      </c>
      <c r="H548">
        <f>VLOOKUP(B548,[2]amCharts!$B$2:$C$1479,2,0)</f>
        <v>0.47297699999999998</v>
      </c>
      <c r="I548">
        <f>VLOOKUP(B548,'[3]LBMA-GOLD'!$A$2:$B$1470,2,0)</f>
        <v>1213.05</v>
      </c>
    </row>
    <row r="549" spans="1:9" x14ac:dyDescent="0.8">
      <c r="A549" t="s">
        <v>2</v>
      </c>
      <c r="B549" s="1">
        <v>42772</v>
      </c>
      <c r="C549">
        <f t="shared" si="24"/>
        <v>2017</v>
      </c>
      <c r="D549">
        <f t="shared" si="25"/>
        <v>2</v>
      </c>
      <c r="E549" t="str">
        <f t="shared" si="26"/>
        <v>20172</v>
      </c>
      <c r="F549">
        <v>0.92739000000000005</v>
      </c>
      <c r="G549">
        <f>VLOOKUP(B549,'[1]CL=F'!$A$2:$G$1765,6,0)</f>
        <v>53.009998000000003</v>
      </c>
      <c r="H549">
        <f>VLOOKUP(B549,[2]amCharts!$B$2:$C$1479,2,0)</f>
        <v>0.40808</v>
      </c>
      <c r="I549">
        <f>VLOOKUP(B549,'[3]LBMA-GOLD'!$A$2:$B$1470,2,0)</f>
        <v>1221.8499999999999</v>
      </c>
    </row>
    <row r="550" spans="1:9" x14ac:dyDescent="0.8">
      <c r="A550" t="s">
        <v>2</v>
      </c>
      <c r="B550" s="1">
        <v>42773</v>
      </c>
      <c r="C550">
        <f t="shared" si="24"/>
        <v>2017</v>
      </c>
      <c r="D550">
        <f t="shared" si="25"/>
        <v>2</v>
      </c>
      <c r="E550" t="str">
        <f t="shared" si="26"/>
        <v>20172</v>
      </c>
      <c r="F550">
        <v>0.93081999999999998</v>
      </c>
      <c r="G550">
        <f>VLOOKUP(B550,'[1]CL=F'!$A$2:$G$1765,6,0)</f>
        <v>52.169998</v>
      </c>
      <c r="H550">
        <f>VLOOKUP(B550,[2]amCharts!$B$2:$C$1479,2,0)</f>
        <v>0.44652599999999998</v>
      </c>
      <c r="I550">
        <f>VLOOKUP(B550,'[3]LBMA-GOLD'!$A$2:$B$1470,2,0)</f>
        <v>1231</v>
      </c>
    </row>
    <row r="551" spans="1:9" x14ac:dyDescent="0.8">
      <c r="A551" t="s">
        <v>2</v>
      </c>
      <c r="B551" s="1">
        <v>42774</v>
      </c>
      <c r="C551">
        <f t="shared" si="24"/>
        <v>2017</v>
      </c>
      <c r="D551">
        <f t="shared" si="25"/>
        <v>2</v>
      </c>
      <c r="E551" t="str">
        <f t="shared" si="26"/>
        <v>20172</v>
      </c>
      <c r="F551">
        <v>0.9365</v>
      </c>
      <c r="G551">
        <f>VLOOKUP(B551,'[1]CL=F'!$A$2:$G$1765,6,0)</f>
        <v>52.34</v>
      </c>
      <c r="H551">
        <f>VLOOKUP(B551,[2]amCharts!$B$2:$C$1479,2,0)</f>
        <v>0.378548</v>
      </c>
      <c r="I551">
        <f>VLOOKUP(B551,'[3]LBMA-GOLD'!$A$2:$B$1470,2,0)</f>
        <v>1235.5999999999999</v>
      </c>
    </row>
    <row r="552" spans="1:9" x14ac:dyDescent="0.8">
      <c r="A552" t="s">
        <v>2</v>
      </c>
      <c r="B552" s="1">
        <v>42775</v>
      </c>
      <c r="C552">
        <f t="shared" si="24"/>
        <v>2017</v>
      </c>
      <c r="D552">
        <f t="shared" si="25"/>
        <v>2</v>
      </c>
      <c r="E552" t="str">
        <f t="shared" si="26"/>
        <v>20172</v>
      </c>
      <c r="F552">
        <v>0.93525999999999998</v>
      </c>
      <c r="G552">
        <f>VLOOKUP(B552,'[1]CL=F'!$A$2:$G$1765,6,0)</f>
        <v>53</v>
      </c>
      <c r="H552">
        <f>VLOOKUP(B552,[2]amCharts!$B$2:$C$1479,2,0)</f>
        <v>0.35981999999999997</v>
      </c>
      <c r="I552">
        <f>VLOOKUP(B552,'[3]LBMA-GOLD'!$A$2:$B$1470,2,0)</f>
        <v>1241.75</v>
      </c>
    </row>
    <row r="553" spans="1:9" x14ac:dyDescent="0.8">
      <c r="A553" t="s">
        <v>2</v>
      </c>
      <c r="B553" s="1">
        <v>42776</v>
      </c>
      <c r="C553">
        <f t="shared" si="24"/>
        <v>2017</v>
      </c>
      <c r="D553">
        <f t="shared" si="25"/>
        <v>2</v>
      </c>
      <c r="E553" t="str">
        <f t="shared" si="26"/>
        <v>20172</v>
      </c>
      <c r="F553">
        <v>0.93820999999999999</v>
      </c>
      <c r="G553">
        <f>VLOOKUP(B553,'[1]CL=F'!$A$2:$G$1765,6,0)</f>
        <v>53.860000999999997</v>
      </c>
      <c r="H553">
        <f>VLOOKUP(B553,[2]amCharts!$B$2:$C$1479,2,0)</f>
        <v>0.399113</v>
      </c>
      <c r="I553">
        <f>VLOOKUP(B553,'[3]LBMA-GOLD'!$A$2:$B$1470,2,0)</f>
        <v>1225.75</v>
      </c>
    </row>
    <row r="554" spans="1:9" x14ac:dyDescent="0.8">
      <c r="A554" t="s">
        <v>2</v>
      </c>
      <c r="B554" s="1">
        <v>42779</v>
      </c>
      <c r="C554">
        <f t="shared" si="24"/>
        <v>2017</v>
      </c>
      <c r="D554">
        <f t="shared" si="25"/>
        <v>2</v>
      </c>
      <c r="E554" t="str">
        <f t="shared" si="26"/>
        <v>20172</v>
      </c>
      <c r="F554">
        <v>0.94166000000000005</v>
      </c>
      <c r="G554">
        <f>VLOOKUP(B554,'[1]CL=F'!$A$2:$G$1765,6,0)</f>
        <v>52.93</v>
      </c>
      <c r="H554">
        <f>VLOOKUP(B554,[2]amCharts!$B$2:$C$1479,2,0)</f>
        <v>0.39866600000000002</v>
      </c>
      <c r="I554">
        <f>VLOOKUP(B554,'[3]LBMA-GOLD'!$A$2:$B$1470,2,0)</f>
        <v>1229.4000000000001</v>
      </c>
    </row>
    <row r="555" spans="1:9" x14ac:dyDescent="0.8">
      <c r="A555" t="s">
        <v>2</v>
      </c>
      <c r="B555" s="1">
        <v>42780</v>
      </c>
      <c r="C555">
        <f t="shared" si="24"/>
        <v>2017</v>
      </c>
      <c r="D555">
        <f t="shared" si="25"/>
        <v>2</v>
      </c>
      <c r="E555" t="str">
        <f t="shared" si="26"/>
        <v>20172</v>
      </c>
      <c r="F555">
        <v>0.94352999999999998</v>
      </c>
      <c r="G555">
        <f>VLOOKUP(B555,'[1]CL=F'!$A$2:$G$1765,6,0)</f>
        <v>53.200001</v>
      </c>
      <c r="H555">
        <f>VLOOKUP(B555,[2]amCharts!$B$2:$C$1479,2,0)</f>
        <v>0.39845799999999998</v>
      </c>
      <c r="I555">
        <f>VLOOKUP(B555,'[3]LBMA-GOLD'!$A$2:$B$1470,2,0)</f>
        <v>1229.6500000000001</v>
      </c>
    </row>
    <row r="556" spans="1:9" x14ac:dyDescent="0.8">
      <c r="A556" t="s">
        <v>2</v>
      </c>
      <c r="B556" s="1">
        <v>42781</v>
      </c>
      <c r="C556">
        <f t="shared" si="24"/>
        <v>2017</v>
      </c>
      <c r="D556">
        <f t="shared" si="25"/>
        <v>2</v>
      </c>
      <c r="E556" t="str">
        <f t="shared" si="26"/>
        <v>20172</v>
      </c>
      <c r="F556">
        <v>0.94533</v>
      </c>
      <c r="G556">
        <f>VLOOKUP(B556,'[1]CL=F'!$A$2:$G$1765,6,0)</f>
        <v>53.110000999999997</v>
      </c>
      <c r="H556">
        <f>VLOOKUP(B556,[2]amCharts!$B$2:$C$1479,2,0)</f>
        <v>0.44380700000000001</v>
      </c>
      <c r="I556">
        <f>VLOOKUP(B556,'[3]LBMA-GOLD'!$A$2:$B$1470,2,0)</f>
        <v>1225.1500000000001</v>
      </c>
    </row>
    <row r="557" spans="1:9" x14ac:dyDescent="0.8">
      <c r="A557" t="s">
        <v>2</v>
      </c>
      <c r="B557" s="1">
        <v>42782</v>
      </c>
      <c r="C557">
        <f t="shared" si="24"/>
        <v>2017</v>
      </c>
      <c r="D557">
        <f t="shared" si="25"/>
        <v>2</v>
      </c>
      <c r="E557" t="str">
        <f t="shared" si="26"/>
        <v>20172</v>
      </c>
      <c r="F557">
        <v>0.94274000000000002</v>
      </c>
      <c r="G557">
        <f>VLOOKUP(B557,'[1]CL=F'!$A$2:$G$1765,6,0)</f>
        <v>53.360000999999997</v>
      </c>
      <c r="H557">
        <f>VLOOKUP(B557,[2]amCharts!$B$2:$C$1479,2,0)</f>
        <v>0.41713899999999998</v>
      </c>
      <c r="I557">
        <f>VLOOKUP(B557,'[3]LBMA-GOLD'!$A$2:$B$1470,2,0)</f>
        <v>1236.75</v>
      </c>
    </row>
    <row r="558" spans="1:9" x14ac:dyDescent="0.8">
      <c r="A558" t="s">
        <v>2</v>
      </c>
      <c r="B558" s="1">
        <v>42783</v>
      </c>
      <c r="C558">
        <f t="shared" si="24"/>
        <v>2017</v>
      </c>
      <c r="D558">
        <f t="shared" si="25"/>
        <v>2</v>
      </c>
      <c r="E558" t="str">
        <f t="shared" si="26"/>
        <v>20172</v>
      </c>
      <c r="F558">
        <v>0.93701000000000001</v>
      </c>
      <c r="G558">
        <f>VLOOKUP(B558,'[1]CL=F'!$A$2:$G$1765,6,0)</f>
        <v>53.400002000000001</v>
      </c>
      <c r="H558">
        <f>VLOOKUP(B558,[2]amCharts!$B$2:$C$1479,2,0)</f>
        <v>0.35595100000000002</v>
      </c>
      <c r="I558">
        <f>VLOOKUP(B558,'[3]LBMA-GOLD'!$A$2:$B$1470,2,0)</f>
        <v>1241.4000000000001</v>
      </c>
    </row>
    <row r="559" spans="1:9" x14ac:dyDescent="0.8">
      <c r="A559" t="s">
        <v>2</v>
      </c>
      <c r="B559" s="1">
        <v>42786</v>
      </c>
      <c r="C559">
        <f t="shared" si="24"/>
        <v>2017</v>
      </c>
      <c r="D559">
        <f t="shared" si="25"/>
        <v>2</v>
      </c>
      <c r="E559" t="str">
        <f t="shared" si="26"/>
        <v>20172</v>
      </c>
      <c r="F559">
        <v>0.94103000000000003</v>
      </c>
      <c r="G559" t="e">
        <f>VLOOKUP(B559,'[1]CL=F'!$A$2:$G$1765,6,0)</f>
        <v>#N/A</v>
      </c>
      <c r="H559">
        <f>VLOOKUP(B559,[2]amCharts!$B$2:$C$1479,2,0)</f>
        <v>0.37087300000000001</v>
      </c>
      <c r="I559">
        <f>VLOOKUP(B559,'[3]LBMA-GOLD'!$A$2:$B$1470,2,0)</f>
        <v>1235.3499999999999</v>
      </c>
    </row>
    <row r="560" spans="1:9" x14ac:dyDescent="0.8">
      <c r="A560" t="s">
        <v>2</v>
      </c>
      <c r="B560" s="1">
        <v>42787</v>
      </c>
      <c r="C560">
        <f t="shared" si="24"/>
        <v>2017</v>
      </c>
      <c r="D560">
        <f t="shared" si="25"/>
        <v>2</v>
      </c>
      <c r="E560" t="str">
        <f t="shared" si="26"/>
        <v>20172</v>
      </c>
      <c r="F560">
        <v>0.94255999999999995</v>
      </c>
      <c r="G560">
        <f>VLOOKUP(B560,'[1]CL=F'!$A$2:$G$1765,6,0)</f>
        <v>54.060001</v>
      </c>
      <c r="H560">
        <f>VLOOKUP(B560,[2]amCharts!$B$2:$C$1479,2,0)</f>
        <v>0.38744499999999998</v>
      </c>
      <c r="I560">
        <f>VLOOKUP(B560,'[3]LBMA-GOLD'!$A$2:$B$1470,2,0)</f>
        <v>1228.7</v>
      </c>
    </row>
    <row r="561" spans="1:9" x14ac:dyDescent="0.8">
      <c r="A561" t="s">
        <v>2</v>
      </c>
      <c r="B561" s="1">
        <v>42788</v>
      </c>
      <c r="C561">
        <f t="shared" si="24"/>
        <v>2017</v>
      </c>
      <c r="D561">
        <f t="shared" si="25"/>
        <v>2</v>
      </c>
      <c r="E561" t="str">
        <f t="shared" si="26"/>
        <v>20172</v>
      </c>
      <c r="F561">
        <v>0.94857999999999998</v>
      </c>
      <c r="G561">
        <f>VLOOKUP(B561,'[1]CL=F'!$A$2:$G$1765,6,0)</f>
        <v>53.59</v>
      </c>
      <c r="H561">
        <f>VLOOKUP(B561,[2]amCharts!$B$2:$C$1479,2,0)</f>
        <v>0.30891099999999999</v>
      </c>
      <c r="I561">
        <f>VLOOKUP(B561,'[3]LBMA-GOLD'!$A$2:$B$1470,2,0)</f>
        <v>1237.5</v>
      </c>
    </row>
    <row r="562" spans="1:9" x14ac:dyDescent="0.8">
      <c r="A562" t="s">
        <v>2</v>
      </c>
      <c r="B562" s="1">
        <v>42789</v>
      </c>
      <c r="C562">
        <f t="shared" si="24"/>
        <v>2017</v>
      </c>
      <c r="D562">
        <f t="shared" si="25"/>
        <v>2</v>
      </c>
      <c r="E562" t="str">
        <f t="shared" si="26"/>
        <v>20172</v>
      </c>
      <c r="F562">
        <v>0.94750000000000001</v>
      </c>
      <c r="G562">
        <f>VLOOKUP(B562,'[1]CL=F'!$A$2:$G$1765,6,0)</f>
        <v>54.450001</v>
      </c>
      <c r="H562">
        <f>VLOOKUP(B562,[2]amCharts!$B$2:$C$1479,2,0)</f>
        <v>0.29412899999999997</v>
      </c>
      <c r="I562">
        <f>VLOOKUP(B562,'[3]LBMA-GOLD'!$A$2:$B$1470,2,0)</f>
        <v>1237.3499999999999</v>
      </c>
    </row>
    <row r="563" spans="1:9" x14ac:dyDescent="0.8">
      <c r="A563" t="s">
        <v>2</v>
      </c>
      <c r="B563" s="1">
        <v>42790</v>
      </c>
      <c r="C563">
        <f t="shared" si="24"/>
        <v>2017</v>
      </c>
      <c r="D563">
        <f t="shared" si="25"/>
        <v>2</v>
      </c>
      <c r="E563" t="str">
        <f t="shared" si="26"/>
        <v>20172</v>
      </c>
      <c r="F563">
        <v>0.94477999999999995</v>
      </c>
      <c r="G563">
        <f>VLOOKUP(B563,'[1]CL=F'!$A$2:$G$1765,6,0)</f>
        <v>53.990001999999997</v>
      </c>
      <c r="H563">
        <f>VLOOKUP(B563,[2]amCharts!$B$2:$C$1479,2,0)</f>
        <v>0.25050499999999998</v>
      </c>
      <c r="I563">
        <f>VLOOKUP(B563,'[3]LBMA-GOLD'!$A$2:$B$1470,2,0)</f>
        <v>1255.3499999999999</v>
      </c>
    </row>
    <row r="564" spans="1:9" x14ac:dyDescent="0.8">
      <c r="A564" t="s">
        <v>2</v>
      </c>
      <c r="B564" s="1">
        <v>42793</v>
      </c>
      <c r="C564">
        <f t="shared" si="24"/>
        <v>2017</v>
      </c>
      <c r="D564">
        <f t="shared" si="25"/>
        <v>2</v>
      </c>
      <c r="E564" t="str">
        <f t="shared" si="26"/>
        <v>20172</v>
      </c>
      <c r="F564">
        <v>0.94762000000000002</v>
      </c>
      <c r="G564">
        <f>VLOOKUP(B564,'[1]CL=F'!$A$2:$G$1765,6,0)</f>
        <v>54.049999</v>
      </c>
      <c r="H564">
        <f>VLOOKUP(B564,[2]amCharts!$B$2:$C$1479,2,0)</f>
        <v>0.240257</v>
      </c>
      <c r="I564">
        <f>VLOOKUP(B564,'[3]LBMA-GOLD'!$A$2:$B$1470,2,0)</f>
        <v>1256.25</v>
      </c>
    </row>
    <row r="565" spans="1:9" x14ac:dyDescent="0.8">
      <c r="A565" t="s">
        <v>2</v>
      </c>
      <c r="B565" s="1">
        <v>42794</v>
      </c>
      <c r="C565">
        <f t="shared" si="24"/>
        <v>2017</v>
      </c>
      <c r="D565">
        <f t="shared" si="25"/>
        <v>2</v>
      </c>
      <c r="E565" t="str">
        <f t="shared" si="26"/>
        <v>20172</v>
      </c>
      <c r="F565">
        <v>0.94479999999999997</v>
      </c>
      <c r="G565">
        <f>VLOOKUP(B565,'[1]CL=F'!$A$2:$G$1765,6,0)</f>
        <v>54.009998000000003</v>
      </c>
      <c r="H565">
        <f>VLOOKUP(B565,[2]amCharts!$B$2:$C$1479,2,0)</f>
        <v>0.25214799999999998</v>
      </c>
      <c r="I565">
        <f>VLOOKUP(B565,'[3]LBMA-GOLD'!$A$2:$B$1470,2,0)</f>
        <v>1251.9000000000001</v>
      </c>
    </row>
    <row r="566" spans="1:9" x14ac:dyDescent="0.8">
      <c r="A566" t="s">
        <v>2</v>
      </c>
      <c r="B566" s="1">
        <v>42795</v>
      </c>
      <c r="C566">
        <f t="shared" si="24"/>
        <v>2017</v>
      </c>
      <c r="D566">
        <f t="shared" si="25"/>
        <v>3</v>
      </c>
      <c r="E566" t="str">
        <f t="shared" si="26"/>
        <v>20173</v>
      </c>
      <c r="F566">
        <v>0.94615000000000005</v>
      </c>
      <c r="G566">
        <f>VLOOKUP(B566,'[1]CL=F'!$A$2:$G$1765,6,0)</f>
        <v>53.830002</v>
      </c>
      <c r="H566">
        <f>VLOOKUP(B566,[2]amCharts!$B$2:$C$1479,2,0)</f>
        <v>0.30510999999999999</v>
      </c>
      <c r="I566">
        <f>VLOOKUP(B566,'[3]LBMA-GOLD'!$A$2:$B$1470,2,0)</f>
        <v>1246.05</v>
      </c>
    </row>
    <row r="567" spans="1:9" x14ac:dyDescent="0.8">
      <c r="A567" t="s">
        <v>2</v>
      </c>
      <c r="B567" s="1">
        <v>42796</v>
      </c>
      <c r="C567">
        <f t="shared" si="24"/>
        <v>2017</v>
      </c>
      <c r="D567">
        <f t="shared" si="25"/>
        <v>3</v>
      </c>
      <c r="E567" t="str">
        <f t="shared" si="26"/>
        <v>20173</v>
      </c>
      <c r="F567">
        <v>0.94913999999999998</v>
      </c>
      <c r="G567">
        <f>VLOOKUP(B567,'[1]CL=F'!$A$2:$G$1765,6,0)</f>
        <v>52.610000999999997</v>
      </c>
      <c r="H567">
        <f>VLOOKUP(B567,[2]amCharts!$B$2:$C$1479,2,0)</f>
        <v>0.34534100000000001</v>
      </c>
      <c r="I567">
        <f>VLOOKUP(B567,'[3]LBMA-GOLD'!$A$2:$B$1470,2,0)</f>
        <v>1243.3</v>
      </c>
    </row>
    <row r="568" spans="1:9" x14ac:dyDescent="0.8">
      <c r="A568" t="s">
        <v>2</v>
      </c>
      <c r="B568" s="1">
        <v>42797</v>
      </c>
      <c r="C568">
        <f t="shared" si="24"/>
        <v>2017</v>
      </c>
      <c r="D568">
        <f t="shared" si="25"/>
        <v>3</v>
      </c>
      <c r="E568" t="str">
        <f t="shared" si="26"/>
        <v>20173</v>
      </c>
      <c r="F568">
        <v>0.95150000000000001</v>
      </c>
      <c r="G568">
        <f>VLOOKUP(B568,'[1]CL=F'!$A$2:$G$1765,6,0)</f>
        <v>53.330002</v>
      </c>
      <c r="H568">
        <f>VLOOKUP(B568,[2]amCharts!$B$2:$C$1479,2,0)</f>
        <v>0.385432</v>
      </c>
      <c r="I568">
        <f>VLOOKUP(B568,'[3]LBMA-GOLD'!$A$2:$B$1470,2,0)</f>
        <v>1228.75</v>
      </c>
    </row>
    <row r="569" spans="1:9" x14ac:dyDescent="0.8">
      <c r="A569" t="s">
        <v>2</v>
      </c>
      <c r="B569" s="1">
        <v>42800</v>
      </c>
      <c r="C569">
        <f t="shared" si="24"/>
        <v>2017</v>
      </c>
      <c r="D569">
        <f t="shared" si="25"/>
        <v>3</v>
      </c>
      <c r="E569" t="str">
        <f t="shared" si="26"/>
        <v>20173</v>
      </c>
      <c r="F569">
        <v>0.94157999999999997</v>
      </c>
      <c r="G569">
        <f>VLOOKUP(B569,'[1]CL=F'!$A$2:$G$1765,6,0)</f>
        <v>53.200001</v>
      </c>
      <c r="H569">
        <f>VLOOKUP(B569,[2]amCharts!$B$2:$C$1479,2,0)</f>
        <v>0.37180400000000002</v>
      </c>
      <c r="I569">
        <f>VLOOKUP(B569,'[3]LBMA-GOLD'!$A$2:$B$1470,2,0)</f>
        <v>1231.1500000000001</v>
      </c>
    </row>
    <row r="570" spans="1:9" x14ac:dyDescent="0.8">
      <c r="A570" t="s">
        <v>2</v>
      </c>
      <c r="B570" s="1">
        <v>42801</v>
      </c>
      <c r="C570">
        <f t="shared" si="24"/>
        <v>2017</v>
      </c>
      <c r="D570">
        <f t="shared" si="25"/>
        <v>3</v>
      </c>
      <c r="E570" t="str">
        <f t="shared" si="26"/>
        <v>20173</v>
      </c>
      <c r="F570">
        <v>0.94525000000000003</v>
      </c>
      <c r="G570">
        <f>VLOOKUP(B570,'[1]CL=F'!$A$2:$G$1765,6,0)</f>
        <v>53.139999000000003</v>
      </c>
      <c r="H570">
        <f>VLOOKUP(B570,[2]amCharts!$B$2:$C$1479,2,0)</f>
        <v>0.37165500000000001</v>
      </c>
      <c r="I570">
        <f>VLOOKUP(B570,'[3]LBMA-GOLD'!$A$2:$B$1470,2,0)</f>
        <v>1223.7</v>
      </c>
    </row>
    <row r="571" spans="1:9" x14ac:dyDescent="0.8">
      <c r="A571" t="s">
        <v>2</v>
      </c>
      <c r="B571" s="1">
        <v>42802</v>
      </c>
      <c r="C571">
        <f t="shared" si="24"/>
        <v>2017</v>
      </c>
      <c r="D571">
        <f t="shared" si="25"/>
        <v>3</v>
      </c>
      <c r="E571" t="str">
        <f t="shared" si="26"/>
        <v>20173</v>
      </c>
      <c r="F571">
        <v>0.94606000000000001</v>
      </c>
      <c r="G571">
        <f>VLOOKUP(B571,'[1]CL=F'!$A$2:$G$1765,6,0)</f>
        <v>50.279998999999997</v>
      </c>
      <c r="H571">
        <f>VLOOKUP(B571,[2]amCharts!$B$2:$C$1479,2,0)</f>
        <v>0.42077199999999998</v>
      </c>
      <c r="I571">
        <f>VLOOKUP(B571,'[3]LBMA-GOLD'!$A$2:$B$1470,2,0)</f>
        <v>1213.3</v>
      </c>
    </row>
    <row r="572" spans="1:9" x14ac:dyDescent="0.8">
      <c r="A572" t="s">
        <v>2</v>
      </c>
      <c r="B572" s="1">
        <v>42803</v>
      </c>
      <c r="C572">
        <f t="shared" si="24"/>
        <v>2017</v>
      </c>
      <c r="D572">
        <f t="shared" si="25"/>
        <v>3</v>
      </c>
      <c r="E572" t="str">
        <f t="shared" si="26"/>
        <v>20173</v>
      </c>
      <c r="F572">
        <v>0.94810000000000005</v>
      </c>
      <c r="G572">
        <f>VLOOKUP(B572,'[1]CL=F'!$A$2:$G$1765,6,0)</f>
        <v>49.279998999999997</v>
      </c>
      <c r="H572">
        <f>VLOOKUP(B572,[2]amCharts!$B$2:$C$1479,2,0)</f>
        <v>0.43226300000000001</v>
      </c>
      <c r="I572">
        <f>VLOOKUP(B572,'[3]LBMA-GOLD'!$A$2:$B$1470,2,0)</f>
        <v>1204.5999999999999</v>
      </c>
    </row>
    <row r="573" spans="1:9" x14ac:dyDescent="0.8">
      <c r="A573" t="s">
        <v>2</v>
      </c>
      <c r="B573" s="1">
        <v>42804</v>
      </c>
      <c r="C573">
        <f t="shared" si="24"/>
        <v>2017</v>
      </c>
      <c r="D573">
        <f t="shared" si="25"/>
        <v>3</v>
      </c>
      <c r="E573" t="str">
        <f t="shared" si="26"/>
        <v>20173</v>
      </c>
      <c r="F573">
        <v>0.94532000000000005</v>
      </c>
      <c r="G573">
        <f>VLOOKUP(B573,'[1]CL=F'!$A$2:$G$1765,6,0)</f>
        <v>48.490001999999997</v>
      </c>
      <c r="H573">
        <f>VLOOKUP(B573,[2]amCharts!$B$2:$C$1479,2,0)</f>
        <v>0.503834</v>
      </c>
      <c r="I573">
        <f>VLOOKUP(B573,'[3]LBMA-GOLD'!$A$2:$B$1470,2,0)</f>
        <v>1196.55</v>
      </c>
    </row>
    <row r="574" spans="1:9" x14ac:dyDescent="0.8">
      <c r="A574" t="s">
        <v>2</v>
      </c>
      <c r="B574" s="1">
        <v>42807</v>
      </c>
      <c r="C574">
        <f t="shared" si="24"/>
        <v>2017</v>
      </c>
      <c r="D574">
        <f t="shared" si="25"/>
        <v>3</v>
      </c>
      <c r="E574" t="str">
        <f t="shared" si="26"/>
        <v>20173</v>
      </c>
      <c r="F574">
        <v>0.93545</v>
      </c>
      <c r="G574">
        <f>VLOOKUP(B574,'[1]CL=F'!$A$2:$G$1765,6,0)</f>
        <v>48.400002000000001</v>
      </c>
      <c r="H574">
        <f>VLOOKUP(B574,[2]amCharts!$B$2:$C$1479,2,0)</f>
        <v>0.50885800000000003</v>
      </c>
      <c r="I574">
        <f>VLOOKUP(B574,'[3]LBMA-GOLD'!$A$2:$B$1470,2,0)</f>
        <v>1207.8</v>
      </c>
    </row>
    <row r="575" spans="1:9" x14ac:dyDescent="0.8">
      <c r="A575" t="s">
        <v>2</v>
      </c>
      <c r="B575" s="1">
        <v>42808</v>
      </c>
      <c r="C575">
        <f t="shared" si="24"/>
        <v>2017</v>
      </c>
      <c r="D575">
        <f t="shared" si="25"/>
        <v>3</v>
      </c>
      <c r="E575" t="str">
        <f t="shared" si="26"/>
        <v>20173</v>
      </c>
      <c r="F575">
        <v>0.93884000000000001</v>
      </c>
      <c r="G575">
        <f>VLOOKUP(B575,'[1]CL=F'!$A$2:$G$1765,6,0)</f>
        <v>47.720001000000003</v>
      </c>
      <c r="H575">
        <f>VLOOKUP(B575,[2]amCharts!$B$2:$C$1479,2,0)</f>
        <v>0.49595099999999998</v>
      </c>
      <c r="I575">
        <f>VLOOKUP(B575,'[3]LBMA-GOLD'!$A$2:$B$1470,2,0)</f>
        <v>1203.55</v>
      </c>
    </row>
    <row r="576" spans="1:9" x14ac:dyDescent="0.8">
      <c r="A576" t="s">
        <v>2</v>
      </c>
      <c r="B576" s="1">
        <v>42809</v>
      </c>
      <c r="C576">
        <f t="shared" si="24"/>
        <v>2017</v>
      </c>
      <c r="D576">
        <f t="shared" si="25"/>
        <v>3</v>
      </c>
      <c r="E576" t="str">
        <f t="shared" si="26"/>
        <v>20173</v>
      </c>
      <c r="F576">
        <v>0.94228999999999996</v>
      </c>
      <c r="G576">
        <f>VLOOKUP(B576,'[1]CL=F'!$A$2:$G$1765,6,0)</f>
        <v>48.860000999999997</v>
      </c>
      <c r="H576">
        <f>VLOOKUP(B576,[2]amCharts!$B$2:$C$1479,2,0)</f>
        <v>0.46731299999999998</v>
      </c>
      <c r="I576">
        <f>VLOOKUP(B576,'[3]LBMA-GOLD'!$A$2:$B$1470,2,0)</f>
        <v>1202.25</v>
      </c>
    </row>
    <row r="577" spans="1:9" x14ac:dyDescent="0.8">
      <c r="A577" t="s">
        <v>2</v>
      </c>
      <c r="B577" s="1">
        <v>42810</v>
      </c>
      <c r="C577">
        <f t="shared" si="24"/>
        <v>2017</v>
      </c>
      <c r="D577">
        <f t="shared" si="25"/>
        <v>3</v>
      </c>
      <c r="E577" t="str">
        <f t="shared" si="26"/>
        <v>20173</v>
      </c>
      <c r="F577">
        <v>0.93128</v>
      </c>
      <c r="G577">
        <f>VLOOKUP(B577,'[1]CL=F'!$A$2:$G$1765,6,0)</f>
        <v>48.75</v>
      </c>
      <c r="H577">
        <f>VLOOKUP(B577,[2]amCharts!$B$2:$C$1479,2,0)</f>
        <v>0.49790200000000001</v>
      </c>
      <c r="I577">
        <f>VLOOKUP(B577,'[3]LBMA-GOLD'!$A$2:$B$1470,2,0)</f>
        <v>1225.5999999999999</v>
      </c>
    </row>
    <row r="578" spans="1:9" x14ac:dyDescent="0.8">
      <c r="A578" t="s">
        <v>2</v>
      </c>
      <c r="B578" s="1">
        <v>42811</v>
      </c>
      <c r="C578">
        <f t="shared" si="24"/>
        <v>2017</v>
      </c>
      <c r="D578">
        <f t="shared" si="25"/>
        <v>3</v>
      </c>
      <c r="E578" t="str">
        <f t="shared" si="26"/>
        <v>20173</v>
      </c>
      <c r="F578">
        <v>0.92810000000000004</v>
      </c>
      <c r="G578">
        <f>VLOOKUP(B578,'[1]CL=F'!$A$2:$G$1765,6,0)</f>
        <v>48.779998999999997</v>
      </c>
      <c r="H578">
        <f>VLOOKUP(B578,[2]amCharts!$B$2:$C$1479,2,0)</f>
        <v>0.488707</v>
      </c>
      <c r="I578">
        <f>VLOOKUP(B578,'[3]LBMA-GOLD'!$A$2:$B$1470,2,0)</f>
        <v>1228.75</v>
      </c>
    </row>
    <row r="579" spans="1:9" x14ac:dyDescent="0.8">
      <c r="A579" t="s">
        <v>2</v>
      </c>
      <c r="B579" s="1">
        <v>42814</v>
      </c>
      <c r="C579">
        <f t="shared" ref="C579:C642" si="27">YEAR(B579)</f>
        <v>2017</v>
      </c>
      <c r="D579">
        <f t="shared" ref="D579:D642" si="28">MONTH(B579)</f>
        <v>3</v>
      </c>
      <c r="E579" t="str">
        <f t="shared" ref="E579:E642" si="29">CONCATENATE(C579,D579)</f>
        <v>20173</v>
      </c>
      <c r="F579">
        <v>0.93084</v>
      </c>
      <c r="G579">
        <f>VLOOKUP(B579,'[1]CL=F'!$A$2:$G$1765,6,0)</f>
        <v>48.220001000000003</v>
      </c>
      <c r="H579">
        <f>VLOOKUP(B579,[2]amCharts!$B$2:$C$1479,2,0)</f>
        <v>0.48608899999999999</v>
      </c>
      <c r="I579">
        <f>VLOOKUP(B579,'[3]LBMA-GOLD'!$A$2:$B$1470,2,0)</f>
        <v>1233</v>
      </c>
    </row>
    <row r="580" spans="1:9" x14ac:dyDescent="0.8">
      <c r="A580" t="s">
        <v>2</v>
      </c>
      <c r="B580" s="1">
        <v>42815</v>
      </c>
      <c r="C580">
        <f t="shared" si="27"/>
        <v>2017</v>
      </c>
      <c r="D580">
        <f t="shared" si="28"/>
        <v>3</v>
      </c>
      <c r="E580" t="str">
        <f t="shared" si="29"/>
        <v>20173</v>
      </c>
      <c r="F580">
        <v>0.93130000000000002</v>
      </c>
      <c r="G580">
        <f>VLOOKUP(B580,'[1]CL=F'!$A$2:$G$1765,6,0)</f>
        <v>47.34</v>
      </c>
      <c r="H580">
        <f>VLOOKUP(B580,[2]amCharts!$B$2:$C$1479,2,0)</f>
        <v>0.51006200000000002</v>
      </c>
      <c r="I580">
        <f>VLOOKUP(B580,'[3]LBMA-GOLD'!$A$2:$B$1470,2,0)</f>
        <v>1232.05</v>
      </c>
    </row>
    <row r="581" spans="1:9" x14ac:dyDescent="0.8">
      <c r="A581" t="s">
        <v>2</v>
      </c>
      <c r="B581" s="1">
        <v>42816</v>
      </c>
      <c r="C581">
        <f t="shared" si="27"/>
        <v>2017</v>
      </c>
      <c r="D581">
        <f t="shared" si="28"/>
        <v>3</v>
      </c>
      <c r="E581" t="str">
        <f t="shared" si="29"/>
        <v>20173</v>
      </c>
      <c r="F581">
        <v>0.92486000000000002</v>
      </c>
      <c r="G581">
        <f>VLOOKUP(B581,'[1]CL=F'!$A$2:$G$1765,6,0)</f>
        <v>48.040000999999997</v>
      </c>
      <c r="H581">
        <f>VLOOKUP(B581,[2]amCharts!$B$2:$C$1479,2,0)</f>
        <v>0.43798799999999999</v>
      </c>
      <c r="I581">
        <f>VLOOKUP(B581,'[3]LBMA-GOLD'!$A$2:$B$1470,2,0)</f>
        <v>1246.0999999999999</v>
      </c>
    </row>
    <row r="582" spans="1:9" x14ac:dyDescent="0.8">
      <c r="A582" t="s">
        <v>2</v>
      </c>
      <c r="B582" s="1">
        <v>42817</v>
      </c>
      <c r="C582">
        <f t="shared" si="27"/>
        <v>2017</v>
      </c>
      <c r="D582">
        <f t="shared" si="28"/>
        <v>3</v>
      </c>
      <c r="E582" t="str">
        <f t="shared" si="29"/>
        <v>20173</v>
      </c>
      <c r="F582">
        <v>0.92676999999999998</v>
      </c>
      <c r="G582">
        <f>VLOOKUP(B582,'[1]CL=F'!$A$2:$G$1765,6,0)</f>
        <v>47.700001</v>
      </c>
      <c r="H582">
        <f>VLOOKUP(B582,[2]amCharts!$B$2:$C$1479,2,0)</f>
        <v>0.44035800000000003</v>
      </c>
      <c r="I582">
        <f>VLOOKUP(B582,'[3]LBMA-GOLD'!$A$2:$B$1470,2,0)</f>
        <v>1247.9000000000001</v>
      </c>
    </row>
    <row r="583" spans="1:9" x14ac:dyDescent="0.8">
      <c r="A583" t="s">
        <v>2</v>
      </c>
      <c r="B583" s="1">
        <v>42818</v>
      </c>
      <c r="C583">
        <f t="shared" si="27"/>
        <v>2017</v>
      </c>
      <c r="D583">
        <f t="shared" si="28"/>
        <v>3</v>
      </c>
      <c r="E583" t="str">
        <f t="shared" si="29"/>
        <v>20173</v>
      </c>
      <c r="F583">
        <v>0.92730999999999997</v>
      </c>
      <c r="G583">
        <f>VLOOKUP(B583,'[1]CL=F'!$A$2:$G$1765,6,0)</f>
        <v>47.970001000000003</v>
      </c>
      <c r="H583">
        <f>VLOOKUP(B583,[2]amCharts!$B$2:$C$1479,2,0)</f>
        <v>0.449546</v>
      </c>
      <c r="I583">
        <f>VLOOKUP(B583,'[3]LBMA-GOLD'!$A$2:$B$1470,2,0)</f>
        <v>1244</v>
      </c>
    </row>
    <row r="584" spans="1:9" x14ac:dyDescent="0.8">
      <c r="A584" t="s">
        <v>2</v>
      </c>
      <c r="B584" s="1">
        <v>42821</v>
      </c>
      <c r="C584">
        <f t="shared" si="27"/>
        <v>2017</v>
      </c>
      <c r="D584">
        <f t="shared" si="28"/>
        <v>3</v>
      </c>
      <c r="E584" t="str">
        <f t="shared" si="29"/>
        <v>20173</v>
      </c>
      <c r="F584">
        <v>0.92169999999999996</v>
      </c>
      <c r="G584">
        <f>VLOOKUP(B584,'[1]CL=F'!$A$2:$G$1765,6,0)</f>
        <v>47.73</v>
      </c>
      <c r="H584">
        <f>VLOOKUP(B584,[2]amCharts!$B$2:$C$1479,2,0)</f>
        <v>0.42318099999999997</v>
      </c>
      <c r="I584">
        <f>VLOOKUP(B584,'[3]LBMA-GOLD'!$A$2:$B$1470,2,0)</f>
        <v>1256.9000000000001</v>
      </c>
    </row>
    <row r="585" spans="1:9" x14ac:dyDescent="0.8">
      <c r="A585" t="s">
        <v>2</v>
      </c>
      <c r="B585" s="1">
        <v>42822</v>
      </c>
      <c r="C585">
        <f t="shared" si="27"/>
        <v>2017</v>
      </c>
      <c r="D585">
        <f t="shared" si="28"/>
        <v>3</v>
      </c>
      <c r="E585" t="str">
        <f t="shared" si="29"/>
        <v>20173</v>
      </c>
      <c r="F585">
        <v>0.92073000000000005</v>
      </c>
      <c r="G585">
        <f>VLOOKUP(B585,'[1]CL=F'!$A$2:$G$1765,6,0)</f>
        <v>48.369999</v>
      </c>
      <c r="H585">
        <f>VLOOKUP(B585,[2]amCharts!$B$2:$C$1479,2,0)</f>
        <v>0.42659799999999998</v>
      </c>
      <c r="I585">
        <f>VLOOKUP(B585,'[3]LBMA-GOLD'!$A$2:$B$1470,2,0)</f>
        <v>1253.6500000000001</v>
      </c>
    </row>
    <row r="586" spans="1:9" x14ac:dyDescent="0.8">
      <c r="A586" t="s">
        <v>2</v>
      </c>
      <c r="B586" s="1">
        <v>42823</v>
      </c>
      <c r="C586">
        <f t="shared" si="27"/>
        <v>2017</v>
      </c>
      <c r="D586">
        <f t="shared" si="28"/>
        <v>3</v>
      </c>
      <c r="E586" t="str">
        <f t="shared" si="29"/>
        <v>20173</v>
      </c>
      <c r="F586">
        <v>0.92440999999999995</v>
      </c>
      <c r="G586">
        <f>VLOOKUP(B586,'[1]CL=F'!$A$2:$G$1765,6,0)</f>
        <v>49.509998000000003</v>
      </c>
      <c r="H586">
        <f>VLOOKUP(B586,[2]amCharts!$B$2:$C$1479,2,0)</f>
        <v>0.40013900000000002</v>
      </c>
      <c r="I586">
        <f>VLOOKUP(B586,'[3]LBMA-GOLD'!$A$2:$B$1470,2,0)</f>
        <v>1252.9000000000001</v>
      </c>
    </row>
    <row r="587" spans="1:9" x14ac:dyDescent="0.8">
      <c r="A587" t="s">
        <v>2</v>
      </c>
      <c r="B587" s="1">
        <v>42824</v>
      </c>
      <c r="C587">
        <f t="shared" si="27"/>
        <v>2017</v>
      </c>
      <c r="D587">
        <f t="shared" si="28"/>
        <v>3</v>
      </c>
      <c r="E587" t="str">
        <f t="shared" si="29"/>
        <v>20173</v>
      </c>
      <c r="F587">
        <v>0.9294</v>
      </c>
      <c r="G587">
        <f>VLOOKUP(B587,'[1]CL=F'!$A$2:$G$1765,6,0)</f>
        <v>50.349997999999999</v>
      </c>
      <c r="H587">
        <f>VLOOKUP(B587,[2]amCharts!$B$2:$C$1479,2,0)</f>
        <v>0.39218700000000001</v>
      </c>
      <c r="I587">
        <f>VLOOKUP(B587,'[3]LBMA-GOLD'!$A$2:$B$1470,2,0)</f>
        <v>1250.9000000000001</v>
      </c>
    </row>
    <row r="588" spans="1:9" x14ac:dyDescent="0.8">
      <c r="A588" t="s">
        <v>2</v>
      </c>
      <c r="B588" s="1">
        <v>42825</v>
      </c>
      <c r="C588">
        <f t="shared" si="27"/>
        <v>2017</v>
      </c>
      <c r="D588">
        <f t="shared" si="28"/>
        <v>3</v>
      </c>
      <c r="E588" t="str">
        <f t="shared" si="29"/>
        <v>20173</v>
      </c>
      <c r="F588">
        <v>0.93571000000000004</v>
      </c>
      <c r="G588">
        <f>VLOOKUP(B588,'[1]CL=F'!$A$2:$G$1765,6,0)</f>
        <v>50.599997999999999</v>
      </c>
      <c r="H588">
        <f>VLOOKUP(B588,[2]amCharts!$B$2:$C$1479,2,0)</f>
        <v>0.38140200000000002</v>
      </c>
      <c r="I588">
        <f>VLOOKUP(B588,'[3]LBMA-GOLD'!$A$2:$B$1470,2,0)</f>
        <v>1241.7</v>
      </c>
    </row>
    <row r="589" spans="1:9" x14ac:dyDescent="0.8">
      <c r="A589" t="s">
        <v>2</v>
      </c>
      <c r="B589" s="1">
        <v>42828</v>
      </c>
      <c r="C589">
        <f t="shared" si="27"/>
        <v>2017</v>
      </c>
      <c r="D589">
        <f t="shared" si="28"/>
        <v>4</v>
      </c>
      <c r="E589" t="str">
        <f t="shared" si="29"/>
        <v>20174</v>
      </c>
      <c r="F589">
        <v>0.93730999999999998</v>
      </c>
      <c r="G589">
        <f>VLOOKUP(B589,'[1]CL=F'!$A$2:$G$1765,6,0)</f>
        <v>50.240001999999997</v>
      </c>
      <c r="H589">
        <f>VLOOKUP(B589,[2]amCharts!$B$2:$C$1479,2,0)</f>
        <v>0.36881399999999998</v>
      </c>
      <c r="I589">
        <f>VLOOKUP(B589,'[3]LBMA-GOLD'!$A$2:$B$1470,2,0)</f>
        <v>1246.25</v>
      </c>
    </row>
    <row r="590" spans="1:9" x14ac:dyDescent="0.8">
      <c r="A590" t="s">
        <v>2</v>
      </c>
      <c r="B590" s="1">
        <v>42829</v>
      </c>
      <c r="C590">
        <f t="shared" si="27"/>
        <v>2017</v>
      </c>
      <c r="D590">
        <f t="shared" si="28"/>
        <v>4</v>
      </c>
      <c r="E590" t="str">
        <f t="shared" si="29"/>
        <v>20174</v>
      </c>
      <c r="F590">
        <v>0.93720000000000003</v>
      </c>
      <c r="G590">
        <f>VLOOKUP(B590,'[1]CL=F'!$A$2:$G$1765,6,0)</f>
        <v>51.029998999999997</v>
      </c>
      <c r="H590">
        <f>VLOOKUP(B590,[2]amCharts!$B$2:$C$1479,2,0)</f>
        <v>0.30454700000000001</v>
      </c>
      <c r="I590">
        <f>VLOOKUP(B590,'[3]LBMA-GOLD'!$A$2:$B$1470,2,0)</f>
        <v>1258.6500000000001</v>
      </c>
    </row>
    <row r="591" spans="1:9" x14ac:dyDescent="0.8">
      <c r="A591" t="s">
        <v>2</v>
      </c>
      <c r="B591" s="1">
        <v>42830</v>
      </c>
      <c r="C591">
        <f t="shared" si="27"/>
        <v>2017</v>
      </c>
      <c r="D591">
        <f t="shared" si="28"/>
        <v>4</v>
      </c>
      <c r="E591" t="str">
        <f t="shared" si="29"/>
        <v>20174</v>
      </c>
      <c r="F591">
        <v>0.93630000000000002</v>
      </c>
      <c r="G591">
        <f>VLOOKUP(B591,'[1]CL=F'!$A$2:$G$1765,6,0)</f>
        <v>51.150002000000001</v>
      </c>
      <c r="H591">
        <f>VLOOKUP(B591,[2]amCharts!$B$2:$C$1479,2,0)</f>
        <v>0.32528200000000002</v>
      </c>
      <c r="I591">
        <f>VLOOKUP(B591,'[3]LBMA-GOLD'!$A$2:$B$1470,2,0)</f>
        <v>1252.5</v>
      </c>
    </row>
    <row r="592" spans="1:9" x14ac:dyDescent="0.8">
      <c r="A592" t="s">
        <v>2</v>
      </c>
      <c r="B592" s="1">
        <v>42831</v>
      </c>
      <c r="C592">
        <f t="shared" si="27"/>
        <v>2017</v>
      </c>
      <c r="D592">
        <f t="shared" si="28"/>
        <v>4</v>
      </c>
      <c r="E592" t="str">
        <f t="shared" si="29"/>
        <v>20174</v>
      </c>
      <c r="F592">
        <v>0.93698999999999999</v>
      </c>
      <c r="G592">
        <f>VLOOKUP(B592,'[1]CL=F'!$A$2:$G$1765,6,0)</f>
        <v>51.700001</v>
      </c>
      <c r="H592">
        <f>VLOOKUP(B592,[2]amCharts!$B$2:$C$1479,2,0)</f>
        <v>0.307751</v>
      </c>
      <c r="I592">
        <f>VLOOKUP(B592,'[3]LBMA-GOLD'!$A$2:$B$1470,2,0)</f>
        <v>1253.75</v>
      </c>
    </row>
    <row r="593" spans="1:9" x14ac:dyDescent="0.8">
      <c r="A593" t="s">
        <v>2</v>
      </c>
      <c r="B593" s="1">
        <v>42832</v>
      </c>
      <c r="C593">
        <f t="shared" si="27"/>
        <v>2017</v>
      </c>
      <c r="D593">
        <f t="shared" si="28"/>
        <v>4</v>
      </c>
      <c r="E593" t="str">
        <f t="shared" si="29"/>
        <v>20174</v>
      </c>
      <c r="F593">
        <v>0.93944000000000005</v>
      </c>
      <c r="G593">
        <f>VLOOKUP(B593,'[1]CL=F'!$A$2:$G$1765,6,0)</f>
        <v>52.240001999999997</v>
      </c>
      <c r="H593">
        <f>VLOOKUP(B593,[2]amCharts!$B$2:$C$1479,2,0)</f>
        <v>0.27396900000000002</v>
      </c>
      <c r="I593">
        <f>VLOOKUP(B593,'[3]LBMA-GOLD'!$A$2:$B$1470,2,0)</f>
        <v>1264.3</v>
      </c>
    </row>
    <row r="594" spans="1:9" x14ac:dyDescent="0.8">
      <c r="A594" t="s">
        <v>2</v>
      </c>
      <c r="B594" s="1">
        <v>42835</v>
      </c>
      <c r="C594">
        <f t="shared" si="27"/>
        <v>2017</v>
      </c>
      <c r="D594">
        <f t="shared" si="28"/>
        <v>4</v>
      </c>
      <c r="E594" t="str">
        <f t="shared" si="29"/>
        <v>20174</v>
      </c>
      <c r="F594">
        <v>0.94499999999999995</v>
      </c>
      <c r="G594">
        <f>VLOOKUP(B594,'[1]CL=F'!$A$2:$G$1765,6,0)</f>
        <v>53.080002</v>
      </c>
      <c r="H594">
        <f>VLOOKUP(B594,[2]amCharts!$B$2:$C$1479,2,0)</f>
        <v>0.27783799999999997</v>
      </c>
      <c r="I594">
        <f>VLOOKUP(B594,'[3]LBMA-GOLD'!$A$2:$B$1470,2,0)</f>
        <v>1253.5999999999999</v>
      </c>
    </row>
    <row r="595" spans="1:9" x14ac:dyDescent="0.8">
      <c r="A595" t="s">
        <v>2</v>
      </c>
      <c r="B595" s="1">
        <v>42836</v>
      </c>
      <c r="C595">
        <f t="shared" si="27"/>
        <v>2017</v>
      </c>
      <c r="D595">
        <f t="shared" si="28"/>
        <v>4</v>
      </c>
      <c r="E595" t="str">
        <f t="shared" si="29"/>
        <v>20174</v>
      </c>
      <c r="F595">
        <v>0.94360999999999995</v>
      </c>
      <c r="G595">
        <f>VLOOKUP(B595,'[1]CL=F'!$A$2:$G$1765,6,0)</f>
        <v>53.400002000000001</v>
      </c>
      <c r="H595">
        <f>VLOOKUP(B595,[2]amCharts!$B$2:$C$1479,2,0)</f>
        <v>0.27753899999999998</v>
      </c>
      <c r="I595">
        <f>VLOOKUP(B595,'[3]LBMA-GOLD'!$A$2:$B$1470,2,0)</f>
        <v>1255.7</v>
      </c>
    </row>
    <row r="596" spans="1:9" x14ac:dyDescent="0.8">
      <c r="A596" t="s">
        <v>2</v>
      </c>
      <c r="B596" s="1">
        <v>42837</v>
      </c>
      <c r="C596">
        <f t="shared" si="27"/>
        <v>2017</v>
      </c>
      <c r="D596">
        <f t="shared" si="28"/>
        <v>4</v>
      </c>
      <c r="E596" t="str">
        <f t="shared" si="29"/>
        <v>20174</v>
      </c>
      <c r="F596">
        <v>0.94238999999999995</v>
      </c>
      <c r="G596">
        <f>VLOOKUP(B596,'[1]CL=F'!$A$2:$G$1765,6,0)</f>
        <v>53.110000999999997</v>
      </c>
      <c r="H596">
        <f>VLOOKUP(B596,[2]amCharts!$B$2:$C$1479,2,0)</f>
        <v>0.269397</v>
      </c>
      <c r="I596">
        <f>VLOOKUP(B596,'[3]LBMA-GOLD'!$A$2:$B$1470,2,0)</f>
        <v>1272.3</v>
      </c>
    </row>
    <row r="597" spans="1:9" x14ac:dyDescent="0.8">
      <c r="A597" t="s">
        <v>2</v>
      </c>
      <c r="B597" s="1">
        <v>42838</v>
      </c>
      <c r="C597">
        <f t="shared" si="27"/>
        <v>2017</v>
      </c>
      <c r="D597">
        <f t="shared" si="28"/>
        <v>4</v>
      </c>
      <c r="E597" t="str">
        <f t="shared" si="29"/>
        <v>20174</v>
      </c>
      <c r="F597">
        <v>0.93715000000000004</v>
      </c>
      <c r="G597">
        <f>VLOOKUP(B597,'[1]CL=F'!$A$2:$G$1765,6,0)</f>
        <v>53.18</v>
      </c>
      <c r="H597">
        <f>VLOOKUP(B597,[2]amCharts!$B$2:$C$1479,2,0)</f>
        <v>0.23456199999999999</v>
      </c>
      <c r="I597">
        <f>VLOOKUP(B597,'[3]LBMA-GOLD'!$A$2:$B$1470,2,0)</f>
        <v>1286.0999999999999</v>
      </c>
    </row>
    <row r="598" spans="1:9" x14ac:dyDescent="0.8">
      <c r="A598" t="s">
        <v>2</v>
      </c>
      <c r="B598" s="1">
        <v>42839</v>
      </c>
      <c r="C598">
        <f t="shared" si="27"/>
        <v>2017</v>
      </c>
      <c r="D598">
        <f t="shared" si="28"/>
        <v>4</v>
      </c>
      <c r="E598" t="str">
        <f t="shared" si="29"/>
        <v>20174</v>
      </c>
      <c r="F598">
        <v>0.94194</v>
      </c>
      <c r="G598" t="e">
        <f>VLOOKUP(B598,'[1]CL=F'!$A$2:$G$1765,6,0)</f>
        <v>#N/A</v>
      </c>
      <c r="H598" t="e">
        <f>VLOOKUP(B598,[2]amCharts!$B$2:$C$1479,2,0)</f>
        <v>#N/A</v>
      </c>
      <c r="I598" t="e">
        <f>VLOOKUP(B598,'[3]LBMA-GOLD'!$A$2:$B$1470,2,0)</f>
        <v>#N/A</v>
      </c>
    </row>
    <row r="599" spans="1:9" x14ac:dyDescent="0.8">
      <c r="A599" t="s">
        <v>2</v>
      </c>
      <c r="B599" s="1">
        <v>42842</v>
      </c>
      <c r="C599">
        <f t="shared" si="27"/>
        <v>2017</v>
      </c>
      <c r="D599">
        <f t="shared" si="28"/>
        <v>4</v>
      </c>
      <c r="E599" t="str">
        <f t="shared" si="29"/>
        <v>20174</v>
      </c>
      <c r="F599">
        <v>0.94245999999999996</v>
      </c>
      <c r="G599">
        <f>VLOOKUP(B599,'[1]CL=F'!$A$2:$G$1765,6,0)</f>
        <v>52.650002000000001</v>
      </c>
      <c r="H599" t="e">
        <f>VLOOKUP(B599,[2]amCharts!$B$2:$C$1479,2,0)</f>
        <v>#N/A</v>
      </c>
      <c r="I599" t="e">
        <f>VLOOKUP(B599,'[3]LBMA-GOLD'!$A$2:$B$1470,2,0)</f>
        <v>#N/A</v>
      </c>
    </row>
    <row r="600" spans="1:9" x14ac:dyDescent="0.8">
      <c r="A600" t="s">
        <v>2</v>
      </c>
      <c r="B600" s="1">
        <v>42843</v>
      </c>
      <c r="C600">
        <f t="shared" si="27"/>
        <v>2017</v>
      </c>
      <c r="D600">
        <f t="shared" si="28"/>
        <v>4</v>
      </c>
      <c r="E600" t="str">
        <f t="shared" si="29"/>
        <v>20174</v>
      </c>
      <c r="F600">
        <v>0.93945000000000001</v>
      </c>
      <c r="G600">
        <f>VLOOKUP(B600,'[1]CL=F'!$A$2:$G$1765,6,0)</f>
        <v>52.41</v>
      </c>
      <c r="H600">
        <f>VLOOKUP(B600,[2]amCharts!$B$2:$C$1479,2,0)</f>
        <v>0.243672</v>
      </c>
      <c r="I600">
        <f>VLOOKUP(B600,'[3]LBMA-GOLD'!$A$2:$B$1470,2,0)</f>
        <v>1285</v>
      </c>
    </row>
    <row r="601" spans="1:9" x14ac:dyDescent="0.8">
      <c r="A601" t="s">
        <v>2</v>
      </c>
      <c r="B601" s="1">
        <v>42844</v>
      </c>
      <c r="C601">
        <f t="shared" si="27"/>
        <v>2017</v>
      </c>
      <c r="D601">
        <f t="shared" si="28"/>
        <v>4</v>
      </c>
      <c r="E601" t="str">
        <f t="shared" si="29"/>
        <v>20174</v>
      </c>
      <c r="F601">
        <v>0.93208000000000002</v>
      </c>
      <c r="G601">
        <f>VLOOKUP(B601,'[1]CL=F'!$A$2:$G$1765,6,0)</f>
        <v>50.439999</v>
      </c>
      <c r="H601">
        <f>VLOOKUP(B601,[2]amCharts!$B$2:$C$1479,2,0)</f>
        <v>0.25106200000000001</v>
      </c>
      <c r="I601">
        <f>VLOOKUP(B601,'[3]LBMA-GOLD'!$A$2:$B$1470,2,0)</f>
        <v>1282.05</v>
      </c>
    </row>
    <row r="602" spans="1:9" x14ac:dyDescent="0.8">
      <c r="A602" t="s">
        <v>2</v>
      </c>
      <c r="B602" s="1">
        <v>42845</v>
      </c>
      <c r="C602">
        <f t="shared" si="27"/>
        <v>2017</v>
      </c>
      <c r="D602">
        <f t="shared" si="28"/>
        <v>4</v>
      </c>
      <c r="E602" t="str">
        <f t="shared" si="29"/>
        <v>20174</v>
      </c>
      <c r="F602">
        <v>0.93327000000000004</v>
      </c>
      <c r="G602">
        <f>VLOOKUP(B602,'[1]CL=F'!$A$2:$G$1765,6,0)</f>
        <v>50.27</v>
      </c>
      <c r="H602">
        <f>VLOOKUP(B602,[2]amCharts!$B$2:$C$1479,2,0)</f>
        <v>0.29954999999999998</v>
      </c>
      <c r="I602">
        <f>VLOOKUP(B602,'[3]LBMA-GOLD'!$A$2:$B$1470,2,0)</f>
        <v>1279.9000000000001</v>
      </c>
    </row>
    <row r="603" spans="1:9" x14ac:dyDescent="0.8">
      <c r="A603" t="s">
        <v>2</v>
      </c>
      <c r="B603" s="1">
        <v>42846</v>
      </c>
      <c r="C603">
        <f t="shared" si="27"/>
        <v>2017</v>
      </c>
      <c r="D603">
        <f t="shared" si="28"/>
        <v>4</v>
      </c>
      <c r="E603" t="str">
        <f t="shared" si="29"/>
        <v>20174</v>
      </c>
      <c r="F603">
        <v>0.93328</v>
      </c>
      <c r="G603">
        <f>VLOOKUP(B603,'[1]CL=F'!$A$2:$G$1765,6,0)</f>
        <v>49.619999</v>
      </c>
      <c r="H603">
        <f>VLOOKUP(B603,[2]amCharts!$B$2:$C$1479,2,0)</f>
        <v>0.30257899999999999</v>
      </c>
      <c r="I603">
        <f>VLOOKUP(B603,'[3]LBMA-GOLD'!$A$2:$B$1470,2,0)</f>
        <v>1281.5</v>
      </c>
    </row>
    <row r="604" spans="1:9" x14ac:dyDescent="0.8">
      <c r="A604" t="s">
        <v>2</v>
      </c>
      <c r="B604" s="1">
        <v>42849</v>
      </c>
      <c r="C604">
        <f t="shared" si="27"/>
        <v>2017</v>
      </c>
      <c r="D604">
        <f t="shared" si="28"/>
        <v>4</v>
      </c>
      <c r="E604" t="str">
        <f t="shared" si="29"/>
        <v>20174</v>
      </c>
      <c r="F604">
        <v>0.91962999999999995</v>
      </c>
      <c r="G604">
        <f>VLOOKUP(B604,'[1]CL=F'!$A$2:$G$1765,6,0)</f>
        <v>49.23</v>
      </c>
      <c r="H604">
        <f>VLOOKUP(B604,[2]amCharts!$B$2:$C$1479,2,0)</f>
        <v>0.39968199999999998</v>
      </c>
      <c r="I604">
        <f>VLOOKUP(B604,'[3]LBMA-GOLD'!$A$2:$B$1470,2,0)</f>
        <v>1271.8</v>
      </c>
    </row>
    <row r="605" spans="1:9" x14ac:dyDescent="0.8">
      <c r="A605" t="s">
        <v>2</v>
      </c>
      <c r="B605" s="1">
        <v>42850</v>
      </c>
      <c r="C605">
        <f t="shared" si="27"/>
        <v>2017</v>
      </c>
      <c r="D605">
        <f t="shared" si="28"/>
        <v>4</v>
      </c>
      <c r="E605" t="str">
        <f t="shared" si="29"/>
        <v>20174</v>
      </c>
      <c r="F605">
        <v>0.9204</v>
      </c>
      <c r="G605">
        <f>VLOOKUP(B605,'[1]CL=F'!$A$2:$G$1765,6,0)</f>
        <v>49.560001</v>
      </c>
      <c r="H605">
        <f>VLOOKUP(B605,[2]amCharts!$B$2:$C$1479,2,0)</f>
        <v>0.410302</v>
      </c>
      <c r="I605">
        <f>VLOOKUP(B605,'[3]LBMA-GOLD'!$A$2:$B$1470,2,0)</f>
        <v>1270.5</v>
      </c>
    </row>
    <row r="606" spans="1:9" x14ac:dyDescent="0.8">
      <c r="A606" t="s">
        <v>2</v>
      </c>
      <c r="B606" s="1">
        <v>42851</v>
      </c>
      <c r="C606">
        <f t="shared" si="27"/>
        <v>2017</v>
      </c>
      <c r="D606">
        <f t="shared" si="28"/>
        <v>4</v>
      </c>
      <c r="E606" t="str">
        <f t="shared" si="29"/>
        <v>20174</v>
      </c>
      <c r="F606">
        <v>0.91505999999999998</v>
      </c>
      <c r="G606">
        <f>VLOOKUP(B606,'[1]CL=F'!$A$2:$G$1765,6,0)</f>
        <v>49.619999</v>
      </c>
      <c r="H606">
        <f>VLOOKUP(B606,[2]amCharts!$B$2:$C$1479,2,0)</f>
        <v>0.41694900000000001</v>
      </c>
      <c r="I606">
        <f>VLOOKUP(B606,'[3]LBMA-GOLD'!$A$2:$B$1470,2,0)</f>
        <v>1264.95</v>
      </c>
    </row>
    <row r="607" spans="1:9" x14ac:dyDescent="0.8">
      <c r="A607" t="s">
        <v>2</v>
      </c>
      <c r="B607" s="1">
        <v>42852</v>
      </c>
      <c r="C607">
        <f t="shared" si="27"/>
        <v>2017</v>
      </c>
      <c r="D607">
        <f t="shared" si="28"/>
        <v>4</v>
      </c>
      <c r="E607" t="str">
        <f t="shared" si="29"/>
        <v>20174</v>
      </c>
      <c r="F607">
        <v>0.91668000000000005</v>
      </c>
      <c r="G607">
        <f>VLOOKUP(B607,'[1]CL=F'!$A$2:$G$1765,6,0)</f>
        <v>48.970001000000003</v>
      </c>
      <c r="H607">
        <f>VLOOKUP(B607,[2]amCharts!$B$2:$C$1479,2,0)</f>
        <v>0.37917800000000002</v>
      </c>
      <c r="I607">
        <f>VLOOKUP(B607,'[3]LBMA-GOLD'!$A$2:$B$1470,2,0)</f>
        <v>1264.3</v>
      </c>
    </row>
    <row r="608" spans="1:9" x14ac:dyDescent="0.8">
      <c r="A608" t="s">
        <v>2</v>
      </c>
      <c r="B608" s="1">
        <v>42853</v>
      </c>
      <c r="C608">
        <f t="shared" si="27"/>
        <v>2017</v>
      </c>
      <c r="D608">
        <f t="shared" si="28"/>
        <v>4</v>
      </c>
      <c r="E608" t="str">
        <f t="shared" si="29"/>
        <v>20174</v>
      </c>
      <c r="F608">
        <v>0.92044999999999999</v>
      </c>
      <c r="G608">
        <f>VLOOKUP(B608,'[1]CL=F'!$A$2:$G$1765,6,0)</f>
        <v>49.330002</v>
      </c>
      <c r="H608">
        <f>VLOOKUP(B608,[2]amCharts!$B$2:$C$1479,2,0)</f>
        <v>0.381992</v>
      </c>
      <c r="I608">
        <f>VLOOKUP(B608,'[3]LBMA-GOLD'!$A$2:$B$1470,2,0)</f>
        <v>1265.55</v>
      </c>
    </row>
    <row r="609" spans="1:9" x14ac:dyDescent="0.8">
      <c r="A609" t="s">
        <v>2</v>
      </c>
      <c r="B609" s="1">
        <v>42856</v>
      </c>
      <c r="C609">
        <f t="shared" si="27"/>
        <v>2017</v>
      </c>
      <c r="D609">
        <f t="shared" si="28"/>
        <v>5</v>
      </c>
      <c r="E609" t="str">
        <f t="shared" si="29"/>
        <v>20175</v>
      </c>
      <c r="F609">
        <v>0.91679999999999995</v>
      </c>
      <c r="G609">
        <f>VLOOKUP(B609,'[1]CL=F'!$A$2:$G$1765,6,0)</f>
        <v>48.84</v>
      </c>
      <c r="H609" t="e">
        <f>VLOOKUP(B609,[2]amCharts!$B$2:$C$1479,2,0)</f>
        <v>#N/A</v>
      </c>
      <c r="I609" t="e">
        <f>VLOOKUP(B609,'[3]LBMA-GOLD'!$A$2:$B$1470,2,0)</f>
        <v>#N/A</v>
      </c>
    </row>
    <row r="610" spans="1:9" x14ac:dyDescent="0.8">
      <c r="A610" t="s">
        <v>2</v>
      </c>
      <c r="B610" s="1">
        <v>42857</v>
      </c>
      <c r="C610">
        <f t="shared" si="27"/>
        <v>2017</v>
      </c>
      <c r="D610">
        <f t="shared" si="28"/>
        <v>5</v>
      </c>
      <c r="E610" t="str">
        <f t="shared" si="29"/>
        <v>20175</v>
      </c>
      <c r="F610">
        <v>0.91668000000000005</v>
      </c>
      <c r="G610">
        <f>VLOOKUP(B610,'[1]CL=F'!$A$2:$G$1765,6,0)</f>
        <v>47.66</v>
      </c>
      <c r="H610">
        <f>VLOOKUP(B610,[2]amCharts!$B$2:$C$1479,2,0)</f>
        <v>0.375301</v>
      </c>
      <c r="I610">
        <f>VLOOKUP(B610,'[3]LBMA-GOLD'!$A$2:$B$1470,2,0)</f>
        <v>1255.8</v>
      </c>
    </row>
    <row r="611" spans="1:9" x14ac:dyDescent="0.8">
      <c r="A611" t="s">
        <v>2</v>
      </c>
      <c r="B611" s="1">
        <v>42858</v>
      </c>
      <c r="C611">
        <f t="shared" si="27"/>
        <v>2017</v>
      </c>
      <c r="D611">
        <f t="shared" si="28"/>
        <v>5</v>
      </c>
      <c r="E611" t="str">
        <f t="shared" si="29"/>
        <v>20175</v>
      </c>
      <c r="F611">
        <v>0.91444000000000003</v>
      </c>
      <c r="G611">
        <f>VLOOKUP(B611,'[1]CL=F'!$A$2:$G$1765,6,0)</f>
        <v>47.82</v>
      </c>
      <c r="H611">
        <f>VLOOKUP(B611,[2]amCharts!$B$2:$C$1479,2,0)</f>
        <v>0.37376399999999999</v>
      </c>
      <c r="I611">
        <f>VLOOKUP(B611,'[3]LBMA-GOLD'!$A$2:$B$1470,2,0)</f>
        <v>1253.95</v>
      </c>
    </row>
    <row r="612" spans="1:9" x14ac:dyDescent="0.8">
      <c r="A612" t="s">
        <v>2</v>
      </c>
      <c r="B612" s="1">
        <v>42859</v>
      </c>
      <c r="C612">
        <f t="shared" si="27"/>
        <v>2017</v>
      </c>
      <c r="D612">
        <f t="shared" si="28"/>
        <v>5</v>
      </c>
      <c r="E612" t="str">
        <f t="shared" si="29"/>
        <v>20175</v>
      </c>
      <c r="F612">
        <v>0.91835999999999995</v>
      </c>
      <c r="G612">
        <f>VLOOKUP(B612,'[1]CL=F'!$A$2:$G$1765,6,0)</f>
        <v>45.52</v>
      </c>
      <c r="H612">
        <f>VLOOKUP(B612,[2]amCharts!$B$2:$C$1479,2,0)</f>
        <v>0.43348100000000001</v>
      </c>
      <c r="I612">
        <f>VLOOKUP(B612,'[3]LBMA-GOLD'!$A$2:$B$1470,2,0)</f>
        <v>1235.8499999999999</v>
      </c>
    </row>
    <row r="613" spans="1:9" x14ac:dyDescent="0.8">
      <c r="A613" t="s">
        <v>2</v>
      </c>
      <c r="B613" s="1">
        <v>42860</v>
      </c>
      <c r="C613">
        <f t="shared" si="27"/>
        <v>2017</v>
      </c>
      <c r="D613">
        <f t="shared" si="28"/>
        <v>5</v>
      </c>
      <c r="E613" t="str">
        <f t="shared" si="29"/>
        <v>20175</v>
      </c>
      <c r="F613">
        <v>0.91061999999999999</v>
      </c>
      <c r="G613">
        <f>VLOOKUP(B613,'[1]CL=F'!$A$2:$G$1765,6,0)</f>
        <v>46.220001000000003</v>
      </c>
      <c r="H613">
        <f>VLOOKUP(B613,[2]amCharts!$B$2:$C$1479,2,0)</f>
        <v>0.453712</v>
      </c>
      <c r="I613">
        <f>VLOOKUP(B613,'[3]LBMA-GOLD'!$A$2:$B$1470,2,0)</f>
        <v>1239.4000000000001</v>
      </c>
    </row>
    <row r="614" spans="1:9" x14ac:dyDescent="0.8">
      <c r="A614" t="s">
        <v>2</v>
      </c>
      <c r="B614" s="1">
        <v>42863</v>
      </c>
      <c r="C614">
        <f t="shared" si="27"/>
        <v>2017</v>
      </c>
      <c r="D614">
        <f t="shared" si="28"/>
        <v>5</v>
      </c>
      <c r="E614" t="str">
        <f t="shared" si="29"/>
        <v>20175</v>
      </c>
      <c r="F614">
        <v>0.91198000000000001</v>
      </c>
      <c r="G614">
        <f>VLOOKUP(B614,'[1]CL=F'!$A$2:$G$1765,6,0)</f>
        <v>46.43</v>
      </c>
      <c r="H614">
        <f>VLOOKUP(B614,[2]amCharts!$B$2:$C$1479,2,0)</f>
        <v>0.467617</v>
      </c>
      <c r="I614">
        <f>VLOOKUP(B614,'[3]LBMA-GOLD'!$A$2:$B$1470,2,0)</f>
        <v>1229.7</v>
      </c>
    </row>
    <row r="615" spans="1:9" x14ac:dyDescent="0.8">
      <c r="A615" t="s">
        <v>2</v>
      </c>
      <c r="B615" s="1">
        <v>42864</v>
      </c>
      <c r="C615">
        <f t="shared" si="27"/>
        <v>2017</v>
      </c>
      <c r="D615">
        <f t="shared" si="28"/>
        <v>5</v>
      </c>
      <c r="E615" t="str">
        <f t="shared" si="29"/>
        <v>20175</v>
      </c>
      <c r="F615">
        <v>0.91510000000000002</v>
      </c>
      <c r="G615">
        <f>VLOOKUP(B615,'[1]CL=F'!$A$2:$G$1765,6,0)</f>
        <v>45.880001</v>
      </c>
      <c r="H615">
        <f>VLOOKUP(B615,[2]amCharts!$B$2:$C$1479,2,0)</f>
        <v>0.49522300000000002</v>
      </c>
      <c r="I615">
        <f>VLOOKUP(B615,'[3]LBMA-GOLD'!$A$2:$B$1470,2,0)</f>
        <v>1225.1500000000001</v>
      </c>
    </row>
    <row r="616" spans="1:9" x14ac:dyDescent="0.8">
      <c r="A616" t="s">
        <v>2</v>
      </c>
      <c r="B616" s="1">
        <v>42865</v>
      </c>
      <c r="C616">
        <f t="shared" si="27"/>
        <v>2017</v>
      </c>
      <c r="D616">
        <f t="shared" si="28"/>
        <v>5</v>
      </c>
      <c r="E616" t="str">
        <f t="shared" si="29"/>
        <v>20175</v>
      </c>
      <c r="F616">
        <v>0.91854000000000002</v>
      </c>
      <c r="G616">
        <f>VLOOKUP(B616,'[1]CL=F'!$A$2:$G$1765,6,0)</f>
        <v>47.330002</v>
      </c>
      <c r="H616">
        <f>VLOOKUP(B616,[2]amCharts!$B$2:$C$1479,2,0)</f>
        <v>0.45688600000000001</v>
      </c>
      <c r="I616">
        <f>VLOOKUP(B616,'[3]LBMA-GOLD'!$A$2:$B$1470,2,0)</f>
        <v>1222.95</v>
      </c>
    </row>
    <row r="617" spans="1:9" x14ac:dyDescent="0.8">
      <c r="A617" t="s">
        <v>2</v>
      </c>
      <c r="B617" s="1">
        <v>42866</v>
      </c>
      <c r="C617">
        <f t="shared" si="27"/>
        <v>2017</v>
      </c>
      <c r="D617">
        <f t="shared" si="28"/>
        <v>5</v>
      </c>
      <c r="E617" t="str">
        <f t="shared" si="29"/>
        <v>20175</v>
      </c>
      <c r="F617">
        <v>0.91990000000000005</v>
      </c>
      <c r="G617">
        <f>VLOOKUP(B617,'[1]CL=F'!$A$2:$G$1765,6,0)</f>
        <v>47.830002</v>
      </c>
      <c r="H617">
        <f>VLOOKUP(B617,[2]amCharts!$B$2:$C$1479,2,0)</f>
        <v>0.48922599999999999</v>
      </c>
      <c r="I617">
        <f>VLOOKUP(B617,'[3]LBMA-GOLD'!$A$2:$B$1470,2,0)</f>
        <v>1221</v>
      </c>
    </row>
    <row r="618" spans="1:9" x14ac:dyDescent="0.8">
      <c r="A618" t="s">
        <v>2</v>
      </c>
      <c r="B618" s="1">
        <v>42867</v>
      </c>
      <c r="C618">
        <f t="shared" si="27"/>
        <v>2017</v>
      </c>
      <c r="D618">
        <f t="shared" si="28"/>
        <v>5</v>
      </c>
      <c r="E618" t="str">
        <f t="shared" si="29"/>
        <v>20175</v>
      </c>
      <c r="F618">
        <v>0.92039000000000004</v>
      </c>
      <c r="G618">
        <f>VLOOKUP(B618,'[1]CL=F'!$A$2:$G$1765,6,0)</f>
        <v>47.84</v>
      </c>
      <c r="H618">
        <f>VLOOKUP(B618,[2]amCharts!$B$2:$C$1479,2,0)</f>
        <v>0.45632299999999998</v>
      </c>
      <c r="I618">
        <f>VLOOKUP(B618,'[3]LBMA-GOLD'!$A$2:$B$1470,2,0)</f>
        <v>1227.9000000000001</v>
      </c>
    </row>
    <row r="619" spans="1:9" x14ac:dyDescent="0.8">
      <c r="A619" t="s">
        <v>2</v>
      </c>
      <c r="B619" s="1">
        <v>42870</v>
      </c>
      <c r="C619">
        <f t="shared" si="27"/>
        <v>2017</v>
      </c>
      <c r="D619">
        <f t="shared" si="28"/>
        <v>5</v>
      </c>
      <c r="E619" t="str">
        <f t="shared" si="29"/>
        <v>20175</v>
      </c>
      <c r="F619">
        <v>0.91513999999999995</v>
      </c>
      <c r="G619">
        <f>VLOOKUP(B619,'[1]CL=F'!$A$2:$G$1765,6,0)</f>
        <v>48.849997999999999</v>
      </c>
      <c r="H619">
        <f>VLOOKUP(B619,[2]amCharts!$B$2:$C$1479,2,0)</f>
        <v>0.47981600000000002</v>
      </c>
      <c r="I619">
        <f>VLOOKUP(B619,'[3]LBMA-GOLD'!$A$2:$B$1470,2,0)</f>
        <v>1231.5</v>
      </c>
    </row>
    <row r="620" spans="1:9" x14ac:dyDescent="0.8">
      <c r="A620" t="s">
        <v>2</v>
      </c>
      <c r="B620" s="1">
        <v>42871</v>
      </c>
      <c r="C620">
        <f t="shared" si="27"/>
        <v>2017</v>
      </c>
      <c r="D620">
        <f t="shared" si="28"/>
        <v>5</v>
      </c>
      <c r="E620" t="str">
        <f t="shared" si="29"/>
        <v>20175</v>
      </c>
      <c r="F620">
        <v>0.91059999999999997</v>
      </c>
      <c r="G620">
        <f>VLOOKUP(B620,'[1]CL=F'!$A$2:$G$1765,6,0)</f>
        <v>48.66</v>
      </c>
      <c r="H620">
        <f>VLOOKUP(B620,[2]amCharts!$B$2:$C$1479,2,0)</f>
        <v>0.49183399999999999</v>
      </c>
      <c r="I620">
        <f>VLOOKUP(B620,'[3]LBMA-GOLD'!$A$2:$B$1470,2,0)</f>
        <v>1234.05</v>
      </c>
    </row>
    <row r="621" spans="1:9" x14ac:dyDescent="0.8">
      <c r="A621" t="s">
        <v>2</v>
      </c>
      <c r="B621" s="1">
        <v>42872</v>
      </c>
      <c r="C621">
        <f t="shared" si="27"/>
        <v>2017</v>
      </c>
      <c r="D621">
        <f t="shared" si="28"/>
        <v>5</v>
      </c>
      <c r="E621" t="str">
        <f t="shared" si="29"/>
        <v>20175</v>
      </c>
      <c r="F621">
        <v>0.90139000000000002</v>
      </c>
      <c r="G621">
        <f>VLOOKUP(B621,'[1]CL=F'!$A$2:$G$1765,6,0)</f>
        <v>49.07</v>
      </c>
      <c r="H621">
        <f>VLOOKUP(B621,[2]amCharts!$B$2:$C$1479,2,0)</f>
        <v>0.451125</v>
      </c>
      <c r="I621">
        <f>VLOOKUP(B621,'[3]LBMA-GOLD'!$A$2:$B$1470,2,0)</f>
        <v>1244.5999999999999</v>
      </c>
    </row>
    <row r="622" spans="1:9" x14ac:dyDescent="0.8">
      <c r="A622" t="s">
        <v>2</v>
      </c>
      <c r="B622" s="1">
        <v>42873</v>
      </c>
      <c r="C622">
        <f t="shared" si="27"/>
        <v>2017</v>
      </c>
      <c r="D622">
        <f t="shared" si="28"/>
        <v>5</v>
      </c>
      <c r="E622" t="str">
        <f t="shared" si="29"/>
        <v>20175</v>
      </c>
      <c r="F622">
        <v>0.89634999999999998</v>
      </c>
      <c r="G622">
        <f>VLOOKUP(B622,'[1]CL=F'!$A$2:$G$1765,6,0)</f>
        <v>49.349997999999999</v>
      </c>
      <c r="H622">
        <f>VLOOKUP(B622,[2]amCharts!$B$2:$C$1479,2,0)</f>
        <v>0.404864</v>
      </c>
      <c r="I622">
        <f>VLOOKUP(B622,'[3]LBMA-GOLD'!$A$2:$B$1470,2,0)</f>
        <v>1261.3499999999999</v>
      </c>
    </row>
    <row r="623" spans="1:9" x14ac:dyDescent="0.8">
      <c r="A623" t="s">
        <v>2</v>
      </c>
      <c r="B623" s="1">
        <v>42874</v>
      </c>
      <c r="C623">
        <f t="shared" si="27"/>
        <v>2017</v>
      </c>
      <c r="D623">
        <f t="shared" si="28"/>
        <v>5</v>
      </c>
      <c r="E623" t="str">
        <f t="shared" si="29"/>
        <v>20175</v>
      </c>
      <c r="F623">
        <v>0.89980000000000004</v>
      </c>
      <c r="G623">
        <f>VLOOKUP(B623,'[1]CL=F'!$A$2:$G$1765,6,0)</f>
        <v>50.330002</v>
      </c>
      <c r="H623">
        <f>VLOOKUP(B623,[2]amCharts!$B$2:$C$1479,2,0)</f>
        <v>0.43584400000000001</v>
      </c>
      <c r="I623">
        <f>VLOOKUP(B623,'[3]LBMA-GOLD'!$A$2:$B$1470,2,0)</f>
        <v>1251.8499999999999</v>
      </c>
    </row>
    <row r="624" spans="1:9" x14ac:dyDescent="0.8">
      <c r="A624" t="s">
        <v>2</v>
      </c>
      <c r="B624" s="1">
        <v>42877</v>
      </c>
      <c r="C624">
        <f t="shared" si="27"/>
        <v>2017</v>
      </c>
      <c r="D624">
        <f t="shared" si="28"/>
        <v>5</v>
      </c>
      <c r="E624" t="str">
        <f t="shared" si="29"/>
        <v>20175</v>
      </c>
      <c r="F624">
        <v>0.89246999999999999</v>
      </c>
      <c r="G624">
        <f>VLOOKUP(B624,'[1]CL=F'!$A$2:$G$1765,6,0)</f>
        <v>50.73</v>
      </c>
      <c r="H624">
        <f>VLOOKUP(B624,[2]amCharts!$B$2:$C$1479,2,0)</f>
        <v>0.45793600000000001</v>
      </c>
      <c r="I624">
        <f>VLOOKUP(B624,'[3]LBMA-GOLD'!$A$2:$B$1470,2,0)</f>
        <v>1255.25</v>
      </c>
    </row>
    <row r="625" spans="1:9" x14ac:dyDescent="0.8">
      <c r="A625" t="s">
        <v>2</v>
      </c>
      <c r="B625" s="1">
        <v>42878</v>
      </c>
      <c r="C625">
        <f t="shared" si="27"/>
        <v>2017</v>
      </c>
      <c r="D625">
        <f t="shared" si="28"/>
        <v>5</v>
      </c>
      <c r="E625" t="str">
        <f t="shared" si="29"/>
        <v>20175</v>
      </c>
      <c r="F625">
        <v>0.88976999999999995</v>
      </c>
      <c r="G625">
        <f>VLOOKUP(B625,'[1]CL=F'!$A$2:$G$1765,6,0)</f>
        <v>51.470001000000003</v>
      </c>
      <c r="H625">
        <f>VLOOKUP(B625,[2]amCharts!$B$2:$C$1479,2,0)</f>
        <v>0.46519300000000002</v>
      </c>
      <c r="I625">
        <f>VLOOKUP(B625,'[3]LBMA-GOLD'!$A$2:$B$1470,2,0)</f>
        <v>1259.9000000000001</v>
      </c>
    </row>
    <row r="626" spans="1:9" x14ac:dyDescent="0.8">
      <c r="A626" t="s">
        <v>2</v>
      </c>
      <c r="B626" s="1">
        <v>42879</v>
      </c>
      <c r="C626">
        <f t="shared" si="27"/>
        <v>2017</v>
      </c>
      <c r="D626">
        <f t="shared" si="28"/>
        <v>5</v>
      </c>
      <c r="E626" t="str">
        <f t="shared" si="29"/>
        <v>20175</v>
      </c>
      <c r="F626">
        <v>0.89451000000000003</v>
      </c>
      <c r="G626">
        <f>VLOOKUP(B626,'[1]CL=F'!$A$2:$G$1765,6,0)</f>
        <v>51.360000999999997</v>
      </c>
      <c r="H626">
        <f>VLOOKUP(B626,[2]amCharts!$B$2:$C$1479,2,0)</f>
        <v>0.46564</v>
      </c>
      <c r="I626">
        <f>VLOOKUP(B626,'[3]LBMA-GOLD'!$A$2:$B$1470,2,0)</f>
        <v>1251.3499999999999</v>
      </c>
    </row>
    <row r="627" spans="1:9" x14ac:dyDescent="0.8">
      <c r="A627" t="s">
        <v>2</v>
      </c>
      <c r="B627" s="1">
        <v>42880</v>
      </c>
      <c r="C627">
        <f t="shared" si="27"/>
        <v>2017</v>
      </c>
      <c r="D627">
        <f t="shared" si="28"/>
        <v>5</v>
      </c>
      <c r="E627" t="str">
        <f t="shared" si="29"/>
        <v>20175</v>
      </c>
      <c r="F627">
        <v>0.89039999999999997</v>
      </c>
      <c r="G627">
        <f>VLOOKUP(B627,'[1]CL=F'!$A$2:$G$1765,6,0)</f>
        <v>48.900002000000001</v>
      </c>
      <c r="H627">
        <f>VLOOKUP(B627,[2]amCharts!$B$2:$C$1479,2,0)</f>
        <v>0.43298999999999999</v>
      </c>
      <c r="I627">
        <f>VLOOKUP(B627,'[3]LBMA-GOLD'!$A$2:$B$1470,2,0)</f>
        <v>1257.0999999999999</v>
      </c>
    </row>
    <row r="628" spans="1:9" x14ac:dyDescent="0.8">
      <c r="A628" t="s">
        <v>2</v>
      </c>
      <c r="B628" s="1">
        <v>42881</v>
      </c>
      <c r="C628">
        <f t="shared" si="27"/>
        <v>2017</v>
      </c>
      <c r="D628">
        <f t="shared" si="28"/>
        <v>5</v>
      </c>
      <c r="E628" t="str">
        <f t="shared" si="29"/>
        <v>20175</v>
      </c>
      <c r="F628">
        <v>0.89200000000000002</v>
      </c>
      <c r="G628">
        <f>VLOOKUP(B628,'[1]CL=F'!$A$2:$G$1765,6,0)</f>
        <v>49.799999</v>
      </c>
      <c r="H628">
        <f>VLOOKUP(B628,[2]amCharts!$B$2:$C$1479,2,0)</f>
        <v>0.40317999999999998</v>
      </c>
      <c r="I628">
        <f>VLOOKUP(B628,'[3]LBMA-GOLD'!$A$2:$B$1470,2,0)</f>
        <v>1265</v>
      </c>
    </row>
    <row r="629" spans="1:9" x14ac:dyDescent="0.8">
      <c r="A629" t="s">
        <v>2</v>
      </c>
      <c r="B629" s="1">
        <v>42884</v>
      </c>
      <c r="C629">
        <f t="shared" si="27"/>
        <v>2017</v>
      </c>
      <c r="D629">
        <f t="shared" si="28"/>
        <v>5</v>
      </c>
      <c r="E629" t="str">
        <f t="shared" si="29"/>
        <v>20175</v>
      </c>
      <c r="F629">
        <v>0.89476999999999995</v>
      </c>
      <c r="G629" t="e">
        <f>VLOOKUP(B629,'[1]CL=F'!$A$2:$G$1765,6,0)</f>
        <v>#N/A</v>
      </c>
      <c r="H629">
        <f>VLOOKUP(B629,[2]amCharts!$B$2:$C$1479,2,0)</f>
        <v>0.37477300000000002</v>
      </c>
      <c r="I629" t="e">
        <f>VLOOKUP(B629,'[3]LBMA-GOLD'!$A$2:$B$1470,2,0)</f>
        <v>#N/A</v>
      </c>
    </row>
    <row r="630" spans="1:9" x14ac:dyDescent="0.8">
      <c r="A630" t="s">
        <v>2</v>
      </c>
      <c r="B630" s="1">
        <v>42885</v>
      </c>
      <c r="C630">
        <f t="shared" si="27"/>
        <v>2017</v>
      </c>
      <c r="D630">
        <f t="shared" si="28"/>
        <v>5</v>
      </c>
      <c r="E630" t="str">
        <f t="shared" si="29"/>
        <v>20175</v>
      </c>
      <c r="F630">
        <v>0.89854999999999996</v>
      </c>
      <c r="G630">
        <f>VLOOKUP(B630,'[1]CL=F'!$A$2:$G$1765,6,0)</f>
        <v>49.66</v>
      </c>
      <c r="H630">
        <f>VLOOKUP(B630,[2]amCharts!$B$2:$C$1479,2,0)</f>
        <v>0.36926300000000001</v>
      </c>
      <c r="I630">
        <f>VLOOKUP(B630,'[3]LBMA-GOLD'!$A$2:$B$1470,2,0)</f>
        <v>1262.8</v>
      </c>
    </row>
    <row r="631" spans="1:9" x14ac:dyDescent="0.8">
      <c r="A631" t="s">
        <v>2</v>
      </c>
      <c r="B631" s="1">
        <v>42886</v>
      </c>
      <c r="C631">
        <f t="shared" si="27"/>
        <v>2017</v>
      </c>
      <c r="D631">
        <f t="shared" si="28"/>
        <v>5</v>
      </c>
      <c r="E631" t="str">
        <f t="shared" si="29"/>
        <v>20175</v>
      </c>
      <c r="F631">
        <v>0.89512000000000003</v>
      </c>
      <c r="G631">
        <f>VLOOKUP(B631,'[1]CL=F'!$A$2:$G$1765,6,0)</f>
        <v>48.32</v>
      </c>
      <c r="H631">
        <f>VLOOKUP(B631,[2]amCharts!$B$2:$C$1479,2,0)</f>
        <v>0.36168699999999998</v>
      </c>
      <c r="I631">
        <f>VLOOKUP(B631,'[3]LBMA-GOLD'!$A$2:$B$1470,2,0)</f>
        <v>1263.8</v>
      </c>
    </row>
    <row r="632" spans="1:9" x14ac:dyDescent="0.8">
      <c r="A632" t="s">
        <v>2</v>
      </c>
      <c r="B632" s="1">
        <v>42887</v>
      </c>
      <c r="C632">
        <f t="shared" si="27"/>
        <v>2017</v>
      </c>
      <c r="D632">
        <f t="shared" si="28"/>
        <v>6</v>
      </c>
      <c r="E632" t="str">
        <f t="shared" si="29"/>
        <v>20176</v>
      </c>
      <c r="F632">
        <v>0.88939999999999997</v>
      </c>
      <c r="G632">
        <f>VLOOKUP(B632,'[1]CL=F'!$A$2:$G$1765,6,0)</f>
        <v>48.360000999999997</v>
      </c>
      <c r="H632">
        <f>VLOOKUP(B632,[2]amCharts!$B$2:$C$1479,2,0)</f>
        <v>0.38851000000000002</v>
      </c>
      <c r="I632">
        <f>VLOOKUP(B632,'[3]LBMA-GOLD'!$A$2:$B$1470,2,0)</f>
        <v>1266.1500000000001</v>
      </c>
    </row>
    <row r="633" spans="1:9" x14ac:dyDescent="0.8">
      <c r="A633" t="s">
        <v>2</v>
      </c>
      <c r="B633" s="1">
        <v>42888</v>
      </c>
      <c r="C633">
        <f t="shared" si="27"/>
        <v>2017</v>
      </c>
      <c r="D633">
        <f t="shared" si="28"/>
        <v>6</v>
      </c>
      <c r="E633" t="str">
        <f t="shared" si="29"/>
        <v>20176</v>
      </c>
      <c r="F633">
        <v>0.89159999999999995</v>
      </c>
      <c r="G633">
        <f>VLOOKUP(B633,'[1]CL=F'!$A$2:$G$1765,6,0)</f>
        <v>47.66</v>
      </c>
      <c r="H633">
        <f>VLOOKUP(B633,[2]amCharts!$B$2:$C$1479,2,0)</f>
        <v>0.353101</v>
      </c>
      <c r="I633">
        <f>VLOOKUP(B633,'[3]LBMA-GOLD'!$A$2:$B$1470,2,0)</f>
        <v>1260.95</v>
      </c>
    </row>
    <row r="634" spans="1:9" x14ac:dyDescent="0.8">
      <c r="A634" t="s">
        <v>2</v>
      </c>
      <c r="B634" s="1">
        <v>42891</v>
      </c>
      <c r="C634">
        <f t="shared" si="27"/>
        <v>2017</v>
      </c>
      <c r="D634">
        <f t="shared" si="28"/>
        <v>6</v>
      </c>
      <c r="E634" t="str">
        <f t="shared" si="29"/>
        <v>20176</v>
      </c>
      <c r="F634">
        <v>0.88646000000000003</v>
      </c>
      <c r="G634">
        <f>VLOOKUP(B634,'[1]CL=F'!$A$2:$G$1765,6,0)</f>
        <v>47.400002000000001</v>
      </c>
      <c r="H634">
        <f>VLOOKUP(B634,[2]amCharts!$B$2:$C$1479,2,0)</f>
        <v>0.36670000000000003</v>
      </c>
      <c r="I634">
        <f>VLOOKUP(B634,'[3]LBMA-GOLD'!$A$2:$B$1470,2,0)</f>
        <v>1280.7</v>
      </c>
    </row>
    <row r="635" spans="1:9" x14ac:dyDescent="0.8">
      <c r="A635" t="s">
        <v>2</v>
      </c>
      <c r="B635" s="1">
        <v>42892</v>
      </c>
      <c r="C635">
        <f t="shared" si="27"/>
        <v>2017</v>
      </c>
      <c r="D635">
        <f t="shared" si="28"/>
        <v>6</v>
      </c>
      <c r="E635" t="str">
        <f t="shared" si="29"/>
        <v>20176</v>
      </c>
      <c r="F635">
        <v>0.88834999999999997</v>
      </c>
      <c r="G635">
        <f>VLOOKUP(B635,'[1]CL=F'!$A$2:$G$1765,6,0)</f>
        <v>48.189999</v>
      </c>
      <c r="H635">
        <f>VLOOKUP(B635,[2]amCharts!$B$2:$C$1479,2,0)</f>
        <v>0.34582000000000002</v>
      </c>
      <c r="I635">
        <f>VLOOKUP(B635,'[3]LBMA-GOLD'!$A$2:$B$1470,2,0)</f>
        <v>1287.8499999999999</v>
      </c>
    </row>
    <row r="636" spans="1:9" x14ac:dyDescent="0.8">
      <c r="A636" t="s">
        <v>2</v>
      </c>
      <c r="B636" s="1">
        <v>42893</v>
      </c>
      <c r="C636">
        <f t="shared" si="27"/>
        <v>2017</v>
      </c>
      <c r="D636">
        <f t="shared" si="28"/>
        <v>6</v>
      </c>
      <c r="E636" t="str">
        <f t="shared" si="29"/>
        <v>20176</v>
      </c>
      <c r="F636">
        <v>0.88719999999999999</v>
      </c>
      <c r="G636">
        <f>VLOOKUP(B636,'[1]CL=F'!$A$2:$G$1765,6,0)</f>
        <v>45.720001000000003</v>
      </c>
      <c r="H636">
        <f>VLOOKUP(B636,[2]amCharts!$B$2:$C$1479,2,0)</f>
        <v>0.33949299999999999</v>
      </c>
      <c r="I636">
        <f>VLOOKUP(B636,'[3]LBMA-GOLD'!$A$2:$B$1470,2,0)</f>
        <v>1292.7</v>
      </c>
    </row>
    <row r="637" spans="1:9" x14ac:dyDescent="0.8">
      <c r="A637" t="s">
        <v>2</v>
      </c>
      <c r="B637" s="1">
        <v>42894</v>
      </c>
      <c r="C637">
        <f t="shared" si="27"/>
        <v>2017</v>
      </c>
      <c r="D637">
        <f t="shared" si="28"/>
        <v>6</v>
      </c>
      <c r="E637" t="str">
        <f t="shared" si="29"/>
        <v>20176</v>
      </c>
      <c r="F637">
        <v>0.88848000000000005</v>
      </c>
      <c r="G637">
        <f>VLOOKUP(B637,'[1]CL=F'!$A$2:$G$1765,6,0)</f>
        <v>45.639999000000003</v>
      </c>
      <c r="H637">
        <f>VLOOKUP(B637,[2]amCharts!$B$2:$C$1479,2,0)</f>
        <v>0.344331</v>
      </c>
      <c r="I637">
        <f>VLOOKUP(B637,'[3]LBMA-GOLD'!$A$2:$B$1470,2,0)</f>
        <v>1284.8</v>
      </c>
    </row>
    <row r="638" spans="1:9" x14ac:dyDescent="0.8">
      <c r="A638" t="s">
        <v>2</v>
      </c>
      <c r="B638" s="1">
        <v>42895</v>
      </c>
      <c r="C638">
        <f t="shared" si="27"/>
        <v>2017</v>
      </c>
      <c r="D638">
        <f t="shared" si="28"/>
        <v>6</v>
      </c>
      <c r="E638" t="str">
        <f t="shared" si="29"/>
        <v>20176</v>
      </c>
      <c r="F638">
        <v>0.89407000000000003</v>
      </c>
      <c r="G638">
        <f>VLOOKUP(B638,'[1]CL=F'!$A$2:$G$1765,6,0)</f>
        <v>45.830002</v>
      </c>
      <c r="H638">
        <f>VLOOKUP(B638,[2]amCharts!$B$2:$C$1479,2,0)</f>
        <v>0.35225099999999998</v>
      </c>
      <c r="I638">
        <f>VLOOKUP(B638,'[3]LBMA-GOLD'!$A$2:$B$1470,2,0)</f>
        <v>1274.25</v>
      </c>
    </row>
    <row r="639" spans="1:9" x14ac:dyDescent="0.8">
      <c r="A639" t="s">
        <v>2</v>
      </c>
      <c r="B639" s="1">
        <v>42898</v>
      </c>
      <c r="C639">
        <f t="shared" si="27"/>
        <v>2017</v>
      </c>
      <c r="D639">
        <f t="shared" si="28"/>
        <v>6</v>
      </c>
      <c r="E639" t="str">
        <f t="shared" si="29"/>
        <v>20176</v>
      </c>
      <c r="F639">
        <v>0.89270000000000005</v>
      </c>
      <c r="G639">
        <f>VLOOKUP(B639,'[1]CL=F'!$A$2:$G$1765,6,0)</f>
        <v>46.080002</v>
      </c>
      <c r="H639">
        <f>VLOOKUP(B639,[2]amCharts!$B$2:$C$1479,2,0)</f>
        <v>0.33424599999999999</v>
      </c>
      <c r="I639">
        <f>VLOOKUP(B639,'[3]LBMA-GOLD'!$A$2:$B$1470,2,0)</f>
        <v>1269.25</v>
      </c>
    </row>
    <row r="640" spans="1:9" x14ac:dyDescent="0.8">
      <c r="A640" t="s">
        <v>2</v>
      </c>
      <c r="B640" s="1">
        <v>42899</v>
      </c>
      <c r="C640">
        <f t="shared" si="27"/>
        <v>2017</v>
      </c>
      <c r="D640">
        <f t="shared" si="28"/>
        <v>6</v>
      </c>
      <c r="E640" t="str">
        <f t="shared" si="29"/>
        <v>20176</v>
      </c>
      <c r="F640">
        <v>0.89315999999999995</v>
      </c>
      <c r="G640">
        <f>VLOOKUP(B640,'[1]CL=F'!$A$2:$G$1765,6,0)</f>
        <v>46.459999000000003</v>
      </c>
      <c r="H640">
        <f>VLOOKUP(B640,[2]amCharts!$B$2:$C$1479,2,0)</f>
        <v>0.34502699999999997</v>
      </c>
      <c r="I640">
        <f>VLOOKUP(B640,'[3]LBMA-GOLD'!$A$2:$B$1470,2,0)</f>
        <v>1261.3</v>
      </c>
    </row>
    <row r="641" spans="1:9" x14ac:dyDescent="0.8">
      <c r="A641" t="s">
        <v>2</v>
      </c>
      <c r="B641" s="1">
        <v>42900</v>
      </c>
      <c r="C641">
        <f t="shared" si="27"/>
        <v>2017</v>
      </c>
      <c r="D641">
        <f t="shared" si="28"/>
        <v>6</v>
      </c>
      <c r="E641" t="str">
        <f t="shared" si="29"/>
        <v>20176</v>
      </c>
      <c r="F641">
        <v>0.89215</v>
      </c>
      <c r="G641">
        <f>VLOOKUP(B641,'[1]CL=F'!$A$2:$G$1765,6,0)</f>
        <v>44.73</v>
      </c>
      <c r="H641">
        <f>VLOOKUP(B641,[2]amCharts!$B$2:$C$1479,2,0)</f>
        <v>0.322745</v>
      </c>
      <c r="I641">
        <f>VLOOKUP(B641,'[3]LBMA-GOLD'!$A$2:$B$1470,2,0)</f>
        <v>1268.25</v>
      </c>
    </row>
    <row r="642" spans="1:9" x14ac:dyDescent="0.8">
      <c r="A642" t="s">
        <v>2</v>
      </c>
      <c r="B642" s="1">
        <v>42901</v>
      </c>
      <c r="C642">
        <f t="shared" si="27"/>
        <v>2017</v>
      </c>
      <c r="D642">
        <f t="shared" si="28"/>
        <v>6</v>
      </c>
      <c r="E642" t="str">
        <f t="shared" si="29"/>
        <v>20176</v>
      </c>
      <c r="F642">
        <v>0.89159999999999995</v>
      </c>
      <c r="G642">
        <f>VLOOKUP(B642,'[1]CL=F'!$A$2:$G$1765,6,0)</f>
        <v>44.459999000000003</v>
      </c>
      <c r="H642">
        <f>VLOOKUP(B642,[2]amCharts!$B$2:$C$1479,2,0)</f>
        <v>0.372701</v>
      </c>
      <c r="I642">
        <f>VLOOKUP(B642,'[3]LBMA-GOLD'!$A$2:$B$1470,2,0)</f>
        <v>1260.25</v>
      </c>
    </row>
    <row r="643" spans="1:9" x14ac:dyDescent="0.8">
      <c r="A643" t="s">
        <v>2</v>
      </c>
      <c r="B643" s="1">
        <v>42902</v>
      </c>
      <c r="C643">
        <f t="shared" ref="C643:C706" si="30">YEAR(B643)</f>
        <v>2017</v>
      </c>
      <c r="D643">
        <f t="shared" ref="D643:D706" si="31">MONTH(B643)</f>
        <v>6</v>
      </c>
      <c r="E643" t="str">
        <f t="shared" ref="E643:E706" si="32">CONCATENATE(C643,D643)</f>
        <v>20176</v>
      </c>
      <c r="F643">
        <v>0.89710999999999996</v>
      </c>
      <c r="G643">
        <f>VLOOKUP(B643,'[1]CL=F'!$A$2:$G$1765,6,0)</f>
        <v>44.740001999999997</v>
      </c>
      <c r="H643">
        <f>VLOOKUP(B643,[2]amCharts!$B$2:$C$1479,2,0)</f>
        <v>0.35806900000000003</v>
      </c>
      <c r="I643">
        <f>VLOOKUP(B643,'[3]LBMA-GOLD'!$A$2:$B$1470,2,0)</f>
        <v>1256.5999999999999</v>
      </c>
    </row>
    <row r="644" spans="1:9" x14ac:dyDescent="0.8">
      <c r="A644" t="s">
        <v>2</v>
      </c>
      <c r="B644" s="1">
        <v>42905</v>
      </c>
      <c r="C644">
        <f t="shared" si="30"/>
        <v>2017</v>
      </c>
      <c r="D644">
        <f t="shared" si="31"/>
        <v>6</v>
      </c>
      <c r="E644" t="str">
        <f t="shared" si="32"/>
        <v>20176</v>
      </c>
      <c r="F644">
        <v>0.89219999999999999</v>
      </c>
      <c r="G644">
        <f>VLOOKUP(B644,'[1]CL=F'!$A$2:$G$1765,6,0)</f>
        <v>44.200001</v>
      </c>
      <c r="H644">
        <f>VLOOKUP(B644,[2]amCharts!$B$2:$C$1479,2,0)</f>
        <v>0.365865</v>
      </c>
      <c r="I644">
        <f>VLOOKUP(B644,'[3]LBMA-GOLD'!$A$2:$B$1470,2,0)</f>
        <v>1251.0999999999999</v>
      </c>
    </row>
    <row r="645" spans="1:9" x14ac:dyDescent="0.8">
      <c r="A645" t="s">
        <v>2</v>
      </c>
      <c r="B645" s="1">
        <v>42906</v>
      </c>
      <c r="C645">
        <f t="shared" si="30"/>
        <v>2017</v>
      </c>
      <c r="D645">
        <f t="shared" si="31"/>
        <v>6</v>
      </c>
      <c r="E645" t="str">
        <f t="shared" si="32"/>
        <v>20176</v>
      </c>
      <c r="F645">
        <v>0.89729999999999999</v>
      </c>
      <c r="G645">
        <f>VLOOKUP(B645,'[1]CL=F'!$A$2:$G$1765,6,0)</f>
        <v>43.23</v>
      </c>
      <c r="H645">
        <f>VLOOKUP(B645,[2]amCharts!$B$2:$C$1479,2,0)</f>
        <v>0.342727</v>
      </c>
      <c r="I645">
        <f>VLOOKUP(B645,'[3]LBMA-GOLD'!$A$2:$B$1470,2,0)</f>
        <v>1246.5</v>
      </c>
    </row>
    <row r="646" spans="1:9" x14ac:dyDescent="0.8">
      <c r="A646" t="s">
        <v>2</v>
      </c>
      <c r="B646" s="1">
        <v>42907</v>
      </c>
      <c r="C646">
        <f t="shared" si="30"/>
        <v>2017</v>
      </c>
      <c r="D646">
        <f t="shared" si="31"/>
        <v>6</v>
      </c>
      <c r="E646" t="str">
        <f t="shared" si="32"/>
        <v>20176</v>
      </c>
      <c r="F646">
        <v>0.89790999999999999</v>
      </c>
      <c r="G646">
        <f>VLOOKUP(B646,'[1]CL=F'!$A$2:$G$1765,6,0)</f>
        <v>42.529998999999997</v>
      </c>
      <c r="H646">
        <f>VLOOKUP(B646,[2]amCharts!$B$2:$C$1479,2,0)</f>
        <v>0.34038299999999999</v>
      </c>
      <c r="I646">
        <f>VLOOKUP(B646,'[3]LBMA-GOLD'!$A$2:$B$1470,2,0)</f>
        <v>1247.05</v>
      </c>
    </row>
    <row r="647" spans="1:9" x14ac:dyDescent="0.8">
      <c r="A647" t="s">
        <v>2</v>
      </c>
      <c r="B647" s="1">
        <v>42908</v>
      </c>
      <c r="C647">
        <f t="shared" si="30"/>
        <v>2017</v>
      </c>
      <c r="D647">
        <f t="shared" si="31"/>
        <v>6</v>
      </c>
      <c r="E647" t="str">
        <f t="shared" si="32"/>
        <v>20176</v>
      </c>
      <c r="F647">
        <v>0.89548000000000005</v>
      </c>
      <c r="G647">
        <f>VLOOKUP(B647,'[1]CL=F'!$A$2:$G$1765,6,0)</f>
        <v>42.740001999999997</v>
      </c>
      <c r="H647">
        <f>VLOOKUP(B647,[2]amCharts!$B$2:$C$1479,2,0)</f>
        <v>0.323214</v>
      </c>
      <c r="I647">
        <f>VLOOKUP(B647,'[3]LBMA-GOLD'!$A$2:$B$1470,2,0)</f>
        <v>1251.4000000000001</v>
      </c>
    </row>
    <row r="648" spans="1:9" x14ac:dyDescent="0.8">
      <c r="A648" t="s">
        <v>2</v>
      </c>
      <c r="B648" s="1">
        <v>42909</v>
      </c>
      <c r="C648">
        <f t="shared" si="30"/>
        <v>2017</v>
      </c>
      <c r="D648">
        <f t="shared" si="31"/>
        <v>6</v>
      </c>
      <c r="E648" t="str">
        <f t="shared" si="32"/>
        <v>20176</v>
      </c>
      <c r="F648">
        <v>0.89688999999999997</v>
      </c>
      <c r="G648">
        <f>VLOOKUP(B648,'[1]CL=F'!$A$2:$G$1765,6,0)</f>
        <v>43.009998000000003</v>
      </c>
      <c r="H648">
        <f>VLOOKUP(B648,[2]amCharts!$B$2:$C$1479,2,0)</f>
        <v>0.33119700000000002</v>
      </c>
      <c r="I648">
        <f>VLOOKUP(B648,'[3]LBMA-GOLD'!$A$2:$B$1470,2,0)</f>
        <v>1256.3</v>
      </c>
    </row>
    <row r="649" spans="1:9" x14ac:dyDescent="0.8">
      <c r="A649" t="s">
        <v>2</v>
      </c>
      <c r="B649" s="1">
        <v>42912</v>
      </c>
      <c r="C649">
        <f t="shared" si="30"/>
        <v>2017</v>
      </c>
      <c r="D649">
        <f t="shared" si="31"/>
        <v>6</v>
      </c>
      <c r="E649" t="str">
        <f t="shared" si="32"/>
        <v>20176</v>
      </c>
      <c r="F649">
        <v>0.89295000000000002</v>
      </c>
      <c r="G649">
        <f>VLOOKUP(B649,'[1]CL=F'!$A$2:$G$1765,6,0)</f>
        <v>43.380001</v>
      </c>
      <c r="H649">
        <f>VLOOKUP(B649,[2]amCharts!$B$2:$C$1479,2,0)</f>
        <v>0.31656200000000001</v>
      </c>
      <c r="I649">
        <f>VLOOKUP(B649,'[3]LBMA-GOLD'!$A$2:$B$1470,2,0)</f>
        <v>1240.8499999999999</v>
      </c>
    </row>
    <row r="650" spans="1:9" x14ac:dyDescent="0.8">
      <c r="A650" t="s">
        <v>2</v>
      </c>
      <c r="B650" s="1">
        <v>42913</v>
      </c>
      <c r="C650">
        <f t="shared" si="30"/>
        <v>2017</v>
      </c>
      <c r="D650">
        <f t="shared" si="31"/>
        <v>6</v>
      </c>
      <c r="E650" t="str">
        <f t="shared" si="32"/>
        <v>20176</v>
      </c>
      <c r="F650">
        <v>0.89417000000000002</v>
      </c>
      <c r="G650">
        <f>VLOOKUP(B650,'[1]CL=F'!$A$2:$G$1765,6,0)</f>
        <v>44.240001999999997</v>
      </c>
      <c r="H650">
        <f>VLOOKUP(B650,[2]amCharts!$B$2:$C$1479,2,0)</f>
        <v>0.396673</v>
      </c>
      <c r="I650">
        <f>VLOOKUP(B650,'[3]LBMA-GOLD'!$A$2:$B$1470,2,0)</f>
        <v>1250.4000000000001</v>
      </c>
    </row>
    <row r="651" spans="1:9" x14ac:dyDescent="0.8">
      <c r="A651" t="s">
        <v>2</v>
      </c>
      <c r="B651" s="1">
        <v>42914</v>
      </c>
      <c r="C651">
        <f t="shared" si="30"/>
        <v>2017</v>
      </c>
      <c r="D651">
        <f t="shared" si="31"/>
        <v>6</v>
      </c>
      <c r="E651" t="str">
        <f t="shared" si="32"/>
        <v>20176</v>
      </c>
      <c r="F651">
        <v>0.88190000000000002</v>
      </c>
      <c r="G651">
        <f>VLOOKUP(B651,'[1]CL=F'!$A$2:$G$1765,6,0)</f>
        <v>44.740001999999997</v>
      </c>
      <c r="H651">
        <f>VLOOKUP(B651,[2]amCharts!$B$2:$C$1479,2,0)</f>
        <v>0.44586700000000001</v>
      </c>
      <c r="I651">
        <f>VLOOKUP(B651,'[3]LBMA-GOLD'!$A$2:$B$1470,2,0)</f>
        <v>1251.5999999999999</v>
      </c>
    </row>
    <row r="652" spans="1:9" x14ac:dyDescent="0.8">
      <c r="A652" t="s">
        <v>2</v>
      </c>
      <c r="B652" s="1">
        <v>42915</v>
      </c>
      <c r="C652">
        <f t="shared" si="30"/>
        <v>2017</v>
      </c>
      <c r="D652">
        <f t="shared" si="31"/>
        <v>6</v>
      </c>
      <c r="E652" t="str">
        <f t="shared" si="32"/>
        <v>20176</v>
      </c>
      <c r="F652">
        <v>0.87853000000000003</v>
      </c>
      <c r="G652">
        <f>VLOOKUP(B652,'[1]CL=F'!$A$2:$G$1765,6,0)</f>
        <v>44.93</v>
      </c>
      <c r="H652">
        <f>VLOOKUP(B652,[2]amCharts!$B$2:$C$1479,2,0)</f>
        <v>0.50829400000000002</v>
      </c>
      <c r="I652">
        <f>VLOOKUP(B652,'[3]LBMA-GOLD'!$A$2:$B$1470,2,0)</f>
        <v>1246.5999999999999</v>
      </c>
    </row>
    <row r="653" spans="1:9" x14ac:dyDescent="0.8">
      <c r="A653" t="s">
        <v>2</v>
      </c>
      <c r="B653" s="1">
        <v>42916</v>
      </c>
      <c r="C653">
        <f t="shared" si="30"/>
        <v>2017</v>
      </c>
      <c r="D653">
        <f t="shared" si="31"/>
        <v>6</v>
      </c>
      <c r="E653" t="str">
        <f t="shared" si="32"/>
        <v>20176</v>
      </c>
      <c r="F653">
        <v>0.874</v>
      </c>
      <c r="G653">
        <f>VLOOKUP(B653,'[1]CL=F'!$A$2:$G$1765,6,0)</f>
        <v>46.040000999999997</v>
      </c>
      <c r="H653">
        <f>VLOOKUP(B653,[2]amCharts!$B$2:$C$1479,2,0)</f>
        <v>0.54091999999999996</v>
      </c>
      <c r="I653">
        <f>VLOOKUP(B653,'[3]LBMA-GOLD'!$A$2:$B$1470,2,0)</f>
        <v>1243.25</v>
      </c>
    </row>
    <row r="654" spans="1:9" x14ac:dyDescent="0.8">
      <c r="A654" t="s">
        <v>2</v>
      </c>
      <c r="B654" s="1">
        <v>42919</v>
      </c>
      <c r="C654">
        <f t="shared" si="30"/>
        <v>2017</v>
      </c>
      <c r="D654">
        <f t="shared" si="31"/>
        <v>7</v>
      </c>
      <c r="E654" t="str">
        <f t="shared" si="32"/>
        <v>20177</v>
      </c>
      <c r="F654">
        <v>0.87541999999999998</v>
      </c>
      <c r="G654" t="str">
        <f>VLOOKUP(B654,'[1]CL=F'!$A$2:$G$1765,6,0)</f>
        <v>null</v>
      </c>
      <c r="H654">
        <f>VLOOKUP(B654,[2]amCharts!$B$2:$C$1479,2,0)</f>
        <v>0.52905100000000005</v>
      </c>
      <c r="I654">
        <f>VLOOKUP(B654,'[3]LBMA-GOLD'!$A$2:$B$1470,2,0)</f>
        <v>1235.2</v>
      </c>
    </row>
    <row r="655" spans="1:9" x14ac:dyDescent="0.8">
      <c r="A655" t="s">
        <v>2</v>
      </c>
      <c r="B655" s="1">
        <v>42920</v>
      </c>
      <c r="C655">
        <f t="shared" si="30"/>
        <v>2017</v>
      </c>
      <c r="D655">
        <f t="shared" si="31"/>
        <v>7</v>
      </c>
      <c r="E655" t="str">
        <f t="shared" si="32"/>
        <v>20177</v>
      </c>
      <c r="F655">
        <v>0.87939999999999996</v>
      </c>
      <c r="G655" t="e">
        <f>VLOOKUP(B655,'[1]CL=F'!$A$2:$G$1765,6,0)</f>
        <v>#N/A</v>
      </c>
      <c r="H655">
        <f>VLOOKUP(B655,[2]amCharts!$B$2:$C$1479,2,0)</f>
        <v>0.54639899999999997</v>
      </c>
      <c r="I655">
        <f>VLOOKUP(B655,'[3]LBMA-GOLD'!$A$2:$B$1470,2,0)</f>
        <v>1224.25</v>
      </c>
    </row>
    <row r="656" spans="1:9" x14ac:dyDescent="0.8">
      <c r="A656" t="s">
        <v>2</v>
      </c>
      <c r="B656" s="1">
        <v>42921</v>
      </c>
      <c r="C656">
        <f t="shared" si="30"/>
        <v>2017</v>
      </c>
      <c r="D656">
        <f t="shared" si="31"/>
        <v>7</v>
      </c>
      <c r="E656" t="str">
        <f t="shared" si="32"/>
        <v>20177</v>
      </c>
      <c r="F656">
        <v>0.88027</v>
      </c>
      <c r="G656">
        <f>VLOOKUP(B656,'[1]CL=F'!$A$2:$G$1765,6,0)</f>
        <v>45.130001</v>
      </c>
      <c r="H656">
        <f>VLOOKUP(B656,[2]amCharts!$B$2:$C$1479,2,0)</f>
        <v>0.56513500000000005</v>
      </c>
      <c r="I656">
        <f>VLOOKUP(B656,'[3]LBMA-GOLD'!$A$2:$B$1470,2,0)</f>
        <v>1221.9000000000001</v>
      </c>
    </row>
    <row r="657" spans="1:9" x14ac:dyDescent="0.8">
      <c r="A657" t="s">
        <v>2</v>
      </c>
      <c r="B657" s="1">
        <v>42922</v>
      </c>
      <c r="C657">
        <f t="shared" si="30"/>
        <v>2017</v>
      </c>
      <c r="D657">
        <f t="shared" si="31"/>
        <v>7</v>
      </c>
      <c r="E657" t="str">
        <f t="shared" si="32"/>
        <v>20177</v>
      </c>
      <c r="F657">
        <v>0.88129999999999997</v>
      </c>
      <c r="G657">
        <f>VLOOKUP(B657,'[1]CL=F'!$A$2:$G$1765,6,0)</f>
        <v>45.52</v>
      </c>
      <c r="H657">
        <f>VLOOKUP(B657,[2]amCharts!$B$2:$C$1479,2,0)</f>
        <v>0.63503799999999999</v>
      </c>
      <c r="I657">
        <f>VLOOKUP(B657,'[3]LBMA-GOLD'!$A$2:$B$1470,2,0)</f>
        <v>1224.3</v>
      </c>
    </row>
    <row r="658" spans="1:9" x14ac:dyDescent="0.8">
      <c r="A658" t="s">
        <v>2</v>
      </c>
      <c r="B658" s="1">
        <v>42923</v>
      </c>
      <c r="C658">
        <f t="shared" si="30"/>
        <v>2017</v>
      </c>
      <c r="D658">
        <f t="shared" si="31"/>
        <v>7</v>
      </c>
      <c r="E658" t="str">
        <f t="shared" si="32"/>
        <v>20177</v>
      </c>
      <c r="F658">
        <v>0.87529000000000001</v>
      </c>
      <c r="G658">
        <f>VLOOKUP(B658,'[1]CL=F'!$A$2:$G$1765,6,0)</f>
        <v>44.23</v>
      </c>
      <c r="H658">
        <f>VLOOKUP(B658,[2]amCharts!$B$2:$C$1479,2,0)</f>
        <v>0.649733</v>
      </c>
      <c r="I658">
        <f>VLOOKUP(B658,'[3]LBMA-GOLD'!$A$2:$B$1470,2,0)</f>
        <v>1220.4000000000001</v>
      </c>
    </row>
    <row r="659" spans="1:9" x14ac:dyDescent="0.8">
      <c r="A659" t="s">
        <v>2</v>
      </c>
      <c r="B659" s="1">
        <v>42926</v>
      </c>
      <c r="C659">
        <f t="shared" si="30"/>
        <v>2017</v>
      </c>
      <c r="D659">
        <f t="shared" si="31"/>
        <v>7</v>
      </c>
      <c r="E659" t="str">
        <f t="shared" si="32"/>
        <v>20177</v>
      </c>
      <c r="F659">
        <v>0.87690000000000001</v>
      </c>
      <c r="G659">
        <f>VLOOKUP(B659,'[1]CL=F'!$A$2:$G$1765,6,0)</f>
        <v>44.400002000000001</v>
      </c>
      <c r="H659">
        <f>VLOOKUP(B659,[2]amCharts!$B$2:$C$1479,2,0)</f>
        <v>0.63311600000000001</v>
      </c>
      <c r="I659">
        <f>VLOOKUP(B659,'[3]LBMA-GOLD'!$A$2:$B$1470,2,0)</f>
        <v>1207.55</v>
      </c>
    </row>
    <row r="660" spans="1:9" x14ac:dyDescent="0.8">
      <c r="A660" t="s">
        <v>2</v>
      </c>
      <c r="B660" s="1">
        <v>42927</v>
      </c>
      <c r="C660">
        <f t="shared" si="30"/>
        <v>2017</v>
      </c>
      <c r="D660">
        <f t="shared" si="31"/>
        <v>7</v>
      </c>
      <c r="E660" t="str">
        <f t="shared" si="32"/>
        <v>20177</v>
      </c>
      <c r="F660" t="s">
        <v>3</v>
      </c>
      <c r="G660">
        <f>VLOOKUP(B660,'[1]CL=F'!$A$2:$G$1765,6,0)</f>
        <v>45.040000999999997</v>
      </c>
      <c r="H660">
        <f>VLOOKUP(B660,[2]amCharts!$B$2:$C$1479,2,0)</f>
        <v>0.642235</v>
      </c>
      <c r="I660">
        <f>VLOOKUP(B660,'[3]LBMA-GOLD'!$A$2:$B$1470,2,0)</f>
        <v>1211.9000000000001</v>
      </c>
    </row>
    <row r="661" spans="1:9" x14ac:dyDescent="0.8">
      <c r="A661" t="s">
        <v>2</v>
      </c>
      <c r="B661" s="1">
        <v>42928</v>
      </c>
      <c r="C661">
        <f t="shared" si="30"/>
        <v>2017</v>
      </c>
      <c r="D661">
        <f t="shared" si="31"/>
        <v>7</v>
      </c>
      <c r="E661" t="str">
        <f t="shared" si="32"/>
        <v>20177</v>
      </c>
      <c r="F661">
        <v>0.87153999999999998</v>
      </c>
      <c r="G661">
        <f>VLOOKUP(B661,'[1]CL=F'!$A$2:$G$1765,6,0)</f>
        <v>45.490001999999997</v>
      </c>
      <c r="H661">
        <f>VLOOKUP(B661,[2]amCharts!$B$2:$C$1479,2,0)</f>
        <v>0.61204099999999995</v>
      </c>
      <c r="I661">
        <f>VLOOKUP(B661,'[3]LBMA-GOLD'!$A$2:$B$1470,2,0)</f>
        <v>1219.4000000000001</v>
      </c>
    </row>
    <row r="662" spans="1:9" x14ac:dyDescent="0.8">
      <c r="A662" t="s">
        <v>2</v>
      </c>
      <c r="B662" s="1">
        <v>42929</v>
      </c>
      <c r="C662">
        <f t="shared" si="30"/>
        <v>2017</v>
      </c>
      <c r="D662">
        <f t="shared" si="31"/>
        <v>7</v>
      </c>
      <c r="E662" t="str">
        <f t="shared" si="32"/>
        <v>20177</v>
      </c>
      <c r="F662">
        <v>0.87573999999999996</v>
      </c>
      <c r="G662">
        <f>VLOOKUP(B662,'[1]CL=F'!$A$2:$G$1765,6,0)</f>
        <v>46.080002</v>
      </c>
      <c r="H662">
        <f>VLOOKUP(B662,[2]amCharts!$B$2:$C$1479,2,0)</f>
        <v>0.61033499999999996</v>
      </c>
      <c r="I662">
        <f>VLOOKUP(B662,'[3]LBMA-GOLD'!$A$2:$B$1470,2,0)</f>
        <v>1221.4000000000001</v>
      </c>
    </row>
    <row r="663" spans="1:9" x14ac:dyDescent="0.8">
      <c r="A663" t="s">
        <v>2</v>
      </c>
      <c r="B663" s="1">
        <v>42930</v>
      </c>
      <c r="C663">
        <f t="shared" si="30"/>
        <v>2017</v>
      </c>
      <c r="D663">
        <f t="shared" si="31"/>
        <v>7</v>
      </c>
      <c r="E663" t="str">
        <f t="shared" si="32"/>
        <v>20177</v>
      </c>
      <c r="F663">
        <v>0.87688999999999995</v>
      </c>
      <c r="G663">
        <f>VLOOKUP(B663,'[1]CL=F'!$A$2:$G$1765,6,0)</f>
        <v>46.540000999999997</v>
      </c>
      <c r="H663">
        <f>VLOOKUP(B663,[2]amCharts!$B$2:$C$1479,2,0)</f>
        <v>0.59483799999999998</v>
      </c>
      <c r="I663">
        <f>VLOOKUP(B663,'[3]LBMA-GOLD'!$A$2:$B$1470,2,0)</f>
        <v>1218.95</v>
      </c>
    </row>
    <row r="664" spans="1:9" x14ac:dyDescent="0.8">
      <c r="A664" t="s">
        <v>2</v>
      </c>
      <c r="B664" s="1">
        <v>42933</v>
      </c>
      <c r="C664">
        <f t="shared" si="30"/>
        <v>2017</v>
      </c>
      <c r="D664">
        <f t="shared" si="31"/>
        <v>7</v>
      </c>
      <c r="E664" t="str">
        <f t="shared" si="32"/>
        <v>20177</v>
      </c>
      <c r="F664">
        <v>0.87143000000000004</v>
      </c>
      <c r="G664">
        <f>VLOOKUP(B664,'[1]CL=F'!$A$2:$G$1765,6,0)</f>
        <v>46.02</v>
      </c>
      <c r="H664">
        <f>VLOOKUP(B664,[2]amCharts!$B$2:$C$1479,2,0)</f>
        <v>0.60084199999999999</v>
      </c>
      <c r="I664">
        <f>VLOOKUP(B664,'[3]LBMA-GOLD'!$A$2:$B$1470,2,0)</f>
        <v>1229.8499999999999</v>
      </c>
    </row>
    <row r="665" spans="1:9" x14ac:dyDescent="0.8">
      <c r="A665" t="s">
        <v>2</v>
      </c>
      <c r="B665" s="1">
        <v>42934</v>
      </c>
      <c r="C665">
        <f t="shared" si="30"/>
        <v>2017</v>
      </c>
      <c r="D665">
        <f t="shared" si="31"/>
        <v>7</v>
      </c>
      <c r="E665" t="str">
        <f t="shared" si="32"/>
        <v>20177</v>
      </c>
      <c r="F665">
        <v>0.87151000000000001</v>
      </c>
      <c r="G665">
        <f>VLOOKUP(B665,'[1]CL=F'!$A$2:$G$1765,6,0)</f>
        <v>46.400002000000001</v>
      </c>
      <c r="H665">
        <f>VLOOKUP(B665,[2]amCharts!$B$2:$C$1479,2,0)</f>
        <v>0.58668600000000004</v>
      </c>
      <c r="I665">
        <f>VLOOKUP(B665,'[3]LBMA-GOLD'!$A$2:$B$1470,2,0)</f>
        <v>1237.0999999999999</v>
      </c>
    </row>
    <row r="666" spans="1:9" x14ac:dyDescent="0.8">
      <c r="A666" t="s">
        <v>2</v>
      </c>
      <c r="B666" s="1">
        <v>42935</v>
      </c>
      <c r="C666">
        <f t="shared" si="30"/>
        <v>2017</v>
      </c>
      <c r="D666">
        <f t="shared" si="31"/>
        <v>7</v>
      </c>
      <c r="E666" t="str">
        <f t="shared" si="32"/>
        <v>20177</v>
      </c>
      <c r="F666">
        <v>0.86582000000000003</v>
      </c>
      <c r="G666">
        <f>VLOOKUP(B666,'[1]CL=F'!$A$2:$G$1765,6,0)</f>
        <v>47.119999</v>
      </c>
      <c r="H666">
        <f>VLOOKUP(B666,[2]amCharts!$B$2:$C$1479,2,0)</f>
        <v>0.56277100000000002</v>
      </c>
      <c r="I666">
        <f>VLOOKUP(B666,'[3]LBMA-GOLD'!$A$2:$B$1470,2,0)</f>
        <v>1239.8499999999999</v>
      </c>
    </row>
    <row r="667" spans="1:9" x14ac:dyDescent="0.8">
      <c r="A667" t="s">
        <v>2</v>
      </c>
      <c r="B667" s="1">
        <v>42936</v>
      </c>
      <c r="C667">
        <f t="shared" si="30"/>
        <v>2017</v>
      </c>
      <c r="D667">
        <f t="shared" si="31"/>
        <v>7</v>
      </c>
      <c r="E667" t="str">
        <f t="shared" si="32"/>
        <v>20177</v>
      </c>
      <c r="F667">
        <v>0.86741999999999997</v>
      </c>
      <c r="G667">
        <f>VLOOKUP(B667,'[1]CL=F'!$A$2:$G$1765,6,0)</f>
        <v>46.790000999999997</v>
      </c>
      <c r="H667">
        <f>VLOOKUP(B667,[2]amCharts!$B$2:$C$1479,2,0)</f>
        <v>0.55941200000000002</v>
      </c>
      <c r="I667">
        <f>VLOOKUP(B667,'[3]LBMA-GOLD'!$A$2:$B$1470,2,0)</f>
        <v>1236.55</v>
      </c>
    </row>
    <row r="668" spans="1:9" x14ac:dyDescent="0.8">
      <c r="A668" t="s">
        <v>2</v>
      </c>
      <c r="B668" s="1">
        <v>42937</v>
      </c>
      <c r="C668">
        <f t="shared" si="30"/>
        <v>2017</v>
      </c>
      <c r="D668">
        <f t="shared" si="31"/>
        <v>7</v>
      </c>
      <c r="E668" t="str">
        <f t="shared" si="32"/>
        <v>20177</v>
      </c>
      <c r="F668">
        <v>0.85994000000000004</v>
      </c>
      <c r="G668">
        <f>VLOOKUP(B668,'[1]CL=F'!$A$2:$G$1765,6,0)</f>
        <v>45.77</v>
      </c>
      <c r="H668">
        <f>VLOOKUP(B668,[2]amCharts!$B$2:$C$1479,2,0)</f>
        <v>0.53518699999999997</v>
      </c>
      <c r="I668">
        <f>VLOOKUP(B668,'[3]LBMA-GOLD'!$A$2:$B$1470,2,0)</f>
        <v>1247.25</v>
      </c>
    </row>
    <row r="669" spans="1:9" x14ac:dyDescent="0.8">
      <c r="A669" t="s">
        <v>2</v>
      </c>
      <c r="B669" s="1">
        <v>42940</v>
      </c>
      <c r="C669">
        <f t="shared" si="30"/>
        <v>2017</v>
      </c>
      <c r="D669">
        <f t="shared" si="31"/>
        <v>7</v>
      </c>
      <c r="E669" t="str">
        <f t="shared" si="32"/>
        <v>20177</v>
      </c>
      <c r="F669">
        <v>0.85604000000000002</v>
      </c>
      <c r="G669">
        <f>VLOOKUP(B669,'[1]CL=F'!$A$2:$G$1765,6,0)</f>
        <v>46.34</v>
      </c>
      <c r="H669">
        <f>VLOOKUP(B669,[2]amCharts!$B$2:$C$1479,2,0)</f>
        <v>0.52704300000000004</v>
      </c>
      <c r="I669">
        <f>VLOOKUP(B669,'[3]LBMA-GOLD'!$A$2:$B$1470,2,0)</f>
        <v>1255.8499999999999</v>
      </c>
    </row>
    <row r="670" spans="1:9" x14ac:dyDescent="0.8">
      <c r="A670" t="s">
        <v>2</v>
      </c>
      <c r="B670" s="1">
        <v>42941</v>
      </c>
      <c r="C670">
        <f t="shared" si="30"/>
        <v>2017</v>
      </c>
      <c r="D670">
        <f t="shared" si="31"/>
        <v>7</v>
      </c>
      <c r="E670" t="str">
        <f t="shared" si="32"/>
        <v>20177</v>
      </c>
      <c r="F670">
        <v>0.85919000000000001</v>
      </c>
      <c r="G670">
        <f>VLOOKUP(B670,'[1]CL=F'!$A$2:$G$1765,6,0)</f>
        <v>47.889999000000003</v>
      </c>
      <c r="H670">
        <f>VLOOKUP(B670,[2]amCharts!$B$2:$C$1479,2,0)</f>
        <v>0.58012799999999998</v>
      </c>
      <c r="I670">
        <f>VLOOKUP(B670,'[3]LBMA-GOLD'!$A$2:$B$1470,2,0)</f>
        <v>1252</v>
      </c>
    </row>
    <row r="671" spans="1:9" x14ac:dyDescent="0.8">
      <c r="A671" t="s">
        <v>2</v>
      </c>
      <c r="B671" s="1">
        <v>42942</v>
      </c>
      <c r="C671">
        <f t="shared" si="30"/>
        <v>2017</v>
      </c>
      <c r="D671">
        <f t="shared" si="31"/>
        <v>7</v>
      </c>
      <c r="E671" t="str">
        <f t="shared" si="32"/>
        <v>20177</v>
      </c>
      <c r="F671">
        <v>0.85877000000000003</v>
      </c>
      <c r="G671">
        <f>VLOOKUP(B671,'[1]CL=F'!$A$2:$G$1765,6,0)</f>
        <v>48.75</v>
      </c>
      <c r="H671">
        <f>VLOOKUP(B671,[2]amCharts!$B$2:$C$1479,2,0)</f>
        <v>0.58137799999999995</v>
      </c>
      <c r="I671">
        <f>VLOOKUP(B671,'[3]LBMA-GOLD'!$A$2:$B$1470,2,0)</f>
        <v>1245.4000000000001</v>
      </c>
    </row>
    <row r="672" spans="1:9" x14ac:dyDescent="0.8">
      <c r="A672" t="s">
        <v>2</v>
      </c>
      <c r="B672" s="1">
        <v>42943</v>
      </c>
      <c r="C672">
        <f t="shared" si="30"/>
        <v>2017</v>
      </c>
      <c r="D672">
        <f t="shared" si="31"/>
        <v>7</v>
      </c>
      <c r="E672" t="str">
        <f t="shared" si="32"/>
        <v>20177</v>
      </c>
      <c r="F672">
        <v>0.85265999999999997</v>
      </c>
      <c r="G672">
        <f>VLOOKUP(B672,'[1]CL=F'!$A$2:$G$1765,6,0)</f>
        <v>49.040000999999997</v>
      </c>
      <c r="H672">
        <f>VLOOKUP(B672,[2]amCharts!$B$2:$C$1479,2,0)</f>
        <v>0.55797600000000003</v>
      </c>
      <c r="I672">
        <f>VLOOKUP(B672,'[3]LBMA-GOLD'!$A$2:$B$1470,2,0)</f>
        <v>1262.05</v>
      </c>
    </row>
    <row r="673" spans="1:9" x14ac:dyDescent="0.8">
      <c r="A673" t="s">
        <v>2</v>
      </c>
      <c r="B673" s="1">
        <v>42944</v>
      </c>
      <c r="C673">
        <f t="shared" si="30"/>
        <v>2017</v>
      </c>
      <c r="D673">
        <f t="shared" si="31"/>
        <v>7</v>
      </c>
      <c r="E673" t="str">
        <f t="shared" si="32"/>
        <v>20177</v>
      </c>
      <c r="F673">
        <v>0.85553000000000001</v>
      </c>
      <c r="G673">
        <f>VLOOKUP(B673,'[1]CL=F'!$A$2:$G$1765,6,0)</f>
        <v>49.709999000000003</v>
      </c>
      <c r="H673">
        <f>VLOOKUP(B673,[2]amCharts!$B$2:$C$1479,2,0)</f>
        <v>0.58622300000000005</v>
      </c>
      <c r="I673">
        <f>VLOOKUP(B673,'[3]LBMA-GOLD'!$A$2:$B$1470,2,0)</f>
        <v>1259.5999999999999</v>
      </c>
    </row>
    <row r="674" spans="1:9" x14ac:dyDescent="0.8">
      <c r="A674" t="s">
        <v>2</v>
      </c>
      <c r="B674" s="1">
        <v>42947</v>
      </c>
      <c r="C674">
        <f t="shared" si="30"/>
        <v>2017</v>
      </c>
      <c r="D674">
        <f t="shared" si="31"/>
        <v>7</v>
      </c>
      <c r="E674" t="str">
        <f t="shared" si="32"/>
        <v>20177</v>
      </c>
      <c r="F674">
        <v>0.85126000000000002</v>
      </c>
      <c r="G674">
        <f>VLOOKUP(B674,'[1]CL=F'!$A$2:$G$1765,6,0)</f>
        <v>50.169998</v>
      </c>
      <c r="H674">
        <f>VLOOKUP(B674,[2]amCharts!$B$2:$C$1479,2,0)</f>
        <v>0.57710099999999998</v>
      </c>
      <c r="I674">
        <f>VLOOKUP(B674,'[3]LBMA-GOLD'!$A$2:$B$1470,2,0)</f>
        <v>1266.3499999999999</v>
      </c>
    </row>
    <row r="675" spans="1:9" x14ac:dyDescent="0.8">
      <c r="A675" t="s">
        <v>2</v>
      </c>
      <c r="B675" s="1">
        <v>42948</v>
      </c>
      <c r="C675">
        <f t="shared" si="30"/>
        <v>2017</v>
      </c>
      <c r="D675">
        <f t="shared" si="31"/>
        <v>8</v>
      </c>
      <c r="E675" t="str">
        <f t="shared" si="32"/>
        <v>20178</v>
      </c>
      <c r="F675">
        <v>0.84572999999999998</v>
      </c>
      <c r="G675">
        <f>VLOOKUP(B675,'[1]CL=F'!$A$2:$G$1765,6,0)</f>
        <v>49.16</v>
      </c>
      <c r="H675">
        <f>VLOOKUP(B675,[2]amCharts!$B$2:$C$1479,2,0)</f>
        <v>0.54494299999999996</v>
      </c>
      <c r="I675">
        <f>VLOOKUP(B675,'[3]LBMA-GOLD'!$A$2:$B$1470,2,0)</f>
        <v>1267.05</v>
      </c>
    </row>
    <row r="676" spans="1:9" x14ac:dyDescent="0.8">
      <c r="A676" t="s">
        <v>2</v>
      </c>
      <c r="B676" s="1">
        <v>42949</v>
      </c>
      <c r="C676">
        <f t="shared" si="30"/>
        <v>2017</v>
      </c>
      <c r="D676">
        <f t="shared" si="31"/>
        <v>8</v>
      </c>
      <c r="E676" t="str">
        <f t="shared" si="32"/>
        <v>20178</v>
      </c>
      <c r="F676">
        <v>0.84665000000000001</v>
      </c>
      <c r="G676">
        <f>VLOOKUP(B676,'[1]CL=F'!$A$2:$G$1765,6,0)</f>
        <v>49.59</v>
      </c>
      <c r="H676">
        <f>VLOOKUP(B676,[2]amCharts!$B$2:$C$1479,2,0)</f>
        <v>0.517289</v>
      </c>
      <c r="I676">
        <f>VLOOKUP(B676,'[3]LBMA-GOLD'!$A$2:$B$1470,2,0)</f>
        <v>1266.6500000000001</v>
      </c>
    </row>
    <row r="677" spans="1:9" x14ac:dyDescent="0.8">
      <c r="A677" t="s">
        <v>2</v>
      </c>
      <c r="B677" s="1">
        <v>42950</v>
      </c>
      <c r="C677">
        <f t="shared" si="30"/>
        <v>2017</v>
      </c>
      <c r="D677">
        <f t="shared" si="31"/>
        <v>8</v>
      </c>
      <c r="E677" t="str">
        <f t="shared" si="32"/>
        <v>20178</v>
      </c>
      <c r="F677">
        <v>0.84379999999999999</v>
      </c>
      <c r="G677">
        <f>VLOOKUP(B677,'[1]CL=F'!$A$2:$G$1765,6,0)</f>
        <v>49.029998999999997</v>
      </c>
      <c r="H677">
        <f>VLOOKUP(B677,[2]amCharts!$B$2:$C$1479,2,0)</f>
        <v>0.50136400000000003</v>
      </c>
      <c r="I677">
        <f>VLOOKUP(B677,'[3]LBMA-GOLD'!$A$2:$B$1470,2,0)</f>
        <v>1261.8</v>
      </c>
    </row>
    <row r="678" spans="1:9" x14ac:dyDescent="0.8">
      <c r="A678" t="s">
        <v>2</v>
      </c>
      <c r="B678" s="1">
        <v>42951</v>
      </c>
      <c r="C678">
        <f t="shared" si="30"/>
        <v>2017</v>
      </c>
      <c r="D678">
        <f t="shared" si="31"/>
        <v>8</v>
      </c>
      <c r="E678" t="str">
        <f t="shared" si="32"/>
        <v>20178</v>
      </c>
      <c r="F678">
        <v>0.84140000000000004</v>
      </c>
      <c r="G678">
        <f>VLOOKUP(B678,'[1]CL=F'!$A$2:$G$1765,6,0)</f>
        <v>49.580002</v>
      </c>
      <c r="H678">
        <f>VLOOKUP(B678,[2]amCharts!$B$2:$C$1479,2,0)</f>
        <v>0.502579</v>
      </c>
      <c r="I678">
        <f>VLOOKUP(B678,'[3]LBMA-GOLD'!$A$2:$B$1470,2,0)</f>
        <v>1269.3</v>
      </c>
    </row>
    <row r="679" spans="1:9" x14ac:dyDescent="0.8">
      <c r="A679" t="s">
        <v>2</v>
      </c>
      <c r="B679" s="1">
        <v>42954</v>
      </c>
      <c r="C679">
        <f t="shared" si="30"/>
        <v>2017</v>
      </c>
      <c r="D679">
        <f t="shared" si="31"/>
        <v>8</v>
      </c>
      <c r="E679" t="str">
        <f t="shared" si="32"/>
        <v>20178</v>
      </c>
      <c r="F679">
        <v>0.84901000000000004</v>
      </c>
      <c r="G679">
        <f>VLOOKUP(B679,'[1]CL=F'!$A$2:$G$1765,6,0)</f>
        <v>49.389999000000003</v>
      </c>
      <c r="H679">
        <f>VLOOKUP(B679,[2]amCharts!$B$2:$C$1479,2,0)</f>
        <v>0.49932700000000002</v>
      </c>
      <c r="I679">
        <f>VLOOKUP(B679,'[3]LBMA-GOLD'!$A$2:$B$1470,2,0)</f>
        <v>1257.55</v>
      </c>
    </row>
    <row r="680" spans="1:9" x14ac:dyDescent="0.8">
      <c r="A680" t="s">
        <v>2</v>
      </c>
      <c r="B680" s="1">
        <v>42955</v>
      </c>
      <c r="C680">
        <f t="shared" si="30"/>
        <v>2017</v>
      </c>
      <c r="D680">
        <f t="shared" si="31"/>
        <v>8</v>
      </c>
      <c r="E680" t="str">
        <f t="shared" si="32"/>
        <v>20178</v>
      </c>
      <c r="F680">
        <v>0.84738999999999998</v>
      </c>
      <c r="G680">
        <f>VLOOKUP(B680,'[1]CL=F'!$A$2:$G$1765,6,0)</f>
        <v>49.169998</v>
      </c>
      <c r="H680">
        <f>VLOOKUP(B680,[2]amCharts!$B$2:$C$1479,2,0)</f>
        <v>0.500081</v>
      </c>
      <c r="I680">
        <f>VLOOKUP(B680,'[3]LBMA-GOLD'!$A$2:$B$1470,2,0)</f>
        <v>1261.45</v>
      </c>
    </row>
    <row r="681" spans="1:9" x14ac:dyDescent="0.8">
      <c r="A681" t="s">
        <v>2</v>
      </c>
      <c r="B681" s="1">
        <v>42956</v>
      </c>
      <c r="C681">
        <f t="shared" si="30"/>
        <v>2017</v>
      </c>
      <c r="D681">
        <f t="shared" si="31"/>
        <v>8</v>
      </c>
      <c r="E681" t="str">
        <f t="shared" si="32"/>
        <v>20178</v>
      </c>
      <c r="F681">
        <v>0.85072999999999999</v>
      </c>
      <c r="G681">
        <f>VLOOKUP(B681,'[1]CL=F'!$A$2:$G$1765,6,0)</f>
        <v>49.560001</v>
      </c>
      <c r="H681">
        <f>VLOOKUP(B681,[2]amCharts!$B$2:$C$1479,2,0)</f>
        <v>0.453818</v>
      </c>
      <c r="I681">
        <f>VLOOKUP(B681,'[3]LBMA-GOLD'!$A$2:$B$1470,2,0)</f>
        <v>1267.95</v>
      </c>
    </row>
    <row r="682" spans="1:9" x14ac:dyDescent="0.8">
      <c r="A682" t="s">
        <v>2</v>
      </c>
      <c r="B682" s="1">
        <v>42957</v>
      </c>
      <c r="C682">
        <f t="shared" si="30"/>
        <v>2017</v>
      </c>
      <c r="D682">
        <f t="shared" si="31"/>
        <v>8</v>
      </c>
      <c r="E682" t="str">
        <f t="shared" si="32"/>
        <v>20178</v>
      </c>
      <c r="F682">
        <v>0.85023000000000004</v>
      </c>
      <c r="G682">
        <f>VLOOKUP(B682,'[1]CL=F'!$A$2:$G$1765,6,0)</f>
        <v>48.59</v>
      </c>
      <c r="H682">
        <f>VLOOKUP(B682,[2]amCharts!$B$2:$C$1479,2,0)</f>
        <v>0.444193</v>
      </c>
      <c r="I682">
        <f>VLOOKUP(B682,'[3]LBMA-GOLD'!$A$2:$B$1470,2,0)</f>
        <v>1278.9000000000001</v>
      </c>
    </row>
    <row r="683" spans="1:9" x14ac:dyDescent="0.8">
      <c r="A683" t="s">
        <v>2</v>
      </c>
      <c r="B683" s="1">
        <v>42958</v>
      </c>
      <c r="C683">
        <f t="shared" si="30"/>
        <v>2017</v>
      </c>
      <c r="D683">
        <f t="shared" si="31"/>
        <v>8</v>
      </c>
      <c r="E683" t="str">
        <f t="shared" si="32"/>
        <v>20178</v>
      </c>
      <c r="F683">
        <v>0.84960000000000002</v>
      </c>
      <c r="G683">
        <f>VLOOKUP(B683,'[1]CL=F'!$A$2:$G$1765,6,0)</f>
        <v>48.82</v>
      </c>
      <c r="H683">
        <f>VLOOKUP(B683,[2]amCharts!$B$2:$C$1479,2,0)</f>
        <v>0.41611199999999998</v>
      </c>
      <c r="I683">
        <f>VLOOKUP(B683,'[3]LBMA-GOLD'!$A$2:$B$1470,2,0)</f>
        <v>1288.3</v>
      </c>
    </row>
    <row r="684" spans="1:9" x14ac:dyDescent="0.8">
      <c r="A684" t="s">
        <v>2</v>
      </c>
      <c r="B684" s="1">
        <v>42961</v>
      </c>
      <c r="C684">
        <f t="shared" si="30"/>
        <v>2017</v>
      </c>
      <c r="D684">
        <f t="shared" si="31"/>
        <v>8</v>
      </c>
      <c r="E684" t="str">
        <f t="shared" si="32"/>
        <v>20178</v>
      </c>
      <c r="F684">
        <v>0.84562999999999999</v>
      </c>
      <c r="G684">
        <f>VLOOKUP(B684,'[1]CL=F'!$A$2:$G$1765,6,0)</f>
        <v>47.59</v>
      </c>
      <c r="H684">
        <f>VLOOKUP(B684,[2]amCharts!$B$2:$C$1479,2,0)</f>
        <v>0.445465</v>
      </c>
      <c r="I684">
        <f>VLOOKUP(B684,'[3]LBMA-GOLD'!$A$2:$B$1470,2,0)</f>
        <v>1281.0999999999999</v>
      </c>
    </row>
    <row r="685" spans="1:9" x14ac:dyDescent="0.8">
      <c r="A685" t="s">
        <v>2</v>
      </c>
      <c r="B685" s="1">
        <v>42962</v>
      </c>
      <c r="C685">
        <f t="shared" si="30"/>
        <v>2017</v>
      </c>
      <c r="D685">
        <f t="shared" si="31"/>
        <v>8</v>
      </c>
      <c r="E685" t="str">
        <f t="shared" si="32"/>
        <v>20178</v>
      </c>
      <c r="F685">
        <v>0.84919999999999995</v>
      </c>
      <c r="G685">
        <f>VLOOKUP(B685,'[1]CL=F'!$A$2:$G$1765,6,0)</f>
        <v>47.549999</v>
      </c>
      <c r="H685">
        <f>VLOOKUP(B685,[2]amCharts!$B$2:$C$1479,2,0)</f>
        <v>0.47336800000000001</v>
      </c>
      <c r="I685">
        <f>VLOOKUP(B685,'[3]LBMA-GOLD'!$A$2:$B$1470,2,0)</f>
        <v>1274.5999999999999</v>
      </c>
    </row>
    <row r="686" spans="1:9" x14ac:dyDescent="0.8">
      <c r="A686" t="s">
        <v>2</v>
      </c>
      <c r="B686" s="1">
        <v>42963</v>
      </c>
      <c r="C686">
        <f t="shared" si="30"/>
        <v>2017</v>
      </c>
      <c r="D686">
        <f t="shared" si="31"/>
        <v>8</v>
      </c>
      <c r="E686" t="str">
        <f t="shared" si="32"/>
        <v>20178</v>
      </c>
      <c r="F686">
        <v>0.85170000000000001</v>
      </c>
      <c r="G686">
        <f>VLOOKUP(B686,'[1]CL=F'!$A$2:$G$1765,6,0)</f>
        <v>46.779998999999997</v>
      </c>
      <c r="H686">
        <f>VLOOKUP(B686,[2]amCharts!$B$2:$C$1479,2,0)</f>
        <v>0.48142000000000001</v>
      </c>
      <c r="I686">
        <f>VLOOKUP(B686,'[3]LBMA-GOLD'!$A$2:$B$1470,2,0)</f>
        <v>1270.1500000000001</v>
      </c>
    </row>
    <row r="687" spans="1:9" x14ac:dyDescent="0.8">
      <c r="A687" t="s">
        <v>2</v>
      </c>
      <c r="B687" s="1">
        <v>42964</v>
      </c>
      <c r="C687">
        <f t="shared" si="30"/>
        <v>2017</v>
      </c>
      <c r="D687">
        <f t="shared" si="31"/>
        <v>8</v>
      </c>
      <c r="E687" t="str">
        <f t="shared" si="32"/>
        <v>20178</v>
      </c>
      <c r="F687">
        <v>0.84931000000000001</v>
      </c>
      <c r="G687">
        <f>VLOOKUP(B687,'[1]CL=F'!$A$2:$G$1765,6,0)</f>
        <v>47.09</v>
      </c>
      <c r="H687">
        <f>VLOOKUP(B687,[2]amCharts!$B$2:$C$1479,2,0)</f>
        <v>0.47311900000000001</v>
      </c>
      <c r="I687">
        <f>VLOOKUP(B687,'[3]LBMA-GOLD'!$A$2:$B$1470,2,0)</f>
        <v>1285.9000000000001</v>
      </c>
    </row>
    <row r="688" spans="1:9" x14ac:dyDescent="0.8">
      <c r="A688" t="s">
        <v>2</v>
      </c>
      <c r="B688" s="1">
        <v>42965</v>
      </c>
      <c r="C688">
        <f t="shared" si="30"/>
        <v>2017</v>
      </c>
      <c r="D688">
        <f t="shared" si="31"/>
        <v>8</v>
      </c>
      <c r="E688" t="str">
        <f t="shared" si="32"/>
        <v>20178</v>
      </c>
      <c r="F688">
        <v>0.85357000000000005</v>
      </c>
      <c r="G688">
        <f>VLOOKUP(B688,'[1]CL=F'!$A$2:$G$1765,6,0)</f>
        <v>48.509998000000003</v>
      </c>
      <c r="H688">
        <f>VLOOKUP(B688,[2]amCharts!$B$2:$C$1479,2,0)</f>
        <v>0.42746899999999999</v>
      </c>
      <c r="I688">
        <f>VLOOKUP(B688,'[3]LBMA-GOLD'!$A$2:$B$1470,2,0)</f>
        <v>1295.25</v>
      </c>
    </row>
    <row r="689" spans="1:9" x14ac:dyDescent="0.8">
      <c r="A689" t="s">
        <v>2</v>
      </c>
      <c r="B689" s="1">
        <v>42968</v>
      </c>
      <c r="C689">
        <f t="shared" si="30"/>
        <v>2017</v>
      </c>
      <c r="D689">
        <f t="shared" si="31"/>
        <v>8</v>
      </c>
      <c r="E689" t="str">
        <f t="shared" si="32"/>
        <v>20178</v>
      </c>
      <c r="F689">
        <v>0.85060999999999998</v>
      </c>
      <c r="G689">
        <f>VLOOKUP(B689,'[1]CL=F'!$A$2:$G$1765,6,0)</f>
        <v>47.369999</v>
      </c>
      <c r="H689">
        <f>VLOOKUP(B689,[2]amCharts!$B$2:$C$1479,2,0)</f>
        <v>0.43097200000000002</v>
      </c>
      <c r="I689">
        <f>VLOOKUP(B689,'[3]LBMA-GOLD'!$A$2:$B$1470,2,0)</f>
        <v>1287.5999999999999</v>
      </c>
    </row>
    <row r="690" spans="1:9" x14ac:dyDescent="0.8">
      <c r="A690" t="s">
        <v>2</v>
      </c>
      <c r="B690" s="1">
        <v>42969</v>
      </c>
      <c r="C690">
        <f t="shared" si="30"/>
        <v>2017</v>
      </c>
      <c r="D690">
        <f t="shared" si="31"/>
        <v>8</v>
      </c>
      <c r="E690" t="str">
        <f t="shared" si="32"/>
        <v>20178</v>
      </c>
      <c r="F690">
        <v>0.84660000000000002</v>
      </c>
      <c r="G690">
        <f>VLOOKUP(B690,'[1]CL=F'!$A$2:$G$1765,6,0)</f>
        <v>47.639999000000003</v>
      </c>
      <c r="H690">
        <f>VLOOKUP(B690,[2]amCharts!$B$2:$C$1479,2,0)</f>
        <v>0.44094800000000001</v>
      </c>
      <c r="I690">
        <f>VLOOKUP(B690,'[3]LBMA-GOLD'!$A$2:$B$1470,2,0)</f>
        <v>1285.0999999999999</v>
      </c>
    </row>
    <row r="691" spans="1:9" x14ac:dyDescent="0.8">
      <c r="A691" t="s">
        <v>2</v>
      </c>
      <c r="B691" s="1">
        <v>42970</v>
      </c>
      <c r="C691">
        <f t="shared" si="30"/>
        <v>2017</v>
      </c>
      <c r="D691">
        <f t="shared" si="31"/>
        <v>8</v>
      </c>
      <c r="E691" t="str">
        <f t="shared" si="32"/>
        <v>20178</v>
      </c>
      <c r="F691">
        <v>0.85018000000000005</v>
      </c>
      <c r="G691">
        <f>VLOOKUP(B691,'[1]CL=F'!$A$2:$G$1765,6,0)</f>
        <v>48.41</v>
      </c>
      <c r="H691">
        <f>VLOOKUP(B691,[2]amCharts!$B$2:$C$1479,2,0)</f>
        <v>0.41833900000000002</v>
      </c>
      <c r="I691">
        <f>VLOOKUP(B691,'[3]LBMA-GOLD'!$A$2:$B$1470,2,0)</f>
        <v>1286.45</v>
      </c>
    </row>
    <row r="692" spans="1:9" x14ac:dyDescent="0.8">
      <c r="A692" t="s">
        <v>2</v>
      </c>
      <c r="B692" s="1">
        <v>42971</v>
      </c>
      <c r="C692">
        <f t="shared" si="30"/>
        <v>2017</v>
      </c>
      <c r="D692">
        <f t="shared" si="31"/>
        <v>8</v>
      </c>
      <c r="E692" t="str">
        <f t="shared" si="32"/>
        <v>20178</v>
      </c>
      <c r="F692">
        <v>0.84626999999999997</v>
      </c>
      <c r="G692">
        <f>VLOOKUP(B692,'[1]CL=F'!$A$2:$G$1765,6,0)</f>
        <v>47.43</v>
      </c>
      <c r="H692">
        <f>VLOOKUP(B692,[2]amCharts!$B$2:$C$1479,2,0)</f>
        <v>0.401918</v>
      </c>
      <c r="I692">
        <f>VLOOKUP(B692,'[3]LBMA-GOLD'!$A$2:$B$1470,2,0)</f>
        <v>1285.9000000000001</v>
      </c>
    </row>
    <row r="693" spans="1:9" x14ac:dyDescent="0.8">
      <c r="A693" t="s">
        <v>2</v>
      </c>
      <c r="B693" s="1">
        <v>42972</v>
      </c>
      <c r="C693">
        <f t="shared" si="30"/>
        <v>2017</v>
      </c>
      <c r="D693">
        <f t="shared" si="31"/>
        <v>8</v>
      </c>
      <c r="E693" t="str">
        <f t="shared" si="32"/>
        <v>20178</v>
      </c>
      <c r="F693">
        <v>0.84730000000000005</v>
      </c>
      <c r="G693">
        <f>VLOOKUP(B693,'[1]CL=F'!$A$2:$G$1765,6,0)</f>
        <v>47.869999</v>
      </c>
      <c r="H693">
        <f>VLOOKUP(B693,[2]amCharts!$B$2:$C$1479,2,0)</f>
        <v>0.42388500000000001</v>
      </c>
      <c r="I693">
        <f>VLOOKUP(B693,'[3]LBMA-GOLD'!$A$2:$B$1470,2,0)</f>
        <v>1287.05</v>
      </c>
    </row>
    <row r="694" spans="1:9" x14ac:dyDescent="0.8">
      <c r="A694" t="s">
        <v>2</v>
      </c>
      <c r="B694" s="1">
        <v>42975</v>
      </c>
      <c r="C694">
        <f t="shared" si="30"/>
        <v>2017</v>
      </c>
      <c r="D694">
        <f t="shared" si="31"/>
        <v>8</v>
      </c>
      <c r="E694" t="str">
        <f t="shared" si="32"/>
        <v>20178</v>
      </c>
      <c r="F694">
        <v>0.83669000000000004</v>
      </c>
      <c r="G694">
        <f>VLOOKUP(B694,'[1]CL=F'!$A$2:$G$1765,6,0)</f>
        <v>46.57</v>
      </c>
      <c r="H694">
        <f>VLOOKUP(B694,[2]amCharts!$B$2:$C$1479,2,0)</f>
        <v>0.40574300000000002</v>
      </c>
      <c r="I694" t="e">
        <f>VLOOKUP(B694,'[3]LBMA-GOLD'!$A$2:$B$1470,2,0)</f>
        <v>#N/A</v>
      </c>
    </row>
    <row r="695" spans="1:9" x14ac:dyDescent="0.8">
      <c r="A695" t="s">
        <v>2</v>
      </c>
      <c r="B695" s="1">
        <v>42976</v>
      </c>
      <c r="C695">
        <f t="shared" si="30"/>
        <v>2017</v>
      </c>
      <c r="D695">
        <f t="shared" si="31"/>
        <v>8</v>
      </c>
      <c r="E695" t="str">
        <f t="shared" si="32"/>
        <v>20178</v>
      </c>
      <c r="F695">
        <v>0.83584999999999998</v>
      </c>
      <c r="G695">
        <f>VLOOKUP(B695,'[1]CL=F'!$A$2:$G$1765,6,0)</f>
        <v>46.439999</v>
      </c>
      <c r="H695">
        <f>VLOOKUP(B695,[2]amCharts!$B$2:$C$1479,2,0)</f>
        <v>0.36971999999999999</v>
      </c>
      <c r="I695">
        <f>VLOOKUP(B695,'[3]LBMA-GOLD'!$A$2:$B$1470,2,0)</f>
        <v>1323.4</v>
      </c>
    </row>
    <row r="696" spans="1:9" x14ac:dyDescent="0.8">
      <c r="A696" t="s">
        <v>2</v>
      </c>
      <c r="B696" s="1">
        <v>42977</v>
      </c>
      <c r="C696">
        <f t="shared" si="30"/>
        <v>2017</v>
      </c>
      <c r="D696">
        <f t="shared" si="31"/>
        <v>8</v>
      </c>
      <c r="E696" t="str">
        <f t="shared" si="32"/>
        <v>20178</v>
      </c>
      <c r="F696">
        <v>0.83538999999999997</v>
      </c>
      <c r="G696">
        <f>VLOOKUP(B696,'[1]CL=F'!$A$2:$G$1765,6,0)</f>
        <v>45.959999000000003</v>
      </c>
      <c r="H696">
        <f>VLOOKUP(B696,[2]amCharts!$B$2:$C$1479,2,0)</f>
        <v>0.400036</v>
      </c>
      <c r="I696">
        <f>VLOOKUP(B696,'[3]LBMA-GOLD'!$A$2:$B$1470,2,0)</f>
        <v>1310.5999999999999</v>
      </c>
    </row>
    <row r="697" spans="1:9" x14ac:dyDescent="0.8">
      <c r="A697" t="s">
        <v>2</v>
      </c>
      <c r="B697" s="1">
        <v>42978</v>
      </c>
      <c r="C697">
        <f t="shared" si="30"/>
        <v>2017</v>
      </c>
      <c r="D697">
        <f t="shared" si="31"/>
        <v>8</v>
      </c>
      <c r="E697" t="str">
        <f t="shared" si="32"/>
        <v>20178</v>
      </c>
      <c r="F697">
        <v>0.84079999999999999</v>
      </c>
      <c r="G697">
        <f>VLOOKUP(B697,'[1]CL=F'!$A$2:$G$1765,6,0)</f>
        <v>47.23</v>
      </c>
      <c r="H697">
        <f>VLOOKUP(B697,[2]amCharts!$B$2:$C$1479,2,0)</f>
        <v>0.384654</v>
      </c>
      <c r="I697">
        <f>VLOOKUP(B697,'[3]LBMA-GOLD'!$A$2:$B$1470,2,0)</f>
        <v>1305.8</v>
      </c>
    </row>
    <row r="698" spans="1:9" x14ac:dyDescent="0.8">
      <c r="A698" t="s">
        <v>2</v>
      </c>
      <c r="B698" s="1">
        <v>42979</v>
      </c>
      <c r="C698">
        <f t="shared" si="30"/>
        <v>2017</v>
      </c>
      <c r="D698">
        <f t="shared" si="31"/>
        <v>9</v>
      </c>
      <c r="E698" t="str">
        <f t="shared" si="32"/>
        <v>20179</v>
      </c>
      <c r="F698">
        <v>0.83960000000000001</v>
      </c>
      <c r="G698">
        <f>VLOOKUP(B698,'[1]CL=F'!$A$2:$G$1765,6,0)</f>
        <v>47.290000999999997</v>
      </c>
      <c r="H698">
        <f>VLOOKUP(B698,[2]amCharts!$B$2:$C$1479,2,0)</f>
        <v>0.41955300000000001</v>
      </c>
      <c r="I698">
        <f>VLOOKUP(B698,'[3]LBMA-GOLD'!$A$2:$B$1470,2,0)</f>
        <v>1318.4</v>
      </c>
    </row>
    <row r="699" spans="1:9" x14ac:dyDescent="0.8">
      <c r="A699" t="s">
        <v>2</v>
      </c>
      <c r="B699" s="1">
        <v>42982</v>
      </c>
      <c r="C699">
        <f t="shared" si="30"/>
        <v>2017</v>
      </c>
      <c r="D699">
        <f t="shared" si="31"/>
        <v>9</v>
      </c>
      <c r="E699" t="str">
        <f t="shared" si="32"/>
        <v>20179</v>
      </c>
      <c r="F699">
        <v>0.84155000000000002</v>
      </c>
      <c r="G699" t="e">
        <f>VLOOKUP(B699,'[1]CL=F'!$A$2:$G$1765,6,0)</f>
        <v>#N/A</v>
      </c>
      <c r="H699">
        <f>VLOOKUP(B699,[2]amCharts!$B$2:$C$1479,2,0)</f>
        <v>0.40697800000000001</v>
      </c>
      <c r="I699">
        <f>VLOOKUP(B699,'[3]LBMA-GOLD'!$A$2:$B$1470,2,0)</f>
        <v>1334.6</v>
      </c>
    </row>
    <row r="700" spans="1:9" x14ac:dyDescent="0.8">
      <c r="A700" t="s">
        <v>2</v>
      </c>
      <c r="B700" s="1">
        <v>42983</v>
      </c>
      <c r="C700">
        <f t="shared" si="30"/>
        <v>2017</v>
      </c>
      <c r="D700">
        <f t="shared" si="31"/>
        <v>9</v>
      </c>
      <c r="E700" t="str">
        <f t="shared" si="32"/>
        <v>20179</v>
      </c>
      <c r="F700">
        <v>0.84079999999999999</v>
      </c>
      <c r="G700">
        <f>VLOOKUP(B700,'[1]CL=F'!$A$2:$G$1765,6,0)</f>
        <v>48.66</v>
      </c>
      <c r="H700">
        <f>VLOOKUP(B700,[2]amCharts!$B$2:$C$1479,2,0)</f>
        <v>0.39273799999999998</v>
      </c>
      <c r="I700">
        <f>VLOOKUP(B700,'[3]LBMA-GOLD'!$A$2:$B$1470,2,0)</f>
        <v>1331.15</v>
      </c>
    </row>
    <row r="701" spans="1:9" x14ac:dyDescent="0.8">
      <c r="A701" t="s">
        <v>2</v>
      </c>
      <c r="B701" s="1">
        <v>42984</v>
      </c>
      <c r="C701">
        <f t="shared" si="30"/>
        <v>2017</v>
      </c>
      <c r="D701">
        <f t="shared" si="31"/>
        <v>9</v>
      </c>
      <c r="E701" t="str">
        <f t="shared" si="32"/>
        <v>20179</v>
      </c>
      <c r="F701">
        <v>0.83864000000000005</v>
      </c>
      <c r="G701">
        <f>VLOOKUP(B701,'[1]CL=F'!$A$2:$G$1765,6,0)</f>
        <v>49.16</v>
      </c>
      <c r="H701">
        <f>VLOOKUP(B701,[2]amCharts!$B$2:$C$1479,2,0)</f>
        <v>0.37895499999999999</v>
      </c>
      <c r="I701">
        <f>VLOOKUP(B701,'[3]LBMA-GOLD'!$A$2:$B$1470,2,0)</f>
        <v>1340.15</v>
      </c>
    </row>
    <row r="702" spans="1:9" x14ac:dyDescent="0.8">
      <c r="A702" t="s">
        <v>2</v>
      </c>
      <c r="B702" s="1">
        <v>42985</v>
      </c>
      <c r="C702">
        <f t="shared" si="30"/>
        <v>2017</v>
      </c>
      <c r="D702">
        <f t="shared" si="31"/>
        <v>9</v>
      </c>
      <c r="E702" t="str">
        <f t="shared" si="32"/>
        <v>20179</v>
      </c>
      <c r="F702">
        <v>0.83838000000000001</v>
      </c>
      <c r="G702">
        <f>VLOOKUP(B702,'[1]CL=F'!$A$2:$G$1765,6,0)</f>
        <v>49.09</v>
      </c>
      <c r="H702">
        <f>VLOOKUP(B702,[2]amCharts!$B$2:$C$1479,2,0)</f>
        <v>0.35970400000000002</v>
      </c>
      <c r="I702">
        <f>VLOOKUP(B702,'[3]LBMA-GOLD'!$A$2:$B$1470,2,0)</f>
        <v>1340.45</v>
      </c>
    </row>
    <row r="703" spans="1:9" x14ac:dyDescent="0.8">
      <c r="A703" t="s">
        <v>2</v>
      </c>
      <c r="B703" s="1">
        <v>42986</v>
      </c>
      <c r="C703">
        <f t="shared" si="30"/>
        <v>2017</v>
      </c>
      <c r="D703">
        <f t="shared" si="31"/>
        <v>9</v>
      </c>
      <c r="E703" t="str">
        <f t="shared" si="32"/>
        <v>20179</v>
      </c>
      <c r="F703">
        <v>0.83131999999999995</v>
      </c>
      <c r="G703">
        <f>VLOOKUP(B703,'[1]CL=F'!$A$2:$G$1765,6,0)</f>
        <v>47.48</v>
      </c>
      <c r="H703">
        <f>VLOOKUP(B703,[2]amCharts!$B$2:$C$1479,2,0)</f>
        <v>0.364147</v>
      </c>
      <c r="I703">
        <f>VLOOKUP(B703,'[3]LBMA-GOLD'!$A$2:$B$1470,2,0)</f>
        <v>1350.9</v>
      </c>
    </row>
    <row r="704" spans="1:9" x14ac:dyDescent="0.8">
      <c r="A704" t="s">
        <v>2</v>
      </c>
      <c r="B704" s="1">
        <v>42989</v>
      </c>
      <c r="C704">
        <f t="shared" si="30"/>
        <v>2017</v>
      </c>
      <c r="D704">
        <f t="shared" si="31"/>
        <v>9</v>
      </c>
      <c r="E704" t="str">
        <f t="shared" si="32"/>
        <v>20179</v>
      </c>
      <c r="F704">
        <v>0.83211000000000002</v>
      </c>
      <c r="G704">
        <f>VLOOKUP(B704,'[1]CL=F'!$A$2:$G$1765,6,0)</f>
        <v>48.07</v>
      </c>
      <c r="H704">
        <f>VLOOKUP(B704,[2]amCharts!$B$2:$C$1479,2,0)</f>
        <v>0.37488700000000003</v>
      </c>
      <c r="I704">
        <f>VLOOKUP(B704,'[3]LBMA-GOLD'!$A$2:$B$1470,2,0)</f>
        <v>1338.75</v>
      </c>
    </row>
    <row r="705" spans="1:9" x14ac:dyDescent="0.8">
      <c r="A705" t="s">
        <v>2</v>
      </c>
      <c r="B705" s="1">
        <v>42990</v>
      </c>
      <c r="C705">
        <f t="shared" si="30"/>
        <v>2017</v>
      </c>
      <c r="D705">
        <f t="shared" si="31"/>
        <v>9</v>
      </c>
      <c r="E705" t="str">
        <f t="shared" si="32"/>
        <v>20179</v>
      </c>
      <c r="F705">
        <v>0.83616000000000001</v>
      </c>
      <c r="G705">
        <f>VLOOKUP(B705,'[1]CL=F'!$A$2:$G$1765,6,0)</f>
        <v>48.23</v>
      </c>
      <c r="H705">
        <f>VLOOKUP(B705,[2]amCharts!$B$2:$C$1479,2,0)</f>
        <v>0.417879</v>
      </c>
      <c r="I705">
        <f>VLOOKUP(B705,'[3]LBMA-GOLD'!$A$2:$B$1470,2,0)</f>
        <v>1326.25</v>
      </c>
    </row>
    <row r="706" spans="1:9" x14ac:dyDescent="0.8">
      <c r="A706" t="s">
        <v>2</v>
      </c>
      <c r="B706" s="1">
        <v>42991</v>
      </c>
      <c r="C706">
        <f t="shared" si="30"/>
        <v>2017</v>
      </c>
      <c r="D706">
        <f t="shared" si="31"/>
        <v>9</v>
      </c>
      <c r="E706" t="str">
        <f t="shared" si="32"/>
        <v>20179</v>
      </c>
      <c r="F706">
        <v>0.83509999999999995</v>
      </c>
      <c r="G706">
        <f>VLOOKUP(B706,'[1]CL=F'!$A$2:$G$1765,6,0)</f>
        <v>49.299999</v>
      </c>
      <c r="H706">
        <f>VLOOKUP(B706,[2]amCharts!$B$2:$C$1479,2,0)</f>
        <v>0.44814399999999999</v>
      </c>
      <c r="I706">
        <f>VLOOKUP(B706,'[3]LBMA-GOLD'!$A$2:$B$1470,2,0)</f>
        <v>1332.25</v>
      </c>
    </row>
    <row r="707" spans="1:9" x14ac:dyDescent="0.8">
      <c r="A707" t="s">
        <v>2</v>
      </c>
      <c r="B707" s="1">
        <v>42992</v>
      </c>
      <c r="C707">
        <f t="shared" ref="C707:C770" si="33">YEAR(B707)</f>
        <v>2017</v>
      </c>
      <c r="D707">
        <f t="shared" ref="D707:D770" si="34">MONTH(B707)</f>
        <v>9</v>
      </c>
      <c r="E707" t="str">
        <f t="shared" ref="E707:E770" si="35">CONCATENATE(C707,D707)</f>
        <v>20179</v>
      </c>
      <c r="F707">
        <v>0.84099999999999997</v>
      </c>
      <c r="G707">
        <f>VLOOKUP(B707,'[1]CL=F'!$A$2:$G$1765,6,0)</f>
        <v>49.889999000000003</v>
      </c>
      <c r="H707">
        <f>VLOOKUP(B707,[2]amCharts!$B$2:$C$1479,2,0)</f>
        <v>0.45576800000000001</v>
      </c>
      <c r="I707">
        <f>VLOOKUP(B707,'[3]LBMA-GOLD'!$A$2:$B$1470,2,0)</f>
        <v>1323</v>
      </c>
    </row>
    <row r="708" spans="1:9" x14ac:dyDescent="0.8">
      <c r="A708" t="s">
        <v>2</v>
      </c>
      <c r="B708" s="1">
        <v>42993</v>
      </c>
      <c r="C708">
        <f t="shared" si="33"/>
        <v>2017</v>
      </c>
      <c r="D708">
        <f t="shared" si="34"/>
        <v>9</v>
      </c>
      <c r="E708" t="str">
        <f t="shared" si="35"/>
        <v>20179</v>
      </c>
      <c r="F708">
        <v>0.83880999999999994</v>
      </c>
      <c r="G708">
        <f>VLOOKUP(B708,'[1]CL=F'!$A$2:$G$1765,6,0)</f>
        <v>49.889999000000003</v>
      </c>
      <c r="H708">
        <f>VLOOKUP(B708,[2]amCharts!$B$2:$C$1479,2,0)</f>
        <v>0.47688999999999998</v>
      </c>
      <c r="I708">
        <f>VLOOKUP(B708,'[3]LBMA-GOLD'!$A$2:$B$1470,2,0)</f>
        <v>1325</v>
      </c>
    </row>
    <row r="709" spans="1:9" x14ac:dyDescent="0.8">
      <c r="A709" t="s">
        <v>2</v>
      </c>
      <c r="B709" s="1">
        <v>42996</v>
      </c>
      <c r="C709">
        <f t="shared" si="33"/>
        <v>2017</v>
      </c>
      <c r="D709">
        <f t="shared" si="34"/>
        <v>9</v>
      </c>
      <c r="E709" t="str">
        <f t="shared" si="35"/>
        <v>20179</v>
      </c>
      <c r="F709">
        <v>0.83772000000000002</v>
      </c>
      <c r="G709">
        <f>VLOOKUP(B709,'[1]CL=F'!$A$2:$G$1765,6,0)</f>
        <v>49.91</v>
      </c>
      <c r="H709">
        <f>VLOOKUP(B709,[2]amCharts!$B$2:$C$1479,2,0)</f>
        <v>0.50289200000000001</v>
      </c>
      <c r="I709">
        <f>VLOOKUP(B709,'[3]LBMA-GOLD'!$A$2:$B$1470,2,0)</f>
        <v>1314.4</v>
      </c>
    </row>
    <row r="710" spans="1:9" x14ac:dyDescent="0.8">
      <c r="A710" t="s">
        <v>2</v>
      </c>
      <c r="B710" s="1">
        <v>42997</v>
      </c>
      <c r="C710">
        <f t="shared" si="33"/>
        <v>2017</v>
      </c>
      <c r="D710">
        <f t="shared" si="34"/>
        <v>9</v>
      </c>
      <c r="E710" t="str">
        <f t="shared" si="35"/>
        <v>20179</v>
      </c>
      <c r="F710">
        <v>0.83616999999999997</v>
      </c>
      <c r="G710">
        <f>VLOOKUP(B710,'[1]CL=F'!$A$2:$G$1765,6,0)</f>
        <v>49.48</v>
      </c>
      <c r="H710">
        <f>VLOOKUP(B710,[2]amCharts!$B$2:$C$1479,2,0)</f>
        <v>0.48613699999999999</v>
      </c>
      <c r="I710">
        <f>VLOOKUP(B710,'[3]LBMA-GOLD'!$A$2:$B$1470,2,0)</f>
        <v>1308.45</v>
      </c>
    </row>
    <row r="711" spans="1:9" x14ac:dyDescent="0.8">
      <c r="A711" t="s">
        <v>2</v>
      </c>
      <c r="B711" s="1">
        <v>42998</v>
      </c>
      <c r="C711">
        <f t="shared" si="33"/>
        <v>2017</v>
      </c>
      <c r="D711">
        <f t="shared" si="34"/>
        <v>9</v>
      </c>
      <c r="E711" t="str">
        <f t="shared" si="35"/>
        <v>20179</v>
      </c>
      <c r="F711">
        <v>0.83384999999999998</v>
      </c>
      <c r="G711">
        <f>VLOOKUP(B711,'[1]CL=F'!$A$2:$G$1765,6,0)</f>
        <v>50.41</v>
      </c>
      <c r="H711">
        <f>VLOOKUP(B711,[2]amCharts!$B$2:$C$1479,2,0)</f>
        <v>0.475383</v>
      </c>
      <c r="I711">
        <f>VLOOKUP(B711,'[3]LBMA-GOLD'!$A$2:$B$1470,2,0)</f>
        <v>1314.9</v>
      </c>
    </row>
    <row r="712" spans="1:9" x14ac:dyDescent="0.8">
      <c r="A712" t="s">
        <v>2</v>
      </c>
      <c r="B712" s="1">
        <v>42999</v>
      </c>
      <c r="C712">
        <f t="shared" si="33"/>
        <v>2017</v>
      </c>
      <c r="D712">
        <f t="shared" si="34"/>
        <v>9</v>
      </c>
      <c r="E712" t="str">
        <f t="shared" si="35"/>
        <v>20179</v>
      </c>
      <c r="F712">
        <v>0.84231</v>
      </c>
      <c r="G712">
        <f>VLOOKUP(B712,'[1]CL=F'!$A$2:$G$1765,6,0)</f>
        <v>50.549999</v>
      </c>
      <c r="H712">
        <f>VLOOKUP(B712,[2]amCharts!$B$2:$C$1479,2,0)</f>
        <v>0.49302499999999999</v>
      </c>
      <c r="I712">
        <f>VLOOKUP(B712,'[3]LBMA-GOLD'!$A$2:$B$1470,2,0)</f>
        <v>1297.3499999999999</v>
      </c>
    </row>
    <row r="713" spans="1:9" x14ac:dyDescent="0.8">
      <c r="A713" t="s">
        <v>2</v>
      </c>
      <c r="B713" s="1">
        <v>43000</v>
      </c>
      <c r="C713">
        <f t="shared" si="33"/>
        <v>2017</v>
      </c>
      <c r="D713">
        <f t="shared" si="34"/>
        <v>9</v>
      </c>
      <c r="E713" t="str">
        <f t="shared" si="35"/>
        <v>20179</v>
      </c>
      <c r="F713">
        <v>0.83713000000000004</v>
      </c>
      <c r="G713">
        <f>VLOOKUP(B713,'[1]CL=F'!$A$2:$G$1765,6,0)</f>
        <v>50.66</v>
      </c>
      <c r="H713">
        <f>VLOOKUP(B713,[2]amCharts!$B$2:$C$1479,2,0)</f>
        <v>0.49210700000000002</v>
      </c>
      <c r="I713">
        <f>VLOOKUP(B713,'[3]LBMA-GOLD'!$A$2:$B$1470,2,0)</f>
        <v>1297</v>
      </c>
    </row>
    <row r="714" spans="1:9" x14ac:dyDescent="0.8">
      <c r="A714" t="s">
        <v>2</v>
      </c>
      <c r="B714" s="1">
        <v>43003</v>
      </c>
      <c r="C714">
        <f t="shared" si="33"/>
        <v>2017</v>
      </c>
      <c r="D714">
        <f t="shared" si="34"/>
        <v>9</v>
      </c>
      <c r="E714" t="str">
        <f t="shared" si="35"/>
        <v>20179</v>
      </c>
      <c r="F714">
        <v>0.83842000000000005</v>
      </c>
      <c r="G714">
        <f>VLOOKUP(B714,'[1]CL=F'!$A$2:$G$1765,6,0)</f>
        <v>52.220001000000003</v>
      </c>
      <c r="H714">
        <f>VLOOKUP(B714,[2]amCharts!$B$2:$C$1479,2,0)</f>
        <v>0.46439999999999998</v>
      </c>
      <c r="I714">
        <f>VLOOKUP(B714,'[3]LBMA-GOLD'!$A$2:$B$1470,2,0)</f>
        <v>1295.5</v>
      </c>
    </row>
    <row r="715" spans="1:9" x14ac:dyDescent="0.8">
      <c r="A715" t="s">
        <v>2</v>
      </c>
      <c r="B715" s="1">
        <v>43004</v>
      </c>
      <c r="C715">
        <f t="shared" si="33"/>
        <v>2017</v>
      </c>
      <c r="D715">
        <f t="shared" si="34"/>
        <v>9</v>
      </c>
      <c r="E715" t="str">
        <f t="shared" si="35"/>
        <v>20179</v>
      </c>
      <c r="F715">
        <v>0.84348000000000001</v>
      </c>
      <c r="G715">
        <f>VLOOKUP(B715,'[1]CL=F'!$A$2:$G$1765,6,0)</f>
        <v>51.880001</v>
      </c>
      <c r="H715">
        <f>VLOOKUP(B715,[2]amCharts!$B$2:$C$1479,2,0)</f>
        <v>0.46015400000000001</v>
      </c>
      <c r="I715">
        <f>VLOOKUP(B715,'[3]LBMA-GOLD'!$A$2:$B$1470,2,0)</f>
        <v>1306.9000000000001</v>
      </c>
    </row>
    <row r="716" spans="1:9" x14ac:dyDescent="0.8">
      <c r="A716" t="s">
        <v>2</v>
      </c>
      <c r="B716" s="1">
        <v>43005</v>
      </c>
      <c r="C716">
        <f t="shared" si="33"/>
        <v>2017</v>
      </c>
      <c r="D716">
        <f t="shared" si="34"/>
        <v>9</v>
      </c>
      <c r="E716" t="str">
        <f t="shared" si="35"/>
        <v>20179</v>
      </c>
      <c r="F716">
        <v>0.84845999999999999</v>
      </c>
      <c r="G716">
        <f>VLOOKUP(B716,'[1]CL=F'!$A$2:$G$1765,6,0)</f>
        <v>52.139999000000003</v>
      </c>
      <c r="H716">
        <f>VLOOKUP(B716,[2]amCharts!$B$2:$C$1479,2,0)</f>
        <v>0.51792499999999997</v>
      </c>
      <c r="I716">
        <f>VLOOKUP(B716,'[3]LBMA-GOLD'!$A$2:$B$1470,2,0)</f>
        <v>1291.3</v>
      </c>
    </row>
    <row r="717" spans="1:9" x14ac:dyDescent="0.8">
      <c r="A717" t="s">
        <v>2</v>
      </c>
      <c r="B717" s="1">
        <v>43006</v>
      </c>
      <c r="C717">
        <f t="shared" si="33"/>
        <v>2017</v>
      </c>
      <c r="D717">
        <f t="shared" si="34"/>
        <v>9</v>
      </c>
      <c r="E717" t="str">
        <f t="shared" si="35"/>
        <v>20179</v>
      </c>
      <c r="F717">
        <v>0.85109000000000001</v>
      </c>
      <c r="G717">
        <f>VLOOKUP(B717,'[1]CL=F'!$A$2:$G$1765,6,0)</f>
        <v>51.560001</v>
      </c>
      <c r="H717">
        <f>VLOOKUP(B717,[2]amCharts!$B$2:$C$1479,2,0)</f>
        <v>0.52996299999999996</v>
      </c>
      <c r="I717">
        <f>VLOOKUP(B717,'[3]LBMA-GOLD'!$A$2:$B$1470,2,0)</f>
        <v>1284.3</v>
      </c>
    </row>
    <row r="718" spans="1:9" x14ac:dyDescent="0.8">
      <c r="A718" t="s">
        <v>2</v>
      </c>
      <c r="B718" s="1">
        <v>43007</v>
      </c>
      <c r="C718">
        <f t="shared" si="33"/>
        <v>2017</v>
      </c>
      <c r="D718">
        <f t="shared" si="34"/>
        <v>9</v>
      </c>
      <c r="E718" t="str">
        <f t="shared" si="35"/>
        <v>20179</v>
      </c>
      <c r="F718">
        <v>0.84877000000000002</v>
      </c>
      <c r="G718">
        <f>VLOOKUP(B718,'[1]CL=F'!$A$2:$G$1765,6,0)</f>
        <v>51.669998</v>
      </c>
      <c r="H718">
        <f>VLOOKUP(B718,[2]amCharts!$B$2:$C$1479,2,0)</f>
        <v>0.51625299999999996</v>
      </c>
      <c r="I718">
        <f>VLOOKUP(B718,'[3]LBMA-GOLD'!$A$2:$B$1470,2,0)</f>
        <v>1286.95</v>
      </c>
    </row>
    <row r="719" spans="1:9" x14ac:dyDescent="0.8">
      <c r="A719" t="s">
        <v>2</v>
      </c>
      <c r="B719" s="1">
        <v>43010</v>
      </c>
      <c r="C719">
        <f t="shared" si="33"/>
        <v>2017</v>
      </c>
      <c r="D719">
        <f t="shared" si="34"/>
        <v>10</v>
      </c>
      <c r="E719" t="str">
        <f t="shared" si="35"/>
        <v>201710</v>
      </c>
      <c r="F719">
        <v>0.84692999999999996</v>
      </c>
      <c r="G719">
        <f>VLOOKUP(B719,'[1]CL=F'!$A$2:$G$1765,6,0)</f>
        <v>50.580002</v>
      </c>
      <c r="H719">
        <f>VLOOKUP(B719,[2]amCharts!$B$2:$C$1479,2,0)</f>
        <v>0.49324600000000002</v>
      </c>
      <c r="I719">
        <f>VLOOKUP(B719,'[3]LBMA-GOLD'!$A$2:$B$1470,2,0)</f>
        <v>1273.0999999999999</v>
      </c>
    </row>
    <row r="720" spans="1:9" x14ac:dyDescent="0.8">
      <c r="A720" t="s">
        <v>2</v>
      </c>
      <c r="B720" s="1">
        <v>43011</v>
      </c>
      <c r="C720">
        <f t="shared" si="33"/>
        <v>2017</v>
      </c>
      <c r="D720">
        <f t="shared" si="34"/>
        <v>10</v>
      </c>
      <c r="E720" t="str">
        <f t="shared" si="35"/>
        <v>201710</v>
      </c>
      <c r="F720">
        <v>0.85224</v>
      </c>
      <c r="G720">
        <f>VLOOKUP(B720,'[1]CL=F'!$A$2:$G$1765,6,0)</f>
        <v>50.419998</v>
      </c>
      <c r="H720">
        <f>VLOOKUP(B720,[2]amCharts!$B$2:$C$1479,2,0)</f>
        <v>0.51548400000000005</v>
      </c>
      <c r="I720">
        <f>VLOOKUP(B720,'[3]LBMA-GOLD'!$A$2:$B$1470,2,0)</f>
        <v>1270.7</v>
      </c>
    </row>
    <row r="721" spans="1:9" x14ac:dyDescent="0.8">
      <c r="A721" t="s">
        <v>2</v>
      </c>
      <c r="B721" s="1">
        <v>43012</v>
      </c>
      <c r="C721">
        <f t="shared" si="33"/>
        <v>2017</v>
      </c>
      <c r="D721">
        <f t="shared" si="34"/>
        <v>10</v>
      </c>
      <c r="E721" t="str">
        <f t="shared" si="35"/>
        <v>201710</v>
      </c>
      <c r="F721">
        <v>0.85124</v>
      </c>
      <c r="G721">
        <f>VLOOKUP(B721,'[1]CL=F'!$A$2:$G$1765,6,0)</f>
        <v>49.98</v>
      </c>
      <c r="H721">
        <f>VLOOKUP(B721,[2]amCharts!$B$2:$C$1479,2,0)</f>
        <v>0.48871700000000001</v>
      </c>
      <c r="I721">
        <f>VLOOKUP(B721,'[3]LBMA-GOLD'!$A$2:$B$1470,2,0)</f>
        <v>1275.55</v>
      </c>
    </row>
    <row r="722" spans="1:9" x14ac:dyDescent="0.8">
      <c r="A722" t="s">
        <v>2</v>
      </c>
      <c r="B722" s="1">
        <v>43013</v>
      </c>
      <c r="C722">
        <f t="shared" si="33"/>
        <v>2017</v>
      </c>
      <c r="D722">
        <f t="shared" si="34"/>
        <v>10</v>
      </c>
      <c r="E722" t="str">
        <f t="shared" si="35"/>
        <v>201710</v>
      </c>
      <c r="F722">
        <v>0.85053999999999996</v>
      </c>
      <c r="G722">
        <f>VLOOKUP(B722,'[1]CL=F'!$A$2:$G$1765,6,0)</f>
        <v>50.790000999999997</v>
      </c>
      <c r="H722">
        <f>VLOOKUP(B722,[2]amCharts!$B$2:$C$1479,2,0)</f>
        <v>0.49624200000000002</v>
      </c>
      <c r="I722">
        <f>VLOOKUP(B722,'[3]LBMA-GOLD'!$A$2:$B$1470,2,0)</f>
        <v>1278.4000000000001</v>
      </c>
    </row>
    <row r="723" spans="1:9" x14ac:dyDescent="0.8">
      <c r="A723" t="s">
        <v>2</v>
      </c>
      <c r="B723" s="1">
        <v>43014</v>
      </c>
      <c r="C723">
        <f t="shared" si="33"/>
        <v>2017</v>
      </c>
      <c r="D723">
        <f t="shared" si="34"/>
        <v>10</v>
      </c>
      <c r="E723" t="str">
        <f t="shared" si="35"/>
        <v>201710</v>
      </c>
      <c r="F723">
        <v>0.8538</v>
      </c>
      <c r="G723">
        <f>VLOOKUP(B723,'[1]CL=F'!$A$2:$G$1765,6,0)</f>
        <v>49.290000999999997</v>
      </c>
      <c r="H723">
        <f>VLOOKUP(B723,[2]amCharts!$B$2:$C$1479,2,0)</f>
        <v>0.55037700000000001</v>
      </c>
      <c r="I723">
        <f>VLOOKUP(B723,'[3]LBMA-GOLD'!$A$2:$B$1470,2,0)</f>
        <v>1268.2</v>
      </c>
    </row>
    <row r="724" spans="1:9" x14ac:dyDescent="0.8">
      <c r="A724" t="s">
        <v>2</v>
      </c>
      <c r="B724" s="1">
        <v>43017</v>
      </c>
      <c r="C724">
        <f t="shared" si="33"/>
        <v>2017</v>
      </c>
      <c r="D724">
        <f t="shared" si="34"/>
        <v>10</v>
      </c>
      <c r="E724" t="str">
        <f t="shared" si="35"/>
        <v>201710</v>
      </c>
      <c r="F724">
        <v>0.85160999999999998</v>
      </c>
      <c r="G724">
        <f>VLOOKUP(B724,'[1]CL=F'!$A$2:$G$1765,6,0)</f>
        <v>49.580002</v>
      </c>
      <c r="H724">
        <f>VLOOKUP(B724,[2]amCharts!$B$2:$C$1479,2,0)</f>
        <v>0.49559399999999998</v>
      </c>
      <c r="I724">
        <f>VLOOKUP(B724,'[3]LBMA-GOLD'!$A$2:$B$1470,2,0)</f>
        <v>1282.1500000000001</v>
      </c>
    </row>
    <row r="725" spans="1:9" x14ac:dyDescent="0.8">
      <c r="A725" t="s">
        <v>2</v>
      </c>
      <c r="B725" s="1">
        <v>43018</v>
      </c>
      <c r="C725">
        <f t="shared" si="33"/>
        <v>2017</v>
      </c>
      <c r="D725">
        <f t="shared" si="34"/>
        <v>10</v>
      </c>
      <c r="E725" t="str">
        <f t="shared" si="35"/>
        <v>201710</v>
      </c>
      <c r="F725">
        <v>0.85167000000000004</v>
      </c>
      <c r="G725">
        <f>VLOOKUP(B725,'[1]CL=F'!$A$2:$G$1765,6,0)</f>
        <v>50.919998</v>
      </c>
      <c r="H725">
        <f>VLOOKUP(B725,[2]amCharts!$B$2:$C$1479,2,0)</f>
        <v>0.50153800000000004</v>
      </c>
      <c r="I725">
        <f>VLOOKUP(B725,'[3]LBMA-GOLD'!$A$2:$B$1470,2,0)</f>
        <v>1289.5999999999999</v>
      </c>
    </row>
    <row r="726" spans="1:9" x14ac:dyDescent="0.8">
      <c r="A726" t="s">
        <v>2</v>
      </c>
      <c r="B726" s="1">
        <v>43019</v>
      </c>
      <c r="C726">
        <f t="shared" si="33"/>
        <v>2017</v>
      </c>
      <c r="D726">
        <f t="shared" si="34"/>
        <v>10</v>
      </c>
      <c r="E726" t="str">
        <f t="shared" si="35"/>
        <v>201710</v>
      </c>
      <c r="F726">
        <v>0.84638999999999998</v>
      </c>
      <c r="G726">
        <f>VLOOKUP(B726,'[1]CL=F'!$A$2:$G$1765,6,0)</f>
        <v>51.299999</v>
      </c>
      <c r="H726">
        <f>VLOOKUP(B726,[2]amCharts!$B$2:$C$1479,2,0)</f>
        <v>0.50832699999999997</v>
      </c>
      <c r="I726">
        <f>VLOOKUP(B726,'[3]LBMA-GOLD'!$A$2:$B$1470,2,0)</f>
        <v>1290.2</v>
      </c>
    </row>
    <row r="727" spans="1:9" x14ac:dyDescent="0.8">
      <c r="A727" t="s">
        <v>2</v>
      </c>
      <c r="B727" s="1">
        <v>43020</v>
      </c>
      <c r="C727">
        <f t="shared" si="33"/>
        <v>2017</v>
      </c>
      <c r="D727">
        <f t="shared" si="34"/>
        <v>10</v>
      </c>
      <c r="E727" t="str">
        <f t="shared" si="35"/>
        <v>201710</v>
      </c>
      <c r="F727">
        <v>0.84277999999999997</v>
      </c>
      <c r="G727">
        <f>VLOOKUP(B727,'[1]CL=F'!$A$2:$G$1765,6,0)</f>
        <v>50.599997999999999</v>
      </c>
      <c r="H727">
        <f>VLOOKUP(B727,[2]amCharts!$B$2:$C$1479,2,0)</f>
        <v>0.50000900000000004</v>
      </c>
      <c r="I727">
        <f>VLOOKUP(B727,'[3]LBMA-GOLD'!$A$2:$B$1470,2,0)</f>
        <v>1294.45</v>
      </c>
    </row>
    <row r="728" spans="1:9" x14ac:dyDescent="0.8">
      <c r="A728" t="s">
        <v>2</v>
      </c>
      <c r="B728" s="1">
        <v>43021</v>
      </c>
      <c r="C728">
        <f t="shared" si="33"/>
        <v>2017</v>
      </c>
      <c r="D728">
        <f t="shared" si="34"/>
        <v>10</v>
      </c>
      <c r="E728" t="str">
        <f t="shared" si="35"/>
        <v>201710</v>
      </c>
      <c r="F728">
        <v>0.84518000000000004</v>
      </c>
      <c r="G728">
        <f>VLOOKUP(B728,'[1]CL=F'!$A$2:$G$1765,6,0)</f>
        <v>51.450001</v>
      </c>
      <c r="H728">
        <f>VLOOKUP(B728,[2]amCharts!$B$2:$C$1479,2,0)</f>
        <v>0.46115499999999998</v>
      </c>
      <c r="I728">
        <f>VLOOKUP(B728,'[3]LBMA-GOLD'!$A$2:$B$1470,2,0)</f>
        <v>1293.9000000000001</v>
      </c>
    </row>
    <row r="729" spans="1:9" x14ac:dyDescent="0.8">
      <c r="A729" t="s">
        <v>2</v>
      </c>
      <c r="B729" s="1">
        <v>43024</v>
      </c>
      <c r="C729">
        <f t="shared" si="33"/>
        <v>2017</v>
      </c>
      <c r="D729">
        <f t="shared" si="34"/>
        <v>10</v>
      </c>
      <c r="E729" t="str">
        <f t="shared" si="35"/>
        <v>201710</v>
      </c>
      <c r="F729">
        <v>0.84645000000000004</v>
      </c>
      <c r="G729">
        <f>VLOOKUP(B729,'[1]CL=F'!$A$2:$G$1765,6,0)</f>
        <v>51.869999</v>
      </c>
      <c r="H729">
        <f>VLOOKUP(B729,[2]amCharts!$B$2:$C$1479,2,0)</f>
        <v>0.43624600000000002</v>
      </c>
      <c r="I729">
        <f>VLOOKUP(B729,'[3]LBMA-GOLD'!$A$2:$B$1470,2,0)</f>
        <v>1305.1500000000001</v>
      </c>
    </row>
    <row r="730" spans="1:9" x14ac:dyDescent="0.8">
      <c r="A730" t="s">
        <v>2</v>
      </c>
      <c r="B730" s="1">
        <v>43025</v>
      </c>
      <c r="C730">
        <f t="shared" si="33"/>
        <v>2017</v>
      </c>
      <c r="D730">
        <f t="shared" si="34"/>
        <v>10</v>
      </c>
      <c r="E730" t="str">
        <f t="shared" si="35"/>
        <v>201710</v>
      </c>
      <c r="F730">
        <v>0.84784999999999999</v>
      </c>
      <c r="G730">
        <f>VLOOKUP(B730,'[1]CL=F'!$A$2:$G$1765,6,0)</f>
        <v>51.880001</v>
      </c>
      <c r="H730">
        <f>VLOOKUP(B730,[2]amCharts!$B$2:$C$1479,2,0)</f>
        <v>0.42016900000000001</v>
      </c>
      <c r="I730">
        <f>VLOOKUP(B730,'[3]LBMA-GOLD'!$A$2:$B$1470,2,0)</f>
        <v>1289.7</v>
      </c>
    </row>
    <row r="731" spans="1:9" x14ac:dyDescent="0.8">
      <c r="A731" t="s">
        <v>2</v>
      </c>
      <c r="B731" s="1">
        <v>43026</v>
      </c>
      <c r="C731">
        <f t="shared" si="33"/>
        <v>2017</v>
      </c>
      <c r="D731">
        <f t="shared" si="34"/>
        <v>10</v>
      </c>
      <c r="E731" t="str">
        <f t="shared" si="35"/>
        <v>201710</v>
      </c>
      <c r="F731">
        <v>0.84948000000000001</v>
      </c>
      <c r="G731">
        <f>VLOOKUP(B731,'[1]CL=F'!$A$2:$G$1765,6,0)</f>
        <v>52.040000999999997</v>
      </c>
      <c r="H731">
        <f>VLOOKUP(B731,[2]amCharts!$B$2:$C$1479,2,0)</f>
        <v>0.441162</v>
      </c>
      <c r="I731">
        <f>VLOOKUP(B731,'[3]LBMA-GOLD'!$A$2:$B$1470,2,0)</f>
        <v>1280.6500000000001</v>
      </c>
    </row>
    <row r="732" spans="1:9" x14ac:dyDescent="0.8">
      <c r="A732" t="s">
        <v>2</v>
      </c>
      <c r="B732" s="1">
        <v>43027</v>
      </c>
      <c r="C732">
        <f t="shared" si="33"/>
        <v>2017</v>
      </c>
      <c r="D732">
        <f t="shared" si="34"/>
        <v>10</v>
      </c>
      <c r="E732" t="str">
        <f t="shared" si="35"/>
        <v>201710</v>
      </c>
      <c r="F732">
        <v>0.8478</v>
      </c>
      <c r="G732">
        <f>VLOOKUP(B732,'[1]CL=F'!$A$2:$G$1765,6,0)</f>
        <v>51.290000999999997</v>
      </c>
      <c r="H732">
        <f>VLOOKUP(B732,[2]amCharts!$B$2:$C$1479,2,0)</f>
        <v>0.44333400000000001</v>
      </c>
      <c r="I732">
        <f>VLOOKUP(B732,'[3]LBMA-GOLD'!$A$2:$B$1470,2,0)</f>
        <v>1283.4000000000001</v>
      </c>
    </row>
    <row r="733" spans="1:9" x14ac:dyDescent="0.8">
      <c r="A733" t="s">
        <v>2</v>
      </c>
      <c r="B733" s="1">
        <v>43028</v>
      </c>
      <c r="C733">
        <f t="shared" si="33"/>
        <v>2017</v>
      </c>
      <c r="D733">
        <f t="shared" si="34"/>
        <v>10</v>
      </c>
      <c r="E733" t="str">
        <f t="shared" si="35"/>
        <v>201710</v>
      </c>
      <c r="F733">
        <v>0.84401999999999999</v>
      </c>
      <c r="G733">
        <f>VLOOKUP(B733,'[1]CL=F'!$A$2:$G$1765,6,0)</f>
        <v>51.470001000000003</v>
      </c>
      <c r="H733">
        <f>VLOOKUP(B733,[2]amCharts!$B$2:$C$1479,2,0)</f>
        <v>0.50537600000000005</v>
      </c>
      <c r="I733">
        <f>VLOOKUP(B733,'[3]LBMA-GOLD'!$A$2:$B$1470,2,0)</f>
        <v>1280.25</v>
      </c>
    </row>
    <row r="734" spans="1:9" x14ac:dyDescent="0.8">
      <c r="A734" t="s">
        <v>2</v>
      </c>
      <c r="B734" s="1">
        <v>43031</v>
      </c>
      <c r="C734">
        <f t="shared" si="33"/>
        <v>2017</v>
      </c>
      <c r="D734">
        <f t="shared" si="34"/>
        <v>10</v>
      </c>
      <c r="E734" t="str">
        <f t="shared" si="35"/>
        <v>201710</v>
      </c>
      <c r="F734">
        <v>0.8508</v>
      </c>
      <c r="G734">
        <f>VLOOKUP(B734,'[1]CL=F'!$A$2:$G$1765,6,0)</f>
        <v>51.900002000000001</v>
      </c>
      <c r="H734">
        <f>VLOOKUP(B734,[2]amCharts!$B$2:$C$1479,2,0)</f>
        <v>0.48228599999999999</v>
      </c>
      <c r="I734">
        <f>VLOOKUP(B734,'[3]LBMA-GOLD'!$A$2:$B$1470,2,0)</f>
        <v>1275.25</v>
      </c>
    </row>
    <row r="735" spans="1:9" x14ac:dyDescent="0.8">
      <c r="A735" t="s">
        <v>2</v>
      </c>
      <c r="B735" s="1">
        <v>43032</v>
      </c>
      <c r="C735">
        <f t="shared" si="33"/>
        <v>2017</v>
      </c>
      <c r="D735">
        <f t="shared" si="34"/>
        <v>10</v>
      </c>
      <c r="E735" t="str">
        <f t="shared" si="35"/>
        <v>201710</v>
      </c>
      <c r="F735">
        <v>0.85040000000000004</v>
      </c>
      <c r="G735">
        <f>VLOOKUP(B735,'[1]CL=F'!$A$2:$G$1765,6,0)</f>
        <v>52.470001000000003</v>
      </c>
      <c r="H735">
        <f>VLOOKUP(B735,[2]amCharts!$B$2:$C$1479,2,0)</f>
        <v>0.52453099999999997</v>
      </c>
      <c r="I735">
        <f>VLOOKUP(B735,'[3]LBMA-GOLD'!$A$2:$B$1470,2,0)</f>
        <v>1278.3</v>
      </c>
    </row>
    <row r="736" spans="1:9" x14ac:dyDescent="0.8">
      <c r="A736" t="s">
        <v>2</v>
      </c>
      <c r="B736" s="1">
        <v>43033</v>
      </c>
      <c r="C736">
        <f t="shared" si="33"/>
        <v>2017</v>
      </c>
      <c r="D736">
        <f t="shared" si="34"/>
        <v>10</v>
      </c>
      <c r="E736" t="str">
        <f t="shared" si="35"/>
        <v>201710</v>
      </c>
      <c r="F736">
        <v>0.85041</v>
      </c>
      <c r="G736">
        <f>VLOOKUP(B736,'[1]CL=F'!$A$2:$G$1765,6,0)</f>
        <v>52.18</v>
      </c>
      <c r="H736">
        <f>VLOOKUP(B736,[2]amCharts!$B$2:$C$1479,2,0)</f>
        <v>0.54253499999999999</v>
      </c>
      <c r="I736">
        <f>VLOOKUP(B736,'[3]LBMA-GOLD'!$A$2:$B$1470,2,0)</f>
        <v>1273</v>
      </c>
    </row>
    <row r="737" spans="1:9" x14ac:dyDescent="0.8">
      <c r="A737" t="s">
        <v>2</v>
      </c>
      <c r="B737" s="1">
        <v>43034</v>
      </c>
      <c r="C737">
        <f t="shared" si="33"/>
        <v>2017</v>
      </c>
      <c r="D737">
        <f t="shared" si="34"/>
        <v>10</v>
      </c>
      <c r="E737" t="str">
        <f t="shared" si="35"/>
        <v>201710</v>
      </c>
      <c r="F737">
        <v>0.84597</v>
      </c>
      <c r="G737">
        <f>VLOOKUP(B737,'[1]CL=F'!$A$2:$G$1765,6,0)</f>
        <v>52.639999000000003</v>
      </c>
      <c r="H737">
        <f>VLOOKUP(B737,[2]amCharts!$B$2:$C$1479,2,0)</f>
        <v>0.50235600000000002</v>
      </c>
      <c r="I737">
        <f>VLOOKUP(B737,'[3]LBMA-GOLD'!$A$2:$B$1470,2,0)</f>
        <v>1278</v>
      </c>
    </row>
    <row r="738" spans="1:9" x14ac:dyDescent="0.8">
      <c r="A738" t="s">
        <v>2</v>
      </c>
      <c r="B738" s="1">
        <v>43035</v>
      </c>
      <c r="C738">
        <f t="shared" si="33"/>
        <v>2017</v>
      </c>
      <c r="D738">
        <f t="shared" si="34"/>
        <v>10</v>
      </c>
      <c r="E738" t="str">
        <f t="shared" si="35"/>
        <v>201710</v>
      </c>
      <c r="F738">
        <v>0.85931000000000002</v>
      </c>
      <c r="G738">
        <f>VLOOKUP(B738,'[1]CL=F'!$A$2:$G$1765,6,0)</f>
        <v>53.900002000000001</v>
      </c>
      <c r="H738">
        <f>VLOOKUP(B738,[2]amCharts!$B$2:$C$1479,2,0)</f>
        <v>0.47400599999999998</v>
      </c>
      <c r="I738">
        <f>VLOOKUP(B738,'[3]LBMA-GOLD'!$A$2:$B$1470,2,0)</f>
        <v>1267.8</v>
      </c>
    </row>
    <row r="739" spans="1:9" x14ac:dyDescent="0.8">
      <c r="A739" t="s">
        <v>2</v>
      </c>
      <c r="B739" s="1">
        <v>43038</v>
      </c>
      <c r="C739">
        <f t="shared" si="33"/>
        <v>2017</v>
      </c>
      <c r="D739">
        <f t="shared" si="34"/>
        <v>10</v>
      </c>
      <c r="E739" t="str">
        <f t="shared" si="35"/>
        <v>201710</v>
      </c>
      <c r="F739">
        <v>0.86173</v>
      </c>
      <c r="G739">
        <f>VLOOKUP(B739,'[1]CL=F'!$A$2:$G$1765,6,0)</f>
        <v>54.150002000000001</v>
      </c>
      <c r="H739">
        <f>VLOOKUP(B739,[2]amCharts!$B$2:$C$1479,2,0)</f>
        <v>0.43786599999999998</v>
      </c>
      <c r="I739">
        <f>VLOOKUP(B739,'[3]LBMA-GOLD'!$A$2:$B$1470,2,0)</f>
        <v>1272.75</v>
      </c>
    </row>
    <row r="740" spans="1:9" x14ac:dyDescent="0.8">
      <c r="A740" t="s">
        <v>2</v>
      </c>
      <c r="B740" s="1">
        <v>43039</v>
      </c>
      <c r="C740">
        <f t="shared" si="33"/>
        <v>2017</v>
      </c>
      <c r="D740">
        <f t="shared" si="34"/>
        <v>10</v>
      </c>
      <c r="E740" t="str">
        <f t="shared" si="35"/>
        <v>201710</v>
      </c>
      <c r="F740">
        <v>0.85816999999999999</v>
      </c>
      <c r="G740">
        <f>VLOOKUP(B740,'[1]CL=F'!$A$2:$G$1765,6,0)</f>
        <v>54.380001</v>
      </c>
      <c r="H740">
        <f>VLOOKUP(B740,[2]amCharts!$B$2:$C$1479,2,0)</f>
        <v>0.43855</v>
      </c>
      <c r="I740">
        <f>VLOOKUP(B740,'[3]LBMA-GOLD'!$A$2:$B$1470,2,0)</f>
        <v>1274.4000000000001</v>
      </c>
    </row>
    <row r="741" spans="1:9" x14ac:dyDescent="0.8">
      <c r="A741" t="s">
        <v>2</v>
      </c>
      <c r="B741" s="1">
        <v>43040</v>
      </c>
      <c r="C741">
        <f t="shared" si="33"/>
        <v>2017</v>
      </c>
      <c r="D741">
        <f t="shared" si="34"/>
        <v>11</v>
      </c>
      <c r="E741" t="str">
        <f t="shared" si="35"/>
        <v>201711</v>
      </c>
      <c r="F741">
        <v>0.85824</v>
      </c>
      <c r="G741">
        <f>VLOOKUP(B741,'[1]CL=F'!$A$2:$G$1765,6,0)</f>
        <v>54.299999</v>
      </c>
      <c r="H741">
        <f>VLOOKUP(B741,[2]amCharts!$B$2:$C$1479,2,0)</f>
        <v>0.43654700000000002</v>
      </c>
      <c r="I741">
        <f>VLOOKUP(B741,'[3]LBMA-GOLD'!$A$2:$B$1470,2,0)</f>
        <v>1279.25</v>
      </c>
    </row>
    <row r="742" spans="1:9" x14ac:dyDescent="0.8">
      <c r="A742" t="s">
        <v>2</v>
      </c>
      <c r="B742" s="1">
        <v>43041</v>
      </c>
      <c r="C742">
        <f t="shared" si="33"/>
        <v>2017</v>
      </c>
      <c r="D742">
        <f t="shared" si="34"/>
        <v>11</v>
      </c>
      <c r="E742" t="str">
        <f t="shared" si="35"/>
        <v>201711</v>
      </c>
      <c r="F742">
        <v>0.85994000000000004</v>
      </c>
      <c r="G742">
        <f>VLOOKUP(B742,'[1]CL=F'!$A$2:$G$1765,6,0)</f>
        <v>54.540000999999997</v>
      </c>
      <c r="H742">
        <f>VLOOKUP(B742,[2]amCharts!$B$2:$C$1479,2,0)</f>
        <v>0.44542700000000002</v>
      </c>
      <c r="I742">
        <f>VLOOKUP(B742,'[3]LBMA-GOLD'!$A$2:$B$1470,2,0)</f>
        <v>1276.4000000000001</v>
      </c>
    </row>
    <row r="743" spans="1:9" x14ac:dyDescent="0.8">
      <c r="A743" t="s">
        <v>2</v>
      </c>
      <c r="B743" s="1">
        <v>43042</v>
      </c>
      <c r="C743">
        <f t="shared" si="33"/>
        <v>2017</v>
      </c>
      <c r="D743">
        <f t="shared" si="34"/>
        <v>11</v>
      </c>
      <c r="E743" t="str">
        <f t="shared" si="35"/>
        <v>201711</v>
      </c>
      <c r="F743">
        <v>0.85750000000000004</v>
      </c>
      <c r="G743">
        <f>VLOOKUP(B743,'[1]CL=F'!$A$2:$G$1765,6,0)</f>
        <v>55.639999000000003</v>
      </c>
      <c r="H743">
        <f>VLOOKUP(B743,[2]amCharts!$B$2:$C$1479,2,0)</f>
        <v>0.41941800000000001</v>
      </c>
      <c r="I743">
        <f>VLOOKUP(B743,'[3]LBMA-GOLD'!$A$2:$B$1470,2,0)</f>
        <v>1275.3</v>
      </c>
    </row>
    <row r="744" spans="1:9" x14ac:dyDescent="0.8">
      <c r="A744" t="s">
        <v>2</v>
      </c>
      <c r="B744" s="1">
        <v>43045</v>
      </c>
      <c r="C744">
        <f t="shared" si="33"/>
        <v>2017</v>
      </c>
      <c r="D744">
        <f t="shared" si="34"/>
        <v>11</v>
      </c>
      <c r="E744" t="str">
        <f t="shared" si="35"/>
        <v>201711</v>
      </c>
      <c r="F744">
        <v>0.86095999999999995</v>
      </c>
      <c r="G744">
        <f>VLOOKUP(B744,'[1]CL=F'!$A$2:$G$1765,6,0)</f>
        <v>57.349997999999999</v>
      </c>
      <c r="H744">
        <f>VLOOKUP(B744,[2]amCharts!$B$2:$C$1479,2,0)</f>
        <v>0.40020899999999998</v>
      </c>
      <c r="I744">
        <f>VLOOKUP(B744,'[3]LBMA-GOLD'!$A$2:$B$1470,2,0)</f>
        <v>1271.5999999999999</v>
      </c>
    </row>
    <row r="745" spans="1:9" x14ac:dyDescent="0.8">
      <c r="A745" t="s">
        <v>2</v>
      </c>
      <c r="B745" s="1">
        <v>43046</v>
      </c>
      <c r="C745">
        <f t="shared" si="33"/>
        <v>2017</v>
      </c>
      <c r="D745">
        <f t="shared" si="34"/>
        <v>11</v>
      </c>
      <c r="E745" t="str">
        <f t="shared" si="35"/>
        <v>201711</v>
      </c>
      <c r="F745">
        <v>0.86112999999999995</v>
      </c>
      <c r="G745">
        <f>VLOOKUP(B745,'[1]CL=F'!$A$2:$G$1765,6,0)</f>
        <v>57.200001</v>
      </c>
      <c r="H745">
        <f>VLOOKUP(B745,[2]amCharts!$B$2:$C$1479,2,0)</f>
        <v>0.40551100000000001</v>
      </c>
      <c r="I745">
        <f>VLOOKUP(B745,'[3]LBMA-GOLD'!$A$2:$B$1470,2,0)</f>
        <v>1276.3499999999999</v>
      </c>
    </row>
    <row r="746" spans="1:9" x14ac:dyDescent="0.8">
      <c r="A746" t="s">
        <v>2</v>
      </c>
      <c r="B746" s="1">
        <v>43047</v>
      </c>
      <c r="C746">
        <f t="shared" si="33"/>
        <v>2017</v>
      </c>
      <c r="D746">
        <f t="shared" si="34"/>
        <v>11</v>
      </c>
      <c r="E746" t="str">
        <f t="shared" si="35"/>
        <v>201711</v>
      </c>
      <c r="F746">
        <v>0.86199000000000003</v>
      </c>
      <c r="G746">
        <f>VLOOKUP(B746,'[1]CL=F'!$A$2:$G$1765,6,0)</f>
        <v>56.810001</v>
      </c>
      <c r="H746">
        <f>VLOOKUP(B746,[2]amCharts!$B$2:$C$1479,2,0)</f>
        <v>0.37960899999999997</v>
      </c>
      <c r="I746">
        <f>VLOOKUP(B746,'[3]LBMA-GOLD'!$A$2:$B$1470,2,0)</f>
        <v>1282.25</v>
      </c>
    </row>
    <row r="747" spans="1:9" x14ac:dyDescent="0.8">
      <c r="A747" t="s">
        <v>2</v>
      </c>
      <c r="B747" s="1">
        <v>43048</v>
      </c>
      <c r="C747">
        <f t="shared" si="33"/>
        <v>2017</v>
      </c>
      <c r="D747">
        <f t="shared" si="34"/>
        <v>11</v>
      </c>
      <c r="E747" t="str">
        <f t="shared" si="35"/>
        <v>201711</v>
      </c>
      <c r="F747">
        <v>0.86229999999999996</v>
      </c>
      <c r="G747">
        <f>VLOOKUP(B747,'[1]CL=F'!$A$2:$G$1765,6,0)</f>
        <v>57.169998</v>
      </c>
      <c r="H747">
        <f>VLOOKUP(B747,[2]amCharts!$B$2:$C$1479,2,0)</f>
        <v>0.436469</v>
      </c>
      <c r="I747">
        <f>VLOOKUP(B747,'[3]LBMA-GOLD'!$A$2:$B$1470,2,0)</f>
        <v>1284</v>
      </c>
    </row>
    <row r="748" spans="1:9" x14ac:dyDescent="0.8">
      <c r="A748" t="s">
        <v>2</v>
      </c>
      <c r="B748" s="1">
        <v>43049</v>
      </c>
      <c r="C748">
        <f t="shared" si="33"/>
        <v>2017</v>
      </c>
      <c r="D748">
        <f t="shared" si="34"/>
        <v>11</v>
      </c>
      <c r="E748" t="str">
        <f t="shared" si="35"/>
        <v>201711</v>
      </c>
      <c r="F748">
        <v>0.85860000000000003</v>
      </c>
      <c r="G748">
        <f>VLOOKUP(B748,'[1]CL=F'!$A$2:$G$1765,6,0)</f>
        <v>56.740001999999997</v>
      </c>
      <c r="H748">
        <f>VLOOKUP(B748,[2]amCharts!$B$2:$C$1479,2,0)</f>
        <v>0.45916099999999999</v>
      </c>
      <c r="I748">
        <f>VLOOKUP(B748,'[3]LBMA-GOLD'!$A$2:$B$1470,2,0)</f>
        <v>1284.45</v>
      </c>
    </row>
    <row r="749" spans="1:9" x14ac:dyDescent="0.8">
      <c r="A749" t="s">
        <v>2</v>
      </c>
      <c r="B749" s="1">
        <v>43052</v>
      </c>
      <c r="C749">
        <f t="shared" si="33"/>
        <v>2017</v>
      </c>
      <c r="D749">
        <f t="shared" si="34"/>
        <v>11</v>
      </c>
      <c r="E749" t="str">
        <f t="shared" si="35"/>
        <v>201711</v>
      </c>
      <c r="F749">
        <v>0.85755000000000003</v>
      </c>
      <c r="G749">
        <f>VLOOKUP(B749,'[1]CL=F'!$A$2:$G$1765,6,0)</f>
        <v>56.759998000000003</v>
      </c>
      <c r="H749">
        <f>VLOOKUP(B749,[2]amCharts!$B$2:$C$1479,2,0)</f>
        <v>0.47509200000000001</v>
      </c>
      <c r="I749">
        <f>VLOOKUP(B749,'[3]LBMA-GOLD'!$A$2:$B$1470,2,0)</f>
        <v>1278.4000000000001</v>
      </c>
    </row>
    <row r="750" spans="1:9" x14ac:dyDescent="0.8">
      <c r="A750" t="s">
        <v>2</v>
      </c>
      <c r="B750" s="1">
        <v>43053</v>
      </c>
      <c r="C750">
        <f t="shared" si="33"/>
        <v>2017</v>
      </c>
      <c r="D750">
        <f t="shared" si="34"/>
        <v>11</v>
      </c>
      <c r="E750" t="str">
        <f t="shared" si="35"/>
        <v>201711</v>
      </c>
      <c r="F750">
        <v>0.85726999999999998</v>
      </c>
      <c r="G750">
        <f>VLOOKUP(B750,'[1]CL=F'!$A$2:$G$1765,6,0)</f>
        <v>55.700001</v>
      </c>
      <c r="H750">
        <f>VLOOKUP(B750,[2]amCharts!$B$2:$C$1479,2,0)</f>
        <v>0.47886899999999999</v>
      </c>
      <c r="I750">
        <f>VLOOKUP(B750,'[3]LBMA-GOLD'!$A$2:$B$1470,2,0)</f>
        <v>1273.7</v>
      </c>
    </row>
    <row r="751" spans="1:9" x14ac:dyDescent="0.8">
      <c r="A751" t="s">
        <v>2</v>
      </c>
      <c r="B751" s="1">
        <v>43054</v>
      </c>
      <c r="C751">
        <f t="shared" si="33"/>
        <v>2017</v>
      </c>
      <c r="D751">
        <f t="shared" si="34"/>
        <v>11</v>
      </c>
      <c r="E751" t="str">
        <f t="shared" si="35"/>
        <v>201711</v>
      </c>
      <c r="F751">
        <v>0.84797</v>
      </c>
      <c r="G751">
        <f>VLOOKUP(B751,'[1]CL=F'!$A$2:$G$1765,6,0)</f>
        <v>55.330002</v>
      </c>
      <c r="H751">
        <f>VLOOKUP(B751,[2]amCharts!$B$2:$C$1479,2,0)</f>
        <v>0.42362</v>
      </c>
      <c r="I751">
        <f>VLOOKUP(B751,'[3]LBMA-GOLD'!$A$2:$B$1470,2,0)</f>
        <v>1285.7</v>
      </c>
    </row>
    <row r="752" spans="1:9" x14ac:dyDescent="0.8">
      <c r="A752" t="s">
        <v>2</v>
      </c>
      <c r="B752" s="1">
        <v>43055</v>
      </c>
      <c r="C752">
        <f t="shared" si="33"/>
        <v>2017</v>
      </c>
      <c r="D752">
        <f t="shared" si="34"/>
        <v>11</v>
      </c>
      <c r="E752" t="str">
        <f t="shared" si="35"/>
        <v>201711</v>
      </c>
      <c r="F752" t="s">
        <v>3</v>
      </c>
      <c r="G752">
        <f>VLOOKUP(B752,'[1]CL=F'!$A$2:$G$1765,6,0)</f>
        <v>55.139999000000003</v>
      </c>
      <c r="H752">
        <f>VLOOKUP(B752,[2]amCharts!$B$2:$C$1479,2,0)</f>
        <v>0.44092799999999999</v>
      </c>
      <c r="I752">
        <f>VLOOKUP(B752,'[3]LBMA-GOLD'!$A$2:$B$1470,2,0)</f>
        <v>1277.7</v>
      </c>
    </row>
    <row r="753" spans="1:9" x14ac:dyDescent="0.8">
      <c r="A753" t="s">
        <v>2</v>
      </c>
      <c r="B753" s="1">
        <v>43056</v>
      </c>
      <c r="C753">
        <f t="shared" si="33"/>
        <v>2017</v>
      </c>
      <c r="D753">
        <f t="shared" si="34"/>
        <v>11</v>
      </c>
      <c r="E753" t="str">
        <f t="shared" si="35"/>
        <v>201711</v>
      </c>
      <c r="F753">
        <v>0.84907999999999995</v>
      </c>
      <c r="G753">
        <f>VLOOKUP(B753,'[1]CL=F'!$A$2:$G$1765,6,0)</f>
        <v>56.549999</v>
      </c>
      <c r="H753">
        <f>VLOOKUP(B753,[2]amCharts!$B$2:$C$1479,2,0)</f>
        <v>0.43906800000000001</v>
      </c>
      <c r="I753">
        <f>VLOOKUP(B753,'[3]LBMA-GOLD'!$A$2:$B$1470,2,0)</f>
        <v>1283.8499999999999</v>
      </c>
    </row>
    <row r="754" spans="1:9" x14ac:dyDescent="0.8">
      <c r="A754" t="s">
        <v>2</v>
      </c>
      <c r="B754" s="1">
        <v>43059</v>
      </c>
      <c r="C754">
        <f t="shared" si="33"/>
        <v>2017</v>
      </c>
      <c r="D754">
        <f t="shared" si="34"/>
        <v>11</v>
      </c>
      <c r="E754" t="str">
        <f t="shared" si="35"/>
        <v>201711</v>
      </c>
      <c r="F754">
        <v>0.85238000000000003</v>
      </c>
      <c r="G754">
        <f>VLOOKUP(B754,'[1]CL=F'!$A$2:$G$1765,6,0)</f>
        <v>56.09</v>
      </c>
      <c r="H754">
        <f>VLOOKUP(B754,[2]amCharts!$B$2:$C$1479,2,0)</f>
        <v>0.428315</v>
      </c>
      <c r="I754">
        <f>VLOOKUP(B754,'[3]LBMA-GOLD'!$A$2:$B$1470,2,0)</f>
        <v>1292.3499999999999</v>
      </c>
    </row>
    <row r="755" spans="1:9" x14ac:dyDescent="0.8">
      <c r="A755" t="s">
        <v>2</v>
      </c>
      <c r="B755" s="1">
        <v>43060</v>
      </c>
      <c r="C755">
        <f t="shared" si="33"/>
        <v>2017</v>
      </c>
      <c r="D755">
        <f t="shared" si="34"/>
        <v>11</v>
      </c>
      <c r="E755" t="str">
        <f t="shared" si="35"/>
        <v>201711</v>
      </c>
      <c r="F755">
        <v>0.85170000000000001</v>
      </c>
      <c r="G755">
        <f>VLOOKUP(B755,'[1]CL=F'!$A$2:$G$1765,6,0)</f>
        <v>56.830002</v>
      </c>
      <c r="H755">
        <f>VLOOKUP(B755,[2]amCharts!$B$2:$C$1479,2,0)</f>
        <v>0.41651500000000002</v>
      </c>
      <c r="I755">
        <f>VLOOKUP(B755,'[3]LBMA-GOLD'!$A$2:$B$1470,2,0)</f>
        <v>1280</v>
      </c>
    </row>
    <row r="756" spans="1:9" x14ac:dyDescent="0.8">
      <c r="A756" t="s">
        <v>2</v>
      </c>
      <c r="B756" s="1">
        <v>43061</v>
      </c>
      <c r="C756">
        <f t="shared" si="33"/>
        <v>2017</v>
      </c>
      <c r="D756">
        <f t="shared" si="34"/>
        <v>11</v>
      </c>
      <c r="E756" t="str">
        <f t="shared" si="35"/>
        <v>201711</v>
      </c>
      <c r="F756">
        <v>0.85199000000000003</v>
      </c>
      <c r="G756">
        <f>VLOOKUP(B756,'[1]CL=F'!$A$2:$G$1765,6,0)</f>
        <v>58.02</v>
      </c>
      <c r="H756">
        <f>VLOOKUP(B756,[2]amCharts!$B$2:$C$1479,2,0)</f>
        <v>0.42584499999999997</v>
      </c>
      <c r="I756">
        <f>VLOOKUP(B756,'[3]LBMA-GOLD'!$A$2:$B$1470,2,0)</f>
        <v>1283.95</v>
      </c>
    </row>
    <row r="757" spans="1:9" x14ac:dyDescent="0.8">
      <c r="A757" t="s">
        <v>2</v>
      </c>
      <c r="B757" s="1">
        <v>43062</v>
      </c>
      <c r="C757">
        <f t="shared" si="33"/>
        <v>2017</v>
      </c>
      <c r="D757">
        <f t="shared" si="34"/>
        <v>11</v>
      </c>
      <c r="E757" t="str">
        <f t="shared" si="35"/>
        <v>201711</v>
      </c>
      <c r="F757">
        <v>0.84640000000000004</v>
      </c>
      <c r="G757" t="e">
        <f>VLOOKUP(B757,'[1]CL=F'!$A$2:$G$1765,6,0)</f>
        <v>#N/A</v>
      </c>
      <c r="H757">
        <f>VLOOKUP(B757,[2]amCharts!$B$2:$C$1479,2,0)</f>
        <v>0.41543400000000003</v>
      </c>
      <c r="I757">
        <f>VLOOKUP(B757,'[3]LBMA-GOLD'!$A$2:$B$1470,2,0)</f>
        <v>1290.1500000000001</v>
      </c>
    </row>
    <row r="758" spans="1:9" x14ac:dyDescent="0.8">
      <c r="A758" t="s">
        <v>2</v>
      </c>
      <c r="B758" s="1">
        <v>43063</v>
      </c>
      <c r="C758">
        <f t="shared" si="33"/>
        <v>2017</v>
      </c>
      <c r="D758">
        <f t="shared" si="34"/>
        <v>11</v>
      </c>
      <c r="E758" t="str">
        <f t="shared" si="35"/>
        <v>201711</v>
      </c>
      <c r="F758">
        <v>0.84360000000000002</v>
      </c>
      <c r="G758" t="str">
        <f>VLOOKUP(B758,'[1]CL=F'!$A$2:$G$1765,6,0)</f>
        <v>null</v>
      </c>
      <c r="H758">
        <f>VLOOKUP(B758,[2]amCharts!$B$2:$C$1479,2,0)</f>
        <v>0.42775099999999999</v>
      </c>
      <c r="I758">
        <f>VLOOKUP(B758,'[3]LBMA-GOLD'!$A$2:$B$1470,2,0)</f>
        <v>1289.1500000000001</v>
      </c>
    </row>
    <row r="759" spans="1:9" x14ac:dyDescent="0.8">
      <c r="A759" t="s">
        <v>2</v>
      </c>
      <c r="B759" s="1">
        <v>43066</v>
      </c>
      <c r="C759">
        <f t="shared" si="33"/>
        <v>2017</v>
      </c>
      <c r="D759">
        <f t="shared" si="34"/>
        <v>11</v>
      </c>
      <c r="E759" t="str">
        <f t="shared" si="35"/>
        <v>201711</v>
      </c>
      <c r="F759">
        <v>0.83847000000000005</v>
      </c>
      <c r="G759">
        <f>VLOOKUP(B759,'[1]CL=F'!$A$2:$G$1765,6,0)</f>
        <v>58.110000999999997</v>
      </c>
      <c r="H759">
        <f>VLOOKUP(B759,[2]amCharts!$B$2:$C$1479,2,0)</f>
        <v>0.42149199999999998</v>
      </c>
      <c r="I759">
        <f>VLOOKUP(B759,'[3]LBMA-GOLD'!$A$2:$B$1470,2,0)</f>
        <v>1294.7</v>
      </c>
    </row>
    <row r="760" spans="1:9" x14ac:dyDescent="0.8">
      <c r="A760" t="s">
        <v>2</v>
      </c>
      <c r="B760" s="1">
        <v>43067</v>
      </c>
      <c r="C760">
        <f t="shared" si="33"/>
        <v>2017</v>
      </c>
      <c r="D760">
        <f t="shared" si="34"/>
        <v>11</v>
      </c>
      <c r="E760" t="str">
        <f t="shared" si="35"/>
        <v>201711</v>
      </c>
      <c r="F760">
        <v>0.83999000000000001</v>
      </c>
      <c r="G760">
        <f>VLOOKUP(B760,'[1]CL=F'!$A$2:$G$1765,6,0)</f>
        <v>57.990001999999997</v>
      </c>
      <c r="H760">
        <f>VLOOKUP(B760,[2]amCharts!$B$2:$C$1479,2,0)</f>
        <v>0.41342699999999999</v>
      </c>
      <c r="I760">
        <f>VLOOKUP(B760,'[3]LBMA-GOLD'!$A$2:$B$1470,2,0)</f>
        <v>1293.9000000000001</v>
      </c>
    </row>
    <row r="761" spans="1:9" x14ac:dyDescent="0.8">
      <c r="A761" t="s">
        <v>2</v>
      </c>
      <c r="B761" s="1">
        <v>43068</v>
      </c>
      <c r="C761">
        <f t="shared" si="33"/>
        <v>2017</v>
      </c>
      <c r="D761">
        <f t="shared" si="34"/>
        <v>11</v>
      </c>
      <c r="E761" t="str">
        <f t="shared" si="35"/>
        <v>201711</v>
      </c>
      <c r="F761">
        <v>0.84401999999999999</v>
      </c>
      <c r="G761">
        <f>VLOOKUP(B761,'[1]CL=F'!$A$2:$G$1765,6,0)</f>
        <v>57.299999</v>
      </c>
      <c r="H761">
        <f>VLOOKUP(B761,[2]amCharts!$B$2:$C$1479,2,0)</f>
        <v>0.45841799999999999</v>
      </c>
      <c r="I761">
        <f>VLOOKUP(B761,'[3]LBMA-GOLD'!$A$2:$B$1470,2,0)</f>
        <v>1294.8499999999999</v>
      </c>
    </row>
    <row r="762" spans="1:9" x14ac:dyDescent="0.8">
      <c r="A762" t="s">
        <v>2</v>
      </c>
      <c r="B762" s="1">
        <v>43069</v>
      </c>
      <c r="C762">
        <f t="shared" si="33"/>
        <v>2017</v>
      </c>
      <c r="D762">
        <f t="shared" si="34"/>
        <v>11</v>
      </c>
      <c r="E762" t="str">
        <f t="shared" si="35"/>
        <v>201711</v>
      </c>
      <c r="F762">
        <v>0.84374000000000005</v>
      </c>
      <c r="G762">
        <f>VLOOKUP(B762,'[1]CL=F'!$A$2:$G$1765,6,0)</f>
        <v>57.400002000000001</v>
      </c>
      <c r="H762">
        <f>VLOOKUP(B762,[2]amCharts!$B$2:$C$1479,2,0)</f>
        <v>0.43704199999999999</v>
      </c>
      <c r="I762">
        <f>VLOOKUP(B762,'[3]LBMA-GOLD'!$A$2:$B$1470,2,0)</f>
        <v>1282.1500000000001</v>
      </c>
    </row>
    <row r="763" spans="1:9" x14ac:dyDescent="0.8">
      <c r="A763" t="s">
        <v>2</v>
      </c>
      <c r="B763" s="1">
        <v>43070</v>
      </c>
      <c r="C763">
        <f t="shared" si="33"/>
        <v>2017</v>
      </c>
      <c r="D763">
        <f t="shared" si="34"/>
        <v>12</v>
      </c>
      <c r="E763" t="str">
        <f t="shared" si="35"/>
        <v>201712</v>
      </c>
      <c r="F763">
        <v>0.84045999999999998</v>
      </c>
      <c r="G763">
        <f>VLOOKUP(B763,'[1]CL=F'!$A$2:$G$1765,6,0)</f>
        <v>58.360000999999997</v>
      </c>
      <c r="H763">
        <f>VLOOKUP(B763,[2]amCharts!$B$2:$C$1479,2,0)</f>
        <v>0.40096799999999999</v>
      </c>
      <c r="I763">
        <f>VLOOKUP(B763,'[3]LBMA-GOLD'!$A$2:$B$1470,2,0)</f>
        <v>1277.25</v>
      </c>
    </row>
    <row r="764" spans="1:9" x14ac:dyDescent="0.8">
      <c r="A764" t="s">
        <v>2</v>
      </c>
      <c r="B764" s="1">
        <v>43073</v>
      </c>
      <c r="C764">
        <f t="shared" si="33"/>
        <v>2017</v>
      </c>
      <c r="D764">
        <f t="shared" si="34"/>
        <v>12</v>
      </c>
      <c r="E764" t="str">
        <f t="shared" si="35"/>
        <v>201712</v>
      </c>
      <c r="F764">
        <v>0.84318000000000004</v>
      </c>
      <c r="G764">
        <f>VLOOKUP(B764,'[1]CL=F'!$A$2:$G$1765,6,0)</f>
        <v>57.470001000000003</v>
      </c>
      <c r="H764">
        <f>VLOOKUP(B764,[2]amCharts!$B$2:$C$1479,2,0)</f>
        <v>0.39799400000000001</v>
      </c>
      <c r="I764">
        <f>VLOOKUP(B764,'[3]LBMA-GOLD'!$A$2:$B$1470,2,0)</f>
        <v>1279.0999999999999</v>
      </c>
    </row>
    <row r="765" spans="1:9" x14ac:dyDescent="0.8">
      <c r="A765" t="s">
        <v>2</v>
      </c>
      <c r="B765" s="1">
        <v>43074</v>
      </c>
      <c r="C765">
        <f t="shared" si="33"/>
        <v>2017</v>
      </c>
      <c r="D765">
        <f t="shared" si="34"/>
        <v>12</v>
      </c>
      <c r="E765" t="str">
        <f t="shared" si="35"/>
        <v>201712</v>
      </c>
      <c r="F765">
        <v>0.84262000000000004</v>
      </c>
      <c r="G765">
        <f>VLOOKUP(B765,'[1]CL=F'!$A$2:$G$1765,6,0)</f>
        <v>57.619999</v>
      </c>
      <c r="H765">
        <f>VLOOKUP(B765,[2]amCharts!$B$2:$C$1479,2,0)</f>
        <v>0.39211800000000002</v>
      </c>
      <c r="I765">
        <f>VLOOKUP(B765,'[3]LBMA-GOLD'!$A$2:$B$1470,2,0)</f>
        <v>1275.9000000000001</v>
      </c>
    </row>
    <row r="766" spans="1:9" x14ac:dyDescent="0.8">
      <c r="A766" t="s">
        <v>2</v>
      </c>
      <c r="B766" s="1">
        <v>43075</v>
      </c>
      <c r="C766">
        <f t="shared" si="33"/>
        <v>2017</v>
      </c>
      <c r="D766">
        <f t="shared" si="34"/>
        <v>12</v>
      </c>
      <c r="E766" t="str">
        <f t="shared" si="35"/>
        <v>201712</v>
      </c>
      <c r="F766">
        <v>0.84509999999999996</v>
      </c>
      <c r="G766">
        <f>VLOOKUP(B766,'[1]CL=F'!$A$2:$G$1765,6,0)</f>
        <v>55.959999000000003</v>
      </c>
      <c r="H766">
        <f>VLOOKUP(B766,[2]amCharts!$B$2:$C$1479,2,0)</f>
        <v>0.35616999999999999</v>
      </c>
      <c r="I766">
        <f>VLOOKUP(B766,'[3]LBMA-GOLD'!$A$2:$B$1470,2,0)</f>
        <v>1268.55</v>
      </c>
    </row>
    <row r="767" spans="1:9" x14ac:dyDescent="0.8">
      <c r="A767" t="s">
        <v>2</v>
      </c>
      <c r="B767" s="1">
        <v>43076</v>
      </c>
      <c r="C767">
        <f t="shared" si="33"/>
        <v>2017</v>
      </c>
      <c r="D767">
        <f t="shared" si="34"/>
        <v>12</v>
      </c>
      <c r="E767" t="str">
        <f t="shared" si="35"/>
        <v>201712</v>
      </c>
      <c r="F767">
        <v>0.84714999999999996</v>
      </c>
      <c r="G767">
        <f>VLOOKUP(B767,'[1]CL=F'!$A$2:$G$1765,6,0)</f>
        <v>56.689999</v>
      </c>
      <c r="H767">
        <f>VLOOKUP(B767,[2]amCharts!$B$2:$C$1479,2,0)</f>
        <v>0.36353799999999997</v>
      </c>
      <c r="I767">
        <f>VLOOKUP(B767,'[3]LBMA-GOLD'!$A$2:$B$1470,2,0)</f>
        <v>1256.8</v>
      </c>
    </row>
    <row r="768" spans="1:9" x14ac:dyDescent="0.8">
      <c r="A768" t="s">
        <v>2</v>
      </c>
      <c r="B768" s="1">
        <v>43077</v>
      </c>
      <c r="C768">
        <f t="shared" si="33"/>
        <v>2017</v>
      </c>
      <c r="D768">
        <f t="shared" si="34"/>
        <v>12</v>
      </c>
      <c r="E768" t="str">
        <f t="shared" si="35"/>
        <v>201712</v>
      </c>
      <c r="F768">
        <v>0.84945999999999999</v>
      </c>
      <c r="G768">
        <f>VLOOKUP(B768,'[1]CL=F'!$A$2:$G$1765,6,0)</f>
        <v>57.360000999999997</v>
      </c>
      <c r="H768">
        <f>VLOOKUP(B768,[2]amCharts!$B$2:$C$1479,2,0)</f>
        <v>0.37149300000000002</v>
      </c>
      <c r="I768">
        <f>VLOOKUP(B768,'[3]LBMA-GOLD'!$A$2:$B$1470,2,0)</f>
        <v>1245.8499999999999</v>
      </c>
    </row>
    <row r="769" spans="1:9" x14ac:dyDescent="0.8">
      <c r="A769" t="s">
        <v>2</v>
      </c>
      <c r="B769" s="1">
        <v>43080</v>
      </c>
      <c r="C769">
        <f t="shared" si="33"/>
        <v>2017</v>
      </c>
      <c r="D769">
        <f t="shared" si="34"/>
        <v>12</v>
      </c>
      <c r="E769" t="str">
        <f t="shared" si="35"/>
        <v>201712</v>
      </c>
      <c r="F769">
        <v>0.84962000000000004</v>
      </c>
      <c r="G769">
        <f>VLOOKUP(B769,'[1]CL=F'!$A$2:$G$1765,6,0)</f>
        <v>57.990001999999997</v>
      </c>
      <c r="H769">
        <f>VLOOKUP(B769,[2]amCharts!$B$2:$C$1479,2,0)</f>
        <v>0.36352000000000001</v>
      </c>
      <c r="I769">
        <f>VLOOKUP(B769,'[3]LBMA-GOLD'!$A$2:$B$1470,2,0)</f>
        <v>1251.4000000000001</v>
      </c>
    </row>
    <row r="770" spans="1:9" x14ac:dyDescent="0.8">
      <c r="A770" t="s">
        <v>2</v>
      </c>
      <c r="B770" s="1">
        <v>43081</v>
      </c>
      <c r="C770">
        <f t="shared" si="33"/>
        <v>2017</v>
      </c>
      <c r="D770">
        <f t="shared" si="34"/>
        <v>12</v>
      </c>
      <c r="E770" t="str">
        <f t="shared" si="35"/>
        <v>201712</v>
      </c>
      <c r="F770">
        <v>0.84906999999999999</v>
      </c>
      <c r="G770">
        <f>VLOOKUP(B770,'[1]CL=F'!$A$2:$G$1765,6,0)</f>
        <v>57.139999000000003</v>
      </c>
      <c r="H770">
        <f>VLOOKUP(B770,[2]amCharts!$B$2:$C$1479,2,0)</f>
        <v>0.38071100000000002</v>
      </c>
      <c r="I770">
        <f>VLOOKUP(B770,'[3]LBMA-GOLD'!$A$2:$B$1470,2,0)</f>
        <v>1243.4000000000001</v>
      </c>
    </row>
    <row r="771" spans="1:9" x14ac:dyDescent="0.8">
      <c r="A771" t="s">
        <v>2</v>
      </c>
      <c r="B771" s="1">
        <v>43082</v>
      </c>
      <c r="C771">
        <f t="shared" ref="C771:C834" si="36">YEAR(B771)</f>
        <v>2017</v>
      </c>
      <c r="D771">
        <f t="shared" ref="D771:D834" si="37">MONTH(B771)</f>
        <v>12</v>
      </c>
      <c r="E771" t="str">
        <f t="shared" ref="E771:E834" si="38">CONCATENATE(C771,D771)</f>
        <v>201712</v>
      </c>
      <c r="F771">
        <v>0.85160000000000002</v>
      </c>
      <c r="G771">
        <f>VLOOKUP(B771,'[1]CL=F'!$A$2:$G$1765,6,0)</f>
        <v>56.599997999999999</v>
      </c>
      <c r="H771">
        <f>VLOOKUP(B771,[2]amCharts!$B$2:$C$1479,2,0)</f>
        <v>0.38757000000000003</v>
      </c>
      <c r="I771">
        <f>VLOOKUP(B771,'[3]LBMA-GOLD'!$A$2:$B$1470,2,0)</f>
        <v>1241.5999999999999</v>
      </c>
    </row>
    <row r="772" spans="1:9" x14ac:dyDescent="0.8">
      <c r="A772" t="s">
        <v>2</v>
      </c>
      <c r="B772" s="1">
        <v>43083</v>
      </c>
      <c r="C772">
        <f t="shared" si="36"/>
        <v>2017</v>
      </c>
      <c r="D772">
        <f t="shared" si="37"/>
        <v>12</v>
      </c>
      <c r="E772" t="str">
        <f t="shared" si="38"/>
        <v>201712</v>
      </c>
      <c r="F772">
        <v>0.84489000000000003</v>
      </c>
      <c r="G772">
        <f>VLOOKUP(B772,'[1]CL=F'!$A$2:$G$1765,6,0)</f>
        <v>57.040000999999997</v>
      </c>
      <c r="H772">
        <f>VLOOKUP(B772,[2]amCharts!$B$2:$C$1479,2,0)</f>
        <v>0.40350399999999997</v>
      </c>
      <c r="I772">
        <f>VLOOKUP(B772,'[3]LBMA-GOLD'!$A$2:$B$1470,2,0)</f>
        <v>1255.5999999999999</v>
      </c>
    </row>
    <row r="773" spans="1:9" x14ac:dyDescent="0.8">
      <c r="A773" t="s">
        <v>2</v>
      </c>
      <c r="B773" s="1">
        <v>43084</v>
      </c>
      <c r="C773">
        <f t="shared" si="36"/>
        <v>2017</v>
      </c>
      <c r="D773">
        <f t="shared" si="37"/>
        <v>12</v>
      </c>
      <c r="E773" t="str">
        <f t="shared" si="38"/>
        <v>201712</v>
      </c>
      <c r="F773">
        <v>0.84926000000000001</v>
      </c>
      <c r="G773">
        <f>VLOOKUP(B773,'[1]CL=F'!$A$2:$G$1765,6,0)</f>
        <v>57.299999</v>
      </c>
      <c r="H773">
        <f>VLOOKUP(B773,[2]amCharts!$B$2:$C$1479,2,0)</f>
        <v>0.373475</v>
      </c>
      <c r="I773">
        <f>VLOOKUP(B773,'[3]LBMA-GOLD'!$A$2:$B$1470,2,0)</f>
        <v>1257.25</v>
      </c>
    </row>
    <row r="774" spans="1:9" x14ac:dyDescent="0.8">
      <c r="A774" t="s">
        <v>2</v>
      </c>
      <c r="B774" s="1">
        <v>43087</v>
      </c>
      <c r="C774">
        <f t="shared" si="36"/>
        <v>2017</v>
      </c>
      <c r="D774">
        <f t="shared" si="37"/>
        <v>12</v>
      </c>
      <c r="E774" t="str">
        <f t="shared" si="38"/>
        <v>201712</v>
      </c>
      <c r="F774">
        <v>0.85153000000000001</v>
      </c>
      <c r="G774">
        <f>VLOOKUP(B774,'[1]CL=F'!$A$2:$G$1765,6,0)</f>
        <v>57.16</v>
      </c>
      <c r="H774">
        <f>VLOOKUP(B774,[2]amCharts!$B$2:$C$1479,2,0)</f>
        <v>0.37456499999999998</v>
      </c>
      <c r="I774">
        <f>VLOOKUP(B774,'[3]LBMA-GOLD'!$A$2:$B$1470,2,0)</f>
        <v>1258.6500000000001</v>
      </c>
    </row>
    <row r="775" spans="1:9" x14ac:dyDescent="0.8">
      <c r="A775" t="s">
        <v>2</v>
      </c>
      <c r="B775" s="1">
        <v>43088</v>
      </c>
      <c r="C775">
        <f t="shared" si="36"/>
        <v>2017</v>
      </c>
      <c r="D775">
        <f t="shared" si="37"/>
        <v>12</v>
      </c>
      <c r="E775" t="str">
        <f t="shared" si="38"/>
        <v>201712</v>
      </c>
      <c r="F775">
        <v>0.84858999999999996</v>
      </c>
      <c r="G775">
        <f>VLOOKUP(B775,'[1]CL=F'!$A$2:$G$1765,6,0)</f>
        <v>57.459999000000003</v>
      </c>
      <c r="H775">
        <f>VLOOKUP(B775,[2]amCharts!$B$2:$C$1479,2,0)</f>
        <v>0.43507699999999999</v>
      </c>
      <c r="I775">
        <f>VLOOKUP(B775,'[3]LBMA-GOLD'!$A$2:$B$1470,2,0)</f>
        <v>1263.0999999999999</v>
      </c>
    </row>
    <row r="776" spans="1:9" x14ac:dyDescent="0.8">
      <c r="A776" t="s">
        <v>2</v>
      </c>
      <c r="B776" s="1">
        <v>43089</v>
      </c>
      <c r="C776">
        <f t="shared" si="36"/>
        <v>2017</v>
      </c>
      <c r="D776">
        <f t="shared" si="37"/>
        <v>12</v>
      </c>
      <c r="E776" t="str">
        <f t="shared" si="38"/>
        <v>201712</v>
      </c>
      <c r="F776">
        <v>0.84450000000000003</v>
      </c>
      <c r="G776">
        <f>VLOOKUP(B776,'[1]CL=F'!$A$2:$G$1765,6,0)</f>
        <v>58.09</v>
      </c>
      <c r="H776">
        <f>VLOOKUP(B776,[2]amCharts!$B$2:$C$1479,2,0)</f>
        <v>0.48732300000000001</v>
      </c>
      <c r="I776">
        <f>VLOOKUP(B776,'[3]LBMA-GOLD'!$A$2:$B$1470,2,0)</f>
        <v>1265.95</v>
      </c>
    </row>
    <row r="777" spans="1:9" x14ac:dyDescent="0.8">
      <c r="A777" t="s">
        <v>2</v>
      </c>
      <c r="B777" s="1">
        <v>43090</v>
      </c>
      <c r="C777">
        <f t="shared" si="36"/>
        <v>2017</v>
      </c>
      <c r="D777">
        <f t="shared" si="37"/>
        <v>12</v>
      </c>
      <c r="E777" t="str">
        <f t="shared" si="38"/>
        <v>201712</v>
      </c>
      <c r="F777">
        <v>0.84187999999999996</v>
      </c>
      <c r="G777">
        <f>VLOOKUP(B777,'[1]CL=F'!$A$2:$G$1765,6,0)</f>
        <v>58.360000999999997</v>
      </c>
      <c r="H777">
        <f>VLOOKUP(B777,[2]amCharts!$B$2:$C$1479,2,0)</f>
        <v>0.50480400000000003</v>
      </c>
      <c r="I777">
        <f>VLOOKUP(B777,'[3]LBMA-GOLD'!$A$2:$B$1470,2,0)</f>
        <v>1265.8499999999999</v>
      </c>
    </row>
    <row r="778" spans="1:9" x14ac:dyDescent="0.8">
      <c r="A778" t="s">
        <v>2</v>
      </c>
      <c r="B778" s="1">
        <v>43091</v>
      </c>
      <c r="C778">
        <f t="shared" si="36"/>
        <v>2017</v>
      </c>
      <c r="D778">
        <f t="shared" si="37"/>
        <v>12</v>
      </c>
      <c r="E778" t="str">
        <f t="shared" si="38"/>
        <v>201712</v>
      </c>
      <c r="F778">
        <v>0.84336</v>
      </c>
      <c r="G778">
        <f>VLOOKUP(B778,'[1]CL=F'!$A$2:$G$1765,6,0)</f>
        <v>58.470001000000003</v>
      </c>
      <c r="H778">
        <f>VLOOKUP(B778,[2]amCharts!$B$2:$C$1479,2,0)</f>
        <v>0.49320799999999998</v>
      </c>
      <c r="I778">
        <f>VLOOKUP(B778,'[3]LBMA-GOLD'!$A$2:$B$1470,2,0)</f>
        <v>1268.05</v>
      </c>
    </row>
    <row r="779" spans="1:9" x14ac:dyDescent="0.8">
      <c r="A779" t="s">
        <v>2</v>
      </c>
      <c r="B779" s="1">
        <v>43094</v>
      </c>
      <c r="C779">
        <f t="shared" si="36"/>
        <v>2017</v>
      </c>
      <c r="D779">
        <f t="shared" si="37"/>
        <v>12</v>
      </c>
      <c r="E779" t="str">
        <f t="shared" si="38"/>
        <v>201712</v>
      </c>
      <c r="F779">
        <v>0.84345000000000003</v>
      </c>
      <c r="G779" t="e">
        <f>VLOOKUP(B779,'[1]CL=F'!$A$2:$G$1765,6,0)</f>
        <v>#N/A</v>
      </c>
      <c r="H779" t="e">
        <f>VLOOKUP(B779,[2]amCharts!$B$2:$C$1479,2,0)</f>
        <v>#N/A</v>
      </c>
      <c r="I779" t="e">
        <f>VLOOKUP(B779,'[3]LBMA-GOLD'!$A$2:$B$1470,2,0)</f>
        <v>#N/A</v>
      </c>
    </row>
    <row r="780" spans="1:9" x14ac:dyDescent="0.8">
      <c r="A780" t="s">
        <v>2</v>
      </c>
      <c r="B780" s="1">
        <v>43095</v>
      </c>
      <c r="C780">
        <f t="shared" si="36"/>
        <v>2017</v>
      </c>
      <c r="D780">
        <f t="shared" si="37"/>
        <v>12</v>
      </c>
      <c r="E780" t="str">
        <f t="shared" si="38"/>
        <v>201712</v>
      </c>
      <c r="F780">
        <v>0.84228000000000003</v>
      </c>
      <c r="G780">
        <f>VLOOKUP(B780,'[1]CL=F'!$A$2:$G$1765,6,0)</f>
        <v>59.970001000000003</v>
      </c>
      <c r="H780" t="e">
        <f>VLOOKUP(B780,[2]amCharts!$B$2:$C$1479,2,0)</f>
        <v>#N/A</v>
      </c>
      <c r="I780" t="e">
        <f>VLOOKUP(B780,'[3]LBMA-GOLD'!$A$2:$B$1470,2,0)</f>
        <v>#N/A</v>
      </c>
    </row>
    <row r="781" spans="1:9" x14ac:dyDescent="0.8">
      <c r="A781" t="s">
        <v>2</v>
      </c>
      <c r="B781" s="1">
        <v>43096</v>
      </c>
      <c r="C781">
        <f t="shared" si="36"/>
        <v>2017</v>
      </c>
      <c r="D781">
        <f t="shared" si="37"/>
        <v>12</v>
      </c>
      <c r="E781" t="str">
        <f t="shared" si="38"/>
        <v>201712</v>
      </c>
      <c r="F781">
        <v>0.84331999999999996</v>
      </c>
      <c r="G781">
        <f>VLOOKUP(B781,'[1]CL=F'!$A$2:$G$1765,6,0)</f>
        <v>59.639999000000003</v>
      </c>
      <c r="H781">
        <f>VLOOKUP(B781,[2]amCharts!$B$2:$C$1479,2,0)</f>
        <v>0.47284500000000002</v>
      </c>
      <c r="I781">
        <f>VLOOKUP(B781,'[3]LBMA-GOLD'!$A$2:$B$1470,2,0)</f>
        <v>1285.4000000000001</v>
      </c>
    </row>
    <row r="782" spans="1:9" x14ac:dyDescent="0.8">
      <c r="A782" t="s">
        <v>2</v>
      </c>
      <c r="B782" s="1">
        <v>43097</v>
      </c>
      <c r="C782">
        <f t="shared" si="36"/>
        <v>2017</v>
      </c>
      <c r="D782">
        <f t="shared" si="37"/>
        <v>12</v>
      </c>
      <c r="E782" t="str">
        <f t="shared" si="38"/>
        <v>201712</v>
      </c>
      <c r="F782">
        <v>0.84028000000000003</v>
      </c>
      <c r="G782">
        <f>VLOOKUP(B782,'[1]CL=F'!$A$2:$G$1765,6,0)</f>
        <v>59.84</v>
      </c>
      <c r="H782">
        <f>VLOOKUP(B782,[2]amCharts!$B$2:$C$1479,2,0)</f>
        <v>0.49975000000000003</v>
      </c>
      <c r="I782">
        <f>VLOOKUP(B782,'[3]LBMA-GOLD'!$A$2:$B$1470,2,0)</f>
        <v>1291.5999999999999</v>
      </c>
    </row>
    <row r="783" spans="1:9" x14ac:dyDescent="0.8">
      <c r="A783" t="s">
        <v>2</v>
      </c>
      <c r="B783" s="1">
        <v>43098</v>
      </c>
      <c r="C783">
        <f t="shared" si="36"/>
        <v>2017</v>
      </c>
      <c r="D783">
        <f t="shared" si="37"/>
        <v>12</v>
      </c>
      <c r="E783" t="str">
        <f t="shared" si="38"/>
        <v>201712</v>
      </c>
      <c r="F783">
        <v>0.83740000000000003</v>
      </c>
      <c r="G783">
        <f>VLOOKUP(B783,'[1]CL=F'!$A$2:$G$1765,6,0)</f>
        <v>60.419998</v>
      </c>
      <c r="H783">
        <f>VLOOKUP(B783,[2]amCharts!$B$2:$C$1479,2,0)</f>
        <v>0.52204300000000003</v>
      </c>
      <c r="I783">
        <f>VLOOKUP(B783,'[3]LBMA-GOLD'!$A$2:$B$1470,2,0)</f>
        <v>1296.5</v>
      </c>
    </row>
    <row r="784" spans="1:9" x14ac:dyDescent="0.8">
      <c r="A784" t="s">
        <v>2</v>
      </c>
      <c r="B784" s="1">
        <v>43101</v>
      </c>
      <c r="C784">
        <f t="shared" si="36"/>
        <v>2018</v>
      </c>
      <c r="D784">
        <f t="shared" si="37"/>
        <v>1</v>
      </c>
      <c r="E784" t="str">
        <f t="shared" si="38"/>
        <v>20181</v>
      </c>
      <c r="F784">
        <v>0.83299000000000001</v>
      </c>
      <c r="G784" t="e">
        <f>VLOOKUP(B784,'[1]CL=F'!$A$2:$G$1765,6,0)</f>
        <v>#N/A</v>
      </c>
      <c r="H784" t="e">
        <f>VLOOKUP(B784,[2]amCharts!$B$2:$C$1479,2,0)</f>
        <v>#N/A</v>
      </c>
      <c r="I784" t="e">
        <f>VLOOKUP(B784,'[3]LBMA-GOLD'!$A$2:$B$1470,2,0)</f>
        <v>#N/A</v>
      </c>
    </row>
    <row r="785" spans="1:9" x14ac:dyDescent="0.8">
      <c r="A785" t="s">
        <v>2</v>
      </c>
      <c r="B785" s="1">
        <v>43102</v>
      </c>
      <c r="C785">
        <f t="shared" si="36"/>
        <v>2018</v>
      </c>
      <c r="D785">
        <f t="shared" si="37"/>
        <v>1</v>
      </c>
      <c r="E785" t="str">
        <f t="shared" si="38"/>
        <v>20181</v>
      </c>
      <c r="F785">
        <v>0.83252999999999999</v>
      </c>
      <c r="G785">
        <f>VLOOKUP(B785,'[1]CL=F'!$A$2:$G$1765,6,0)</f>
        <v>60.369999</v>
      </c>
      <c r="H785">
        <f>VLOOKUP(B785,[2]amCharts!$B$2:$C$1479,2,0)</f>
        <v>0.53761499999999995</v>
      </c>
      <c r="I785">
        <f>VLOOKUP(B785,'[3]LBMA-GOLD'!$A$2:$B$1470,2,0)</f>
        <v>1312.8</v>
      </c>
    </row>
    <row r="786" spans="1:9" x14ac:dyDescent="0.8">
      <c r="A786" t="s">
        <v>2</v>
      </c>
      <c r="B786" s="1">
        <v>43103</v>
      </c>
      <c r="C786">
        <f t="shared" si="36"/>
        <v>2018</v>
      </c>
      <c r="D786">
        <f t="shared" si="37"/>
        <v>1</v>
      </c>
      <c r="E786" t="str">
        <f t="shared" si="38"/>
        <v>20181</v>
      </c>
      <c r="F786">
        <v>0.82894999999999996</v>
      </c>
      <c r="G786">
        <f>VLOOKUP(B786,'[1]CL=F'!$A$2:$G$1765,6,0)</f>
        <v>61.630001</v>
      </c>
      <c r="H786">
        <f>VLOOKUP(B786,[2]amCharts!$B$2:$C$1479,2,0)</f>
        <v>0.521837</v>
      </c>
      <c r="I786">
        <f>VLOOKUP(B786,'[3]LBMA-GOLD'!$A$2:$B$1470,2,0)</f>
        <v>1314.6</v>
      </c>
    </row>
    <row r="787" spans="1:9" x14ac:dyDescent="0.8">
      <c r="A787" t="s">
        <v>2</v>
      </c>
      <c r="B787" s="1">
        <v>43104</v>
      </c>
      <c r="C787">
        <f t="shared" si="36"/>
        <v>2018</v>
      </c>
      <c r="D787">
        <f t="shared" si="37"/>
        <v>1</v>
      </c>
      <c r="E787" t="str">
        <f t="shared" si="38"/>
        <v>20181</v>
      </c>
      <c r="F787">
        <v>0.83260999999999996</v>
      </c>
      <c r="G787">
        <f>VLOOKUP(B787,'[1]CL=F'!$A$2:$G$1765,6,0)</f>
        <v>62.009998000000003</v>
      </c>
      <c r="H787">
        <f>VLOOKUP(B787,[2]amCharts!$B$2:$C$1479,2,0)</f>
        <v>0.53272600000000003</v>
      </c>
      <c r="I787">
        <f>VLOOKUP(B787,'[3]LBMA-GOLD'!$A$2:$B$1470,2,0)</f>
        <v>1313.7</v>
      </c>
    </row>
    <row r="788" spans="1:9" x14ac:dyDescent="0.8">
      <c r="A788" t="s">
        <v>2</v>
      </c>
      <c r="B788" s="1">
        <v>43105</v>
      </c>
      <c r="C788">
        <f t="shared" si="36"/>
        <v>2018</v>
      </c>
      <c r="D788">
        <f t="shared" si="37"/>
        <v>1</v>
      </c>
      <c r="E788" t="str">
        <f t="shared" si="38"/>
        <v>20181</v>
      </c>
      <c r="F788">
        <v>0.82857999999999998</v>
      </c>
      <c r="G788">
        <f>VLOOKUP(B788,'[1]CL=F'!$A$2:$G$1765,6,0)</f>
        <v>61.439999</v>
      </c>
      <c r="H788">
        <f>VLOOKUP(B788,[2]amCharts!$B$2:$C$1479,2,0)</f>
        <v>0.52348700000000004</v>
      </c>
      <c r="I788">
        <f>VLOOKUP(B788,'[3]LBMA-GOLD'!$A$2:$B$1470,2,0)</f>
        <v>1317.9</v>
      </c>
    </row>
    <row r="789" spans="1:9" x14ac:dyDescent="0.8">
      <c r="A789" t="s">
        <v>2</v>
      </c>
      <c r="B789" s="1">
        <v>43108</v>
      </c>
      <c r="C789">
        <f t="shared" si="36"/>
        <v>2018</v>
      </c>
      <c r="D789">
        <f t="shared" si="37"/>
        <v>1</v>
      </c>
      <c r="E789" t="str">
        <f t="shared" si="38"/>
        <v>20181</v>
      </c>
      <c r="F789">
        <v>0.83074000000000003</v>
      </c>
      <c r="G789">
        <f>VLOOKUP(B789,'[1]CL=F'!$A$2:$G$1765,6,0)</f>
        <v>61.73</v>
      </c>
      <c r="H789">
        <f>VLOOKUP(B789,[2]amCharts!$B$2:$C$1479,2,0)</f>
        <v>0.50689600000000001</v>
      </c>
      <c r="I789">
        <f>VLOOKUP(B789,'[3]LBMA-GOLD'!$A$2:$B$1470,2,0)</f>
        <v>1318.8</v>
      </c>
    </row>
    <row r="790" spans="1:9" x14ac:dyDescent="0.8">
      <c r="A790" t="s">
        <v>2</v>
      </c>
      <c r="B790" s="1">
        <v>43109</v>
      </c>
      <c r="C790">
        <f t="shared" si="36"/>
        <v>2018</v>
      </c>
      <c r="D790">
        <f t="shared" si="37"/>
        <v>1</v>
      </c>
      <c r="E790" t="str">
        <f t="shared" si="38"/>
        <v>20181</v>
      </c>
      <c r="F790">
        <v>0.83538999999999997</v>
      </c>
      <c r="G790">
        <f>VLOOKUP(B790,'[1]CL=F'!$A$2:$G$1765,6,0)</f>
        <v>62.959999000000003</v>
      </c>
      <c r="H790">
        <f>VLOOKUP(B790,[2]amCharts!$B$2:$C$1479,2,0)</f>
        <v>0.52901900000000002</v>
      </c>
      <c r="I790">
        <f>VLOOKUP(B790,'[3]LBMA-GOLD'!$A$2:$B$1470,2,0)</f>
        <v>1314.95</v>
      </c>
    </row>
    <row r="791" spans="1:9" x14ac:dyDescent="0.8">
      <c r="A791" t="s">
        <v>2</v>
      </c>
      <c r="B791" s="1">
        <v>43110</v>
      </c>
      <c r="C791">
        <f t="shared" si="36"/>
        <v>2018</v>
      </c>
      <c r="D791">
        <f t="shared" si="37"/>
        <v>1</v>
      </c>
      <c r="E791" t="str">
        <f t="shared" si="38"/>
        <v>20181</v>
      </c>
      <c r="F791">
        <v>0.83826999999999996</v>
      </c>
      <c r="G791">
        <f>VLOOKUP(B791,'[1]CL=F'!$A$2:$G$1765,6,0)</f>
        <v>63.57</v>
      </c>
      <c r="H791">
        <f>VLOOKUP(B791,[2]amCharts!$B$2:$C$1479,2,0)</f>
        <v>0.56794599999999995</v>
      </c>
      <c r="I791">
        <f>VLOOKUP(B791,'[3]LBMA-GOLD'!$A$2:$B$1470,2,0)</f>
        <v>1321.65</v>
      </c>
    </row>
    <row r="792" spans="1:9" x14ac:dyDescent="0.8">
      <c r="A792" t="s">
        <v>2</v>
      </c>
      <c r="B792" s="1">
        <v>43111</v>
      </c>
      <c r="C792">
        <f t="shared" si="36"/>
        <v>2018</v>
      </c>
      <c r="D792">
        <f t="shared" si="37"/>
        <v>1</v>
      </c>
      <c r="E792" t="str">
        <f t="shared" si="38"/>
        <v>20181</v>
      </c>
      <c r="F792">
        <v>0.83638999999999997</v>
      </c>
      <c r="G792">
        <f>VLOOKUP(B792,'[1]CL=F'!$A$2:$G$1765,6,0)</f>
        <v>63.799999</v>
      </c>
      <c r="H792">
        <f>VLOOKUP(B792,[2]amCharts!$B$2:$C$1479,2,0)</f>
        <v>0.62015600000000004</v>
      </c>
      <c r="I792">
        <f>VLOOKUP(B792,'[3]LBMA-GOLD'!$A$2:$B$1470,2,0)</f>
        <v>1319.85</v>
      </c>
    </row>
    <row r="793" spans="1:9" x14ac:dyDescent="0.8">
      <c r="A793" t="s">
        <v>2</v>
      </c>
      <c r="B793" s="1">
        <v>43112</v>
      </c>
      <c r="C793">
        <f t="shared" si="36"/>
        <v>2018</v>
      </c>
      <c r="D793">
        <f t="shared" si="37"/>
        <v>1</v>
      </c>
      <c r="E793" t="str">
        <f t="shared" si="38"/>
        <v>20181</v>
      </c>
      <c r="F793">
        <v>0.83042000000000005</v>
      </c>
      <c r="G793">
        <f>VLOOKUP(B793,'[1]CL=F'!$A$2:$G$1765,6,0)</f>
        <v>64.300003000000004</v>
      </c>
      <c r="H793">
        <f>VLOOKUP(B793,[2]amCharts!$B$2:$C$1479,2,0)</f>
        <v>0.61910200000000004</v>
      </c>
      <c r="I793">
        <f>VLOOKUP(B793,'[3]LBMA-GOLD'!$A$2:$B$1470,2,0)</f>
        <v>1332.9</v>
      </c>
    </row>
    <row r="794" spans="1:9" x14ac:dyDescent="0.8">
      <c r="A794" t="s">
        <v>2</v>
      </c>
      <c r="B794" s="1">
        <v>43115</v>
      </c>
      <c r="C794">
        <f t="shared" si="36"/>
        <v>2018</v>
      </c>
      <c r="D794">
        <f t="shared" si="37"/>
        <v>1</v>
      </c>
      <c r="E794" t="str">
        <f t="shared" si="38"/>
        <v>20181</v>
      </c>
      <c r="F794">
        <v>0.82018999999999997</v>
      </c>
      <c r="G794" t="e">
        <f>VLOOKUP(B794,'[1]CL=F'!$A$2:$G$1765,6,0)</f>
        <v>#N/A</v>
      </c>
      <c r="H794">
        <f>VLOOKUP(B794,[2]amCharts!$B$2:$C$1479,2,0)</f>
        <v>0.61023400000000005</v>
      </c>
      <c r="I794">
        <f>VLOOKUP(B794,'[3]LBMA-GOLD'!$A$2:$B$1470,2,0)</f>
        <v>1343</v>
      </c>
    </row>
    <row r="795" spans="1:9" x14ac:dyDescent="0.8">
      <c r="A795" t="s">
        <v>2</v>
      </c>
      <c r="B795" s="1">
        <v>43116</v>
      </c>
      <c r="C795">
        <f t="shared" si="36"/>
        <v>2018</v>
      </c>
      <c r="D795">
        <f t="shared" si="37"/>
        <v>1</v>
      </c>
      <c r="E795" t="str">
        <f t="shared" si="38"/>
        <v>20181</v>
      </c>
      <c r="F795">
        <v>0.81510000000000005</v>
      </c>
      <c r="G795">
        <f>VLOOKUP(B795,'[1]CL=F'!$A$2:$G$1765,6,0)</f>
        <v>63.73</v>
      </c>
      <c r="H795">
        <f>VLOOKUP(B795,[2]amCharts!$B$2:$C$1479,2,0)</f>
        <v>0.58565100000000003</v>
      </c>
      <c r="I795">
        <f>VLOOKUP(B795,'[3]LBMA-GOLD'!$A$2:$B$1470,2,0)</f>
        <v>1334.95</v>
      </c>
    </row>
    <row r="796" spans="1:9" x14ac:dyDescent="0.8">
      <c r="A796" t="s">
        <v>2</v>
      </c>
      <c r="B796" s="1">
        <v>43117</v>
      </c>
      <c r="C796">
        <f t="shared" si="36"/>
        <v>2018</v>
      </c>
      <c r="D796">
        <f t="shared" si="37"/>
        <v>1</v>
      </c>
      <c r="E796" t="str">
        <f t="shared" si="38"/>
        <v>20181</v>
      </c>
      <c r="F796">
        <v>0.81491000000000002</v>
      </c>
      <c r="G796">
        <f>VLOOKUP(B796,'[1]CL=F'!$A$2:$G$1765,6,0)</f>
        <v>63.970001000000003</v>
      </c>
      <c r="H796">
        <f>VLOOKUP(B796,[2]amCharts!$B$2:$C$1479,2,0)</f>
        <v>0.58579099999999995</v>
      </c>
      <c r="I796">
        <f>VLOOKUP(B796,'[3]LBMA-GOLD'!$A$2:$B$1470,2,0)</f>
        <v>1337.35</v>
      </c>
    </row>
    <row r="797" spans="1:9" x14ac:dyDescent="0.8">
      <c r="A797" t="s">
        <v>2</v>
      </c>
      <c r="B797" s="1">
        <v>43118</v>
      </c>
      <c r="C797">
        <f t="shared" si="36"/>
        <v>2018</v>
      </c>
      <c r="D797">
        <f t="shared" si="37"/>
        <v>1</v>
      </c>
      <c r="E797" t="str">
        <f t="shared" si="38"/>
        <v>20181</v>
      </c>
      <c r="F797">
        <v>0.82074999999999998</v>
      </c>
      <c r="G797">
        <f>VLOOKUP(B797,'[1]CL=F'!$A$2:$G$1765,6,0)</f>
        <v>63.950001</v>
      </c>
      <c r="H797">
        <f>VLOOKUP(B797,[2]amCharts!$B$2:$C$1479,2,0)</f>
        <v>0.61205399999999999</v>
      </c>
      <c r="I797">
        <f>VLOOKUP(B797,'[3]LBMA-GOLD'!$A$2:$B$1470,2,0)</f>
        <v>1329.75</v>
      </c>
    </row>
    <row r="798" spans="1:9" x14ac:dyDescent="0.8">
      <c r="A798" t="s">
        <v>2</v>
      </c>
      <c r="B798" s="1">
        <v>43119</v>
      </c>
      <c r="C798">
        <f t="shared" si="36"/>
        <v>2018</v>
      </c>
      <c r="D798">
        <f t="shared" si="37"/>
        <v>1</v>
      </c>
      <c r="E798" t="str">
        <f t="shared" si="38"/>
        <v>20181</v>
      </c>
      <c r="F798">
        <v>0.81721999999999995</v>
      </c>
      <c r="G798">
        <f>VLOOKUP(B798,'[1]CL=F'!$A$2:$G$1765,6,0)</f>
        <v>63.369999</v>
      </c>
      <c r="H798">
        <f>VLOOKUP(B798,[2]amCharts!$B$2:$C$1479,2,0)</f>
        <v>0.61523499999999998</v>
      </c>
      <c r="I798">
        <f>VLOOKUP(B798,'[3]LBMA-GOLD'!$A$2:$B$1470,2,0)</f>
        <v>1335.8</v>
      </c>
    </row>
    <row r="799" spans="1:9" x14ac:dyDescent="0.8">
      <c r="A799" t="s">
        <v>2</v>
      </c>
      <c r="B799" s="1">
        <v>43122</v>
      </c>
      <c r="C799">
        <f t="shared" si="36"/>
        <v>2018</v>
      </c>
      <c r="D799">
        <f t="shared" si="37"/>
        <v>1</v>
      </c>
      <c r="E799" t="str">
        <f t="shared" si="38"/>
        <v>20181</v>
      </c>
      <c r="F799">
        <v>0.81596000000000002</v>
      </c>
      <c r="G799">
        <f>VLOOKUP(B799,'[1]CL=F'!$A$2:$G$1765,6,0)</f>
        <v>63.490001999999997</v>
      </c>
      <c r="H799">
        <f>VLOOKUP(B799,[2]amCharts!$B$2:$C$1479,2,0)</f>
        <v>0.61849500000000002</v>
      </c>
      <c r="I799">
        <f>VLOOKUP(B799,'[3]LBMA-GOLD'!$A$2:$B$1470,2,0)</f>
        <v>1334.15</v>
      </c>
    </row>
    <row r="800" spans="1:9" x14ac:dyDescent="0.8">
      <c r="A800" t="s">
        <v>2</v>
      </c>
      <c r="B800" s="1">
        <v>43123</v>
      </c>
      <c r="C800">
        <f t="shared" si="36"/>
        <v>2018</v>
      </c>
      <c r="D800">
        <f t="shared" si="37"/>
        <v>1</v>
      </c>
      <c r="E800" t="str">
        <f t="shared" si="38"/>
        <v>20181</v>
      </c>
      <c r="F800">
        <v>0.81591000000000002</v>
      </c>
      <c r="G800">
        <f>VLOOKUP(B800,'[1]CL=F'!$A$2:$G$1765,6,0)</f>
        <v>64.470000999999996</v>
      </c>
      <c r="H800">
        <f>VLOOKUP(B800,[2]amCharts!$B$2:$C$1479,2,0)</f>
        <v>0.59695500000000001</v>
      </c>
      <c r="I800">
        <f>VLOOKUP(B800,'[3]LBMA-GOLD'!$A$2:$B$1470,2,0)</f>
        <v>1337.1</v>
      </c>
    </row>
    <row r="801" spans="1:9" x14ac:dyDescent="0.8">
      <c r="A801" t="s">
        <v>2</v>
      </c>
      <c r="B801" s="1">
        <v>43124</v>
      </c>
      <c r="C801">
        <f t="shared" si="36"/>
        <v>2018</v>
      </c>
      <c r="D801">
        <f t="shared" si="37"/>
        <v>1</v>
      </c>
      <c r="E801" t="str">
        <f t="shared" si="38"/>
        <v>20181</v>
      </c>
      <c r="F801">
        <v>0.81233</v>
      </c>
      <c r="G801">
        <f>VLOOKUP(B801,'[1]CL=F'!$A$2:$G$1765,6,0)</f>
        <v>65.610000999999997</v>
      </c>
      <c r="H801">
        <f>VLOOKUP(B801,[2]amCharts!$B$2:$C$1479,2,0)</f>
        <v>0.62947399999999998</v>
      </c>
      <c r="I801">
        <f>VLOOKUP(B801,'[3]LBMA-GOLD'!$A$2:$B$1470,2,0)</f>
        <v>1350.5</v>
      </c>
    </row>
    <row r="802" spans="1:9" x14ac:dyDescent="0.8">
      <c r="A802" t="s">
        <v>2</v>
      </c>
      <c r="B802" s="1">
        <v>43125</v>
      </c>
      <c r="C802">
        <f t="shared" si="36"/>
        <v>2018</v>
      </c>
      <c r="D802">
        <f t="shared" si="37"/>
        <v>1</v>
      </c>
      <c r="E802" t="str">
        <f t="shared" si="38"/>
        <v>20181</v>
      </c>
      <c r="F802">
        <v>0.80703000000000003</v>
      </c>
      <c r="G802">
        <f>VLOOKUP(B802,'[1]CL=F'!$A$2:$G$1765,6,0)</f>
        <v>65.510002</v>
      </c>
      <c r="H802">
        <f>VLOOKUP(B802,[2]amCharts!$B$2:$C$1479,2,0)</f>
        <v>0.667717</v>
      </c>
      <c r="I802">
        <f>VLOOKUP(B802,'[3]LBMA-GOLD'!$A$2:$B$1470,2,0)</f>
        <v>1360.25</v>
      </c>
    </row>
    <row r="803" spans="1:9" x14ac:dyDescent="0.8">
      <c r="A803" t="s">
        <v>2</v>
      </c>
      <c r="B803" s="1">
        <v>43126</v>
      </c>
      <c r="C803">
        <f t="shared" si="36"/>
        <v>2018</v>
      </c>
      <c r="D803">
        <f t="shared" si="37"/>
        <v>1</v>
      </c>
      <c r="E803" t="str">
        <f t="shared" si="38"/>
        <v>20181</v>
      </c>
      <c r="F803">
        <v>0.80694999999999995</v>
      </c>
      <c r="G803">
        <f>VLOOKUP(B803,'[1]CL=F'!$A$2:$G$1765,6,0)</f>
        <v>66.139999000000003</v>
      </c>
      <c r="H803">
        <f>VLOOKUP(B803,[2]amCharts!$B$2:$C$1479,2,0)</f>
        <v>0.66226399999999996</v>
      </c>
      <c r="I803">
        <f>VLOOKUP(B803,'[3]LBMA-GOLD'!$A$2:$B$1470,2,0)</f>
        <v>1354.35</v>
      </c>
    </row>
    <row r="804" spans="1:9" x14ac:dyDescent="0.8">
      <c r="A804" t="s">
        <v>2</v>
      </c>
      <c r="B804" s="1">
        <v>43129</v>
      </c>
      <c r="C804">
        <f t="shared" si="36"/>
        <v>2018</v>
      </c>
      <c r="D804">
        <f t="shared" si="37"/>
        <v>1</v>
      </c>
      <c r="E804" t="str">
        <f t="shared" si="38"/>
        <v>20181</v>
      </c>
      <c r="F804">
        <v>0.80462999999999996</v>
      </c>
      <c r="G804">
        <f>VLOOKUP(B804,'[1]CL=F'!$A$2:$G$1765,6,0)</f>
        <v>65.559997999999993</v>
      </c>
      <c r="H804">
        <f>VLOOKUP(B804,[2]amCharts!$B$2:$C$1479,2,0)</f>
        <v>0.72471099999999999</v>
      </c>
      <c r="I804">
        <f>VLOOKUP(B804,'[3]LBMA-GOLD'!$A$2:$B$1470,2,0)</f>
        <v>1348.4</v>
      </c>
    </row>
    <row r="805" spans="1:9" x14ac:dyDescent="0.8">
      <c r="A805" t="s">
        <v>2</v>
      </c>
      <c r="B805" s="1">
        <v>43130</v>
      </c>
      <c r="C805">
        <f t="shared" si="36"/>
        <v>2018</v>
      </c>
      <c r="D805">
        <f t="shared" si="37"/>
        <v>1</v>
      </c>
      <c r="E805" t="str">
        <f t="shared" si="38"/>
        <v>20181</v>
      </c>
      <c r="F805">
        <v>0.80767999999999995</v>
      </c>
      <c r="G805">
        <f>VLOOKUP(B805,'[1]CL=F'!$A$2:$G$1765,6,0)</f>
        <v>64.5</v>
      </c>
      <c r="H805">
        <f>VLOOKUP(B805,[2]amCharts!$B$2:$C$1479,2,0)</f>
        <v>0.73306199999999999</v>
      </c>
      <c r="I805">
        <f>VLOOKUP(B805,'[3]LBMA-GOLD'!$A$2:$B$1470,2,0)</f>
        <v>1345.7</v>
      </c>
    </row>
    <row r="806" spans="1:9" x14ac:dyDescent="0.8">
      <c r="A806" t="s">
        <v>2</v>
      </c>
      <c r="B806" s="1">
        <v>43131</v>
      </c>
      <c r="C806">
        <f t="shared" si="36"/>
        <v>2018</v>
      </c>
      <c r="D806">
        <f t="shared" si="37"/>
        <v>1</v>
      </c>
      <c r="E806" t="str">
        <f t="shared" si="38"/>
        <v>20181</v>
      </c>
      <c r="F806">
        <v>0.80583000000000005</v>
      </c>
      <c r="G806">
        <f>VLOOKUP(B806,'[1]CL=F'!$A$2:$G$1765,6,0)</f>
        <v>64.730002999999996</v>
      </c>
      <c r="H806">
        <f>VLOOKUP(B806,[2]amCharts!$B$2:$C$1479,2,0)</f>
        <v>0.70987599999999995</v>
      </c>
      <c r="I806">
        <f>VLOOKUP(B806,'[3]LBMA-GOLD'!$A$2:$B$1470,2,0)</f>
        <v>1343.35</v>
      </c>
    </row>
    <row r="807" spans="1:9" x14ac:dyDescent="0.8">
      <c r="A807" t="s">
        <v>2</v>
      </c>
      <c r="B807" s="1">
        <v>43132</v>
      </c>
      <c r="C807">
        <f t="shared" si="36"/>
        <v>2018</v>
      </c>
      <c r="D807">
        <f t="shared" si="37"/>
        <v>2</v>
      </c>
      <c r="E807" t="str">
        <f t="shared" si="38"/>
        <v>20182</v>
      </c>
      <c r="F807">
        <v>0.80523999999999996</v>
      </c>
      <c r="G807">
        <f>VLOOKUP(B807,'[1]CL=F'!$A$2:$G$1765,6,0)</f>
        <v>65.800003000000004</v>
      </c>
      <c r="H807">
        <f>VLOOKUP(B807,[2]amCharts!$B$2:$C$1479,2,0)</f>
        <v>0.74778</v>
      </c>
      <c r="I807">
        <f>VLOOKUP(B807,'[3]LBMA-GOLD'!$A$2:$B$1470,2,0)</f>
        <v>1341.1</v>
      </c>
    </row>
    <row r="808" spans="1:9" x14ac:dyDescent="0.8">
      <c r="A808" t="s">
        <v>2</v>
      </c>
      <c r="B808" s="1">
        <v>43133</v>
      </c>
      <c r="C808">
        <f t="shared" si="36"/>
        <v>2018</v>
      </c>
      <c r="D808">
        <f t="shared" si="37"/>
        <v>2</v>
      </c>
      <c r="E808" t="str">
        <f t="shared" si="38"/>
        <v>20182</v>
      </c>
      <c r="F808">
        <v>0.79935999999999996</v>
      </c>
      <c r="G808">
        <f>VLOOKUP(B808,'[1]CL=F'!$A$2:$G$1765,6,0)</f>
        <v>65.449996999999996</v>
      </c>
      <c r="H808">
        <f>VLOOKUP(B808,[2]amCharts!$B$2:$C$1479,2,0)</f>
        <v>0.78911299999999995</v>
      </c>
      <c r="I808">
        <f>VLOOKUP(B808,'[3]LBMA-GOLD'!$A$2:$B$1470,2,0)</f>
        <v>1345</v>
      </c>
    </row>
    <row r="809" spans="1:9" x14ac:dyDescent="0.8">
      <c r="A809" t="s">
        <v>2</v>
      </c>
      <c r="B809" s="1">
        <v>43136</v>
      </c>
      <c r="C809">
        <f t="shared" si="36"/>
        <v>2018</v>
      </c>
      <c r="D809">
        <f t="shared" si="37"/>
        <v>2</v>
      </c>
      <c r="E809" t="str">
        <f t="shared" si="38"/>
        <v>20182</v>
      </c>
      <c r="F809">
        <v>0.80340999999999996</v>
      </c>
      <c r="G809">
        <f>VLOOKUP(B809,'[1]CL=F'!$A$2:$G$1765,6,0)</f>
        <v>64.150002000000001</v>
      </c>
      <c r="H809">
        <f>VLOOKUP(B809,[2]amCharts!$B$2:$C$1479,2,0)</f>
        <v>0.76819599999999999</v>
      </c>
      <c r="I809">
        <f>VLOOKUP(B809,'[3]LBMA-GOLD'!$A$2:$B$1470,2,0)</f>
        <v>1337.1</v>
      </c>
    </row>
    <row r="810" spans="1:9" x14ac:dyDescent="0.8">
      <c r="A810" t="s">
        <v>2</v>
      </c>
      <c r="B810" s="1">
        <v>43137</v>
      </c>
      <c r="C810">
        <f t="shared" si="36"/>
        <v>2018</v>
      </c>
      <c r="D810">
        <f t="shared" si="37"/>
        <v>2</v>
      </c>
      <c r="E810" t="str">
        <f t="shared" si="38"/>
        <v>20182</v>
      </c>
      <c r="F810">
        <v>0.80854999999999999</v>
      </c>
      <c r="G810">
        <f>VLOOKUP(B810,'[1]CL=F'!$A$2:$G$1765,6,0)</f>
        <v>63.389999000000003</v>
      </c>
      <c r="H810">
        <f>VLOOKUP(B810,[2]amCharts!$B$2:$C$1479,2,0)</f>
        <v>0.74724599999999997</v>
      </c>
      <c r="I810">
        <f>VLOOKUP(B810,'[3]LBMA-GOLD'!$A$2:$B$1470,2,0)</f>
        <v>1344.65</v>
      </c>
    </row>
    <row r="811" spans="1:9" x14ac:dyDescent="0.8">
      <c r="A811" t="s">
        <v>2</v>
      </c>
      <c r="B811" s="1">
        <v>43138</v>
      </c>
      <c r="C811">
        <f t="shared" si="36"/>
        <v>2018</v>
      </c>
      <c r="D811">
        <f t="shared" si="37"/>
        <v>2</v>
      </c>
      <c r="E811" t="str">
        <f t="shared" si="38"/>
        <v>20182</v>
      </c>
      <c r="F811">
        <v>0.80767</v>
      </c>
      <c r="G811">
        <f>VLOOKUP(B811,'[1]CL=F'!$A$2:$G$1765,6,0)</f>
        <v>61.790000999999997</v>
      </c>
      <c r="H811">
        <f>VLOOKUP(B811,[2]amCharts!$B$2:$C$1479,2,0)</f>
        <v>0.75751299999999999</v>
      </c>
      <c r="I811">
        <f>VLOOKUP(B811,'[3]LBMA-GOLD'!$A$2:$B$1470,2,0)</f>
        <v>1328.5</v>
      </c>
    </row>
    <row r="812" spans="1:9" x14ac:dyDescent="0.8">
      <c r="A812" t="s">
        <v>2</v>
      </c>
      <c r="B812" s="1">
        <v>43139</v>
      </c>
      <c r="C812">
        <f t="shared" si="36"/>
        <v>2018</v>
      </c>
      <c r="D812">
        <f t="shared" si="37"/>
        <v>2</v>
      </c>
      <c r="E812" t="str">
        <f t="shared" si="38"/>
        <v>20182</v>
      </c>
      <c r="F812">
        <v>0.81511999999999996</v>
      </c>
      <c r="G812">
        <f>VLOOKUP(B812,'[1]CL=F'!$A$2:$G$1765,6,0)</f>
        <v>61.150002000000001</v>
      </c>
      <c r="H812">
        <f>VLOOKUP(B812,[2]amCharts!$B$2:$C$1479,2,0)</f>
        <v>0.83541200000000004</v>
      </c>
      <c r="I812">
        <f>VLOOKUP(B812,'[3]LBMA-GOLD'!$A$2:$B$1470,2,0)</f>
        <v>1311.05</v>
      </c>
    </row>
    <row r="813" spans="1:9" x14ac:dyDescent="0.8">
      <c r="A813" t="s">
        <v>2</v>
      </c>
      <c r="B813" s="1">
        <v>43140</v>
      </c>
      <c r="C813">
        <f t="shared" si="36"/>
        <v>2018</v>
      </c>
      <c r="D813">
        <f t="shared" si="37"/>
        <v>2</v>
      </c>
      <c r="E813" t="str">
        <f t="shared" si="38"/>
        <v>20182</v>
      </c>
      <c r="F813">
        <v>0.81560999999999995</v>
      </c>
      <c r="G813">
        <f>VLOOKUP(B813,'[1]CL=F'!$A$2:$G$1765,6,0)</f>
        <v>59.200001</v>
      </c>
      <c r="H813">
        <f>VLOOKUP(B813,[2]amCharts!$B$2:$C$1479,2,0)</f>
        <v>0.79273800000000005</v>
      </c>
      <c r="I813">
        <f>VLOOKUP(B813,'[3]LBMA-GOLD'!$A$2:$B$1470,2,0)</f>
        <v>1316.05</v>
      </c>
    </row>
    <row r="814" spans="1:9" x14ac:dyDescent="0.8">
      <c r="A814" t="s">
        <v>2</v>
      </c>
      <c r="B814" s="1">
        <v>43143</v>
      </c>
      <c r="C814">
        <f t="shared" si="36"/>
        <v>2018</v>
      </c>
      <c r="D814">
        <f t="shared" si="37"/>
        <v>2</v>
      </c>
      <c r="E814" t="str">
        <f t="shared" si="38"/>
        <v>20182</v>
      </c>
      <c r="F814">
        <v>0.81613999999999998</v>
      </c>
      <c r="G814">
        <f>VLOOKUP(B814,'[1]CL=F'!$A$2:$G$1765,6,0)</f>
        <v>59.290000999999997</v>
      </c>
      <c r="H814">
        <f>VLOOKUP(B814,[2]amCharts!$B$2:$C$1479,2,0)</f>
        <v>0.79795700000000003</v>
      </c>
      <c r="I814">
        <f>VLOOKUP(B814,'[3]LBMA-GOLD'!$A$2:$B$1470,2,0)</f>
        <v>1321.7</v>
      </c>
    </row>
    <row r="815" spans="1:9" x14ac:dyDescent="0.8">
      <c r="A815" t="s">
        <v>2</v>
      </c>
      <c r="B815" s="1">
        <v>43144</v>
      </c>
      <c r="C815">
        <f t="shared" si="36"/>
        <v>2018</v>
      </c>
      <c r="D815">
        <f t="shared" si="37"/>
        <v>2</v>
      </c>
      <c r="E815" t="str">
        <f t="shared" si="38"/>
        <v>20182</v>
      </c>
      <c r="F815">
        <v>0.81276000000000004</v>
      </c>
      <c r="G815">
        <f>VLOOKUP(B815,'[1]CL=F'!$A$2:$G$1765,6,0)</f>
        <v>59.189999</v>
      </c>
      <c r="H815">
        <f>VLOOKUP(B815,[2]amCharts!$B$2:$C$1479,2,0)</f>
        <v>0.79035299999999997</v>
      </c>
      <c r="I815">
        <f>VLOOKUP(B815,'[3]LBMA-GOLD'!$A$2:$B$1470,2,0)</f>
        <v>1329.4</v>
      </c>
    </row>
    <row r="816" spans="1:9" x14ac:dyDescent="0.8">
      <c r="A816" t="s">
        <v>2</v>
      </c>
      <c r="B816" s="1">
        <v>43145</v>
      </c>
      <c r="C816">
        <f t="shared" si="36"/>
        <v>2018</v>
      </c>
      <c r="D816">
        <f t="shared" si="37"/>
        <v>2</v>
      </c>
      <c r="E816" t="str">
        <f t="shared" si="38"/>
        <v>20182</v>
      </c>
      <c r="F816">
        <v>0.80947000000000002</v>
      </c>
      <c r="G816">
        <f>VLOOKUP(B816,'[1]CL=F'!$A$2:$G$1765,6,0)</f>
        <v>60.599997999999999</v>
      </c>
      <c r="H816">
        <f>VLOOKUP(B816,[2]amCharts!$B$2:$C$1479,2,0)</f>
        <v>0.81105899999999997</v>
      </c>
      <c r="I816">
        <f>VLOOKUP(B816,'[3]LBMA-GOLD'!$A$2:$B$1470,2,0)</f>
        <v>1330.75</v>
      </c>
    </row>
    <row r="817" spans="1:9" x14ac:dyDescent="0.8">
      <c r="A817" t="s">
        <v>2</v>
      </c>
      <c r="B817" s="1">
        <v>43146</v>
      </c>
      <c r="C817">
        <f t="shared" si="36"/>
        <v>2018</v>
      </c>
      <c r="D817">
        <f t="shared" si="37"/>
        <v>2</v>
      </c>
      <c r="E817" t="str">
        <f t="shared" si="38"/>
        <v>20182</v>
      </c>
      <c r="F817">
        <v>0.80210000000000004</v>
      </c>
      <c r="G817">
        <f>VLOOKUP(B817,'[1]CL=F'!$A$2:$G$1765,6,0)</f>
        <v>61.34</v>
      </c>
      <c r="H817">
        <f>VLOOKUP(B817,[2]amCharts!$B$2:$C$1479,2,0)</f>
        <v>0.81771099999999997</v>
      </c>
      <c r="I817">
        <f>VLOOKUP(B817,'[3]LBMA-GOLD'!$A$2:$B$1470,2,0)</f>
        <v>1353.7</v>
      </c>
    </row>
    <row r="818" spans="1:9" x14ac:dyDescent="0.8">
      <c r="A818" t="s">
        <v>2</v>
      </c>
      <c r="B818" s="1">
        <v>43147</v>
      </c>
      <c r="C818">
        <f t="shared" si="36"/>
        <v>2018</v>
      </c>
      <c r="D818">
        <f t="shared" si="37"/>
        <v>2</v>
      </c>
      <c r="E818" t="str">
        <f t="shared" si="38"/>
        <v>20182</v>
      </c>
      <c r="F818">
        <v>0.79976999999999998</v>
      </c>
      <c r="G818">
        <f>VLOOKUP(B818,'[1]CL=F'!$A$2:$G$1765,6,0)</f>
        <v>61.68</v>
      </c>
      <c r="H818">
        <f>VLOOKUP(B818,[2]amCharts!$B$2:$C$1479,2,0)</f>
        <v>0.76796699999999996</v>
      </c>
      <c r="I818">
        <f>VLOOKUP(B818,'[3]LBMA-GOLD'!$A$2:$B$1470,2,0)</f>
        <v>1358.6</v>
      </c>
    </row>
    <row r="819" spans="1:9" x14ac:dyDescent="0.8">
      <c r="A819" t="s">
        <v>2</v>
      </c>
      <c r="B819" s="1">
        <v>43150</v>
      </c>
      <c r="C819">
        <f t="shared" si="36"/>
        <v>2018</v>
      </c>
      <c r="D819">
        <f t="shared" si="37"/>
        <v>2</v>
      </c>
      <c r="E819" t="str">
        <f t="shared" si="38"/>
        <v>20182</v>
      </c>
      <c r="F819">
        <v>0.80567999999999995</v>
      </c>
      <c r="G819" t="e">
        <f>VLOOKUP(B819,'[1]CL=F'!$A$2:$G$1765,6,0)</f>
        <v>#N/A</v>
      </c>
      <c r="H819">
        <f>VLOOKUP(B819,[2]amCharts!$B$2:$C$1479,2,0)</f>
        <v>0.79832700000000001</v>
      </c>
      <c r="I819">
        <f>VLOOKUP(B819,'[3]LBMA-GOLD'!$A$2:$B$1470,2,0)</f>
        <v>1347.4</v>
      </c>
    </row>
    <row r="820" spans="1:9" x14ac:dyDescent="0.8">
      <c r="A820" t="s">
        <v>2</v>
      </c>
      <c r="B820" s="1">
        <v>43151</v>
      </c>
      <c r="C820">
        <f t="shared" si="36"/>
        <v>2018</v>
      </c>
      <c r="D820">
        <f t="shared" si="37"/>
        <v>2</v>
      </c>
      <c r="E820" t="str">
        <f t="shared" si="38"/>
        <v>20182</v>
      </c>
      <c r="F820">
        <v>0.80654000000000003</v>
      </c>
      <c r="G820">
        <f>VLOOKUP(B820,'[1]CL=F'!$A$2:$G$1765,6,0)</f>
        <v>61.900002000000001</v>
      </c>
      <c r="H820">
        <f>VLOOKUP(B820,[2]amCharts!$B$2:$C$1479,2,0)</f>
        <v>0.78243499999999999</v>
      </c>
      <c r="I820">
        <f>VLOOKUP(B820,'[3]LBMA-GOLD'!$A$2:$B$1470,2,0)</f>
        <v>1337.4</v>
      </c>
    </row>
    <row r="821" spans="1:9" x14ac:dyDescent="0.8">
      <c r="A821" t="s">
        <v>2</v>
      </c>
      <c r="B821" s="1">
        <v>43152</v>
      </c>
      <c r="C821">
        <f t="shared" si="36"/>
        <v>2018</v>
      </c>
      <c r="D821">
        <f t="shared" si="37"/>
        <v>2</v>
      </c>
      <c r="E821" t="str">
        <f t="shared" si="38"/>
        <v>20182</v>
      </c>
      <c r="F821">
        <v>0.81067999999999996</v>
      </c>
      <c r="G821">
        <f>VLOOKUP(B821,'[1]CL=F'!$A$2:$G$1765,6,0)</f>
        <v>61.68</v>
      </c>
      <c r="H821">
        <f>VLOOKUP(B821,[2]amCharts!$B$2:$C$1479,2,0)</f>
        <v>0.77169100000000002</v>
      </c>
      <c r="I821">
        <f>VLOOKUP(B821,'[3]LBMA-GOLD'!$A$2:$B$1470,2,0)</f>
        <v>1328.6</v>
      </c>
    </row>
    <row r="822" spans="1:9" x14ac:dyDescent="0.8">
      <c r="A822" t="s">
        <v>2</v>
      </c>
      <c r="B822" s="1">
        <v>43153</v>
      </c>
      <c r="C822">
        <f t="shared" si="36"/>
        <v>2018</v>
      </c>
      <c r="D822">
        <f t="shared" si="37"/>
        <v>2</v>
      </c>
      <c r="E822" t="str">
        <f t="shared" si="38"/>
        <v>20182</v>
      </c>
      <c r="F822">
        <v>0.81420999999999999</v>
      </c>
      <c r="G822">
        <f>VLOOKUP(B822,'[1]CL=F'!$A$2:$G$1765,6,0)</f>
        <v>62.77</v>
      </c>
      <c r="H822">
        <f>VLOOKUP(B822,[2]amCharts!$B$2:$C$1479,2,0)</f>
        <v>0.76432999999999995</v>
      </c>
      <c r="I822">
        <f>VLOOKUP(B822,'[3]LBMA-GOLD'!$A$2:$B$1470,2,0)</f>
        <v>1323.5</v>
      </c>
    </row>
    <row r="823" spans="1:9" x14ac:dyDescent="0.8">
      <c r="A823" t="s">
        <v>2</v>
      </c>
      <c r="B823" s="1">
        <v>43154</v>
      </c>
      <c r="C823">
        <f t="shared" si="36"/>
        <v>2018</v>
      </c>
      <c r="D823">
        <f t="shared" si="37"/>
        <v>2</v>
      </c>
      <c r="E823" t="str">
        <f t="shared" si="38"/>
        <v>20182</v>
      </c>
      <c r="F823">
        <v>0.81125000000000003</v>
      </c>
      <c r="G823">
        <f>VLOOKUP(B823,'[1]CL=F'!$A$2:$G$1765,6,0)</f>
        <v>63.549999</v>
      </c>
      <c r="H823">
        <f>VLOOKUP(B823,[2]amCharts!$B$2:$C$1479,2,0)</f>
        <v>0.71535599999999999</v>
      </c>
      <c r="I823">
        <f>VLOOKUP(B823,'[3]LBMA-GOLD'!$A$2:$B$1470,2,0)</f>
        <v>1328.9</v>
      </c>
    </row>
    <row r="824" spans="1:9" x14ac:dyDescent="0.8">
      <c r="A824" t="s">
        <v>2</v>
      </c>
      <c r="B824" s="1">
        <v>43157</v>
      </c>
      <c r="C824">
        <f t="shared" si="36"/>
        <v>2018</v>
      </c>
      <c r="D824">
        <f t="shared" si="37"/>
        <v>2</v>
      </c>
      <c r="E824" t="str">
        <f t="shared" si="38"/>
        <v>20182</v>
      </c>
      <c r="F824">
        <v>0.81386000000000003</v>
      </c>
      <c r="G824">
        <f>VLOOKUP(B824,'[1]CL=F'!$A$2:$G$1765,6,0)</f>
        <v>63.91</v>
      </c>
      <c r="H824">
        <f>VLOOKUP(B824,[2]amCharts!$B$2:$C$1479,2,0)</f>
        <v>0.70203599999999999</v>
      </c>
      <c r="I824">
        <f>VLOOKUP(B824,'[3]LBMA-GOLD'!$A$2:$B$1470,2,0)</f>
        <v>1339.05</v>
      </c>
    </row>
    <row r="825" spans="1:9" x14ac:dyDescent="0.8">
      <c r="A825" t="s">
        <v>2</v>
      </c>
      <c r="B825" s="1">
        <v>43158</v>
      </c>
      <c r="C825">
        <f t="shared" si="36"/>
        <v>2018</v>
      </c>
      <c r="D825">
        <f t="shared" si="37"/>
        <v>2</v>
      </c>
      <c r="E825" t="str">
        <f t="shared" si="38"/>
        <v>20182</v>
      </c>
      <c r="F825">
        <v>0.81198000000000004</v>
      </c>
      <c r="G825">
        <f>VLOOKUP(B825,'[1]CL=F'!$A$2:$G$1765,6,0)</f>
        <v>63.009998000000003</v>
      </c>
      <c r="H825">
        <f>VLOOKUP(B825,[2]amCharts!$B$2:$C$1479,2,0)</f>
        <v>0.72085100000000002</v>
      </c>
      <c r="I825">
        <f>VLOOKUP(B825,'[3]LBMA-GOLD'!$A$2:$B$1470,2,0)</f>
        <v>1332.75</v>
      </c>
    </row>
    <row r="826" spans="1:9" x14ac:dyDescent="0.8">
      <c r="A826" t="s">
        <v>2</v>
      </c>
      <c r="B826" s="1">
        <v>43159</v>
      </c>
      <c r="C826">
        <f t="shared" si="36"/>
        <v>2018</v>
      </c>
      <c r="D826">
        <f t="shared" si="37"/>
        <v>2</v>
      </c>
      <c r="E826" t="str">
        <f t="shared" si="38"/>
        <v>20182</v>
      </c>
      <c r="F826">
        <v>0.81764000000000003</v>
      </c>
      <c r="G826">
        <f>VLOOKUP(B826,'[1]CL=F'!$A$2:$G$1765,6,0)</f>
        <v>61.639999000000003</v>
      </c>
      <c r="H826">
        <f>VLOOKUP(B826,[2]amCharts!$B$2:$C$1479,2,0)</f>
        <v>0.709144</v>
      </c>
      <c r="I826">
        <f>VLOOKUP(B826,'[3]LBMA-GOLD'!$A$2:$B$1470,2,0)</f>
        <v>1320.3</v>
      </c>
    </row>
    <row r="827" spans="1:9" x14ac:dyDescent="0.8">
      <c r="A827" t="s">
        <v>2</v>
      </c>
      <c r="B827" s="1">
        <v>43160</v>
      </c>
      <c r="C827">
        <f t="shared" si="36"/>
        <v>2018</v>
      </c>
      <c r="D827">
        <f t="shared" si="37"/>
        <v>3</v>
      </c>
      <c r="E827" t="str">
        <f t="shared" si="38"/>
        <v>20183</v>
      </c>
      <c r="F827">
        <v>0.82025999999999999</v>
      </c>
      <c r="G827">
        <f>VLOOKUP(B827,'[1]CL=F'!$A$2:$G$1765,6,0)</f>
        <v>60.990001999999997</v>
      </c>
      <c r="H827">
        <f>VLOOKUP(B827,[2]amCharts!$B$2:$C$1479,2,0)</f>
        <v>0.68593999999999999</v>
      </c>
      <c r="I827">
        <f>VLOOKUP(B827,'[3]LBMA-GOLD'!$A$2:$B$1470,2,0)</f>
        <v>1311.25</v>
      </c>
    </row>
    <row r="828" spans="1:9" x14ac:dyDescent="0.8">
      <c r="A828" t="s">
        <v>2</v>
      </c>
      <c r="B828" s="1">
        <v>43161</v>
      </c>
      <c r="C828">
        <f t="shared" si="36"/>
        <v>2018</v>
      </c>
      <c r="D828">
        <f t="shared" si="37"/>
        <v>3</v>
      </c>
      <c r="E828" t="str">
        <f t="shared" si="38"/>
        <v>20183</v>
      </c>
      <c r="F828">
        <v>0.81494</v>
      </c>
      <c r="G828">
        <f>VLOOKUP(B828,'[1]CL=F'!$A$2:$G$1765,6,0)</f>
        <v>61.25</v>
      </c>
      <c r="H828">
        <f>VLOOKUP(B828,[2]amCharts!$B$2:$C$1479,2,0)</f>
        <v>0.67483300000000002</v>
      </c>
      <c r="I828">
        <f>VLOOKUP(B828,'[3]LBMA-GOLD'!$A$2:$B$1470,2,0)</f>
        <v>1316.75</v>
      </c>
    </row>
    <row r="829" spans="1:9" x14ac:dyDescent="0.8">
      <c r="A829" t="s">
        <v>2</v>
      </c>
      <c r="B829" s="1">
        <v>43164</v>
      </c>
      <c r="C829">
        <f t="shared" si="36"/>
        <v>2018</v>
      </c>
      <c r="D829">
        <f t="shared" si="37"/>
        <v>3</v>
      </c>
      <c r="E829" t="str">
        <f t="shared" si="38"/>
        <v>20183</v>
      </c>
      <c r="F829">
        <v>0.81198999999999999</v>
      </c>
      <c r="G829">
        <f>VLOOKUP(B829,'[1]CL=F'!$A$2:$G$1765,6,0)</f>
        <v>62.57</v>
      </c>
      <c r="H829">
        <f>VLOOKUP(B829,[2]amCharts!$B$2:$C$1479,2,0)</f>
        <v>0.68112499999999998</v>
      </c>
      <c r="I829">
        <f>VLOOKUP(B829,'[3]LBMA-GOLD'!$A$2:$B$1470,2,0)</f>
        <v>1326.3</v>
      </c>
    </row>
    <row r="830" spans="1:9" x14ac:dyDescent="0.8">
      <c r="A830" t="s">
        <v>2</v>
      </c>
      <c r="B830" s="1">
        <v>43165</v>
      </c>
      <c r="C830">
        <f t="shared" si="36"/>
        <v>2018</v>
      </c>
      <c r="D830">
        <f t="shared" si="37"/>
        <v>3</v>
      </c>
      <c r="E830" t="str">
        <f t="shared" si="38"/>
        <v>20183</v>
      </c>
      <c r="F830">
        <v>0.81059999999999999</v>
      </c>
      <c r="G830">
        <f>VLOOKUP(B830,'[1]CL=F'!$A$2:$G$1765,6,0)</f>
        <v>62.599997999999999</v>
      </c>
      <c r="H830">
        <f>VLOOKUP(B830,[2]amCharts!$B$2:$C$1479,2,0)</f>
        <v>0.72665299999999999</v>
      </c>
      <c r="I830">
        <f>VLOOKUP(B830,'[3]LBMA-GOLD'!$A$2:$B$1470,2,0)</f>
        <v>1324.95</v>
      </c>
    </row>
    <row r="831" spans="1:9" x14ac:dyDescent="0.8">
      <c r="A831" t="s">
        <v>2</v>
      </c>
      <c r="B831" s="1">
        <v>43166</v>
      </c>
      <c r="C831">
        <f t="shared" si="36"/>
        <v>2018</v>
      </c>
      <c r="D831">
        <f t="shared" si="37"/>
        <v>3</v>
      </c>
      <c r="E831" t="str">
        <f t="shared" si="38"/>
        <v>20183</v>
      </c>
      <c r="F831">
        <v>0.80537000000000003</v>
      </c>
      <c r="G831">
        <f>VLOOKUP(B831,'[1]CL=F'!$A$2:$G$1765,6,0)</f>
        <v>61.150002000000001</v>
      </c>
      <c r="H831">
        <f>VLOOKUP(B831,[2]amCharts!$B$2:$C$1479,2,0)</f>
        <v>0.71268500000000001</v>
      </c>
      <c r="I831">
        <f>VLOOKUP(B831,'[3]LBMA-GOLD'!$A$2:$B$1470,2,0)</f>
        <v>1332.5</v>
      </c>
    </row>
    <row r="832" spans="1:9" x14ac:dyDescent="0.8">
      <c r="A832" t="s">
        <v>2</v>
      </c>
      <c r="B832" s="1">
        <v>43167</v>
      </c>
      <c r="C832">
        <f t="shared" si="36"/>
        <v>2018</v>
      </c>
      <c r="D832">
        <f t="shared" si="37"/>
        <v>3</v>
      </c>
      <c r="E832" t="str">
        <f t="shared" si="38"/>
        <v>20183</v>
      </c>
      <c r="F832">
        <v>0.80549999999999999</v>
      </c>
      <c r="G832">
        <f>VLOOKUP(B832,'[1]CL=F'!$A$2:$G$1765,6,0)</f>
        <v>60.119999</v>
      </c>
      <c r="H832">
        <f>VLOOKUP(B832,[2]amCharts!$B$2:$C$1479,2,0)</f>
        <v>0.69995300000000005</v>
      </c>
      <c r="I832">
        <f>VLOOKUP(B832,'[3]LBMA-GOLD'!$A$2:$B$1470,2,0)</f>
        <v>1325.4</v>
      </c>
    </row>
    <row r="833" spans="1:9" x14ac:dyDescent="0.8">
      <c r="A833" t="s">
        <v>2</v>
      </c>
      <c r="B833" s="1">
        <v>43168</v>
      </c>
      <c r="C833">
        <f t="shared" si="36"/>
        <v>2018</v>
      </c>
      <c r="D833">
        <f t="shared" si="37"/>
        <v>3</v>
      </c>
      <c r="E833" t="str">
        <f t="shared" si="38"/>
        <v>20183</v>
      </c>
      <c r="F833">
        <v>0.81257000000000001</v>
      </c>
      <c r="G833">
        <f>VLOOKUP(B833,'[1]CL=F'!$A$2:$G$1765,6,0)</f>
        <v>62.040000999999997</v>
      </c>
      <c r="H833">
        <f>VLOOKUP(B833,[2]amCharts!$B$2:$C$1479,2,0)</f>
        <v>0.70180399999999998</v>
      </c>
      <c r="I833">
        <f>VLOOKUP(B833,'[3]LBMA-GOLD'!$A$2:$B$1470,2,0)</f>
        <v>1319.35</v>
      </c>
    </row>
    <row r="834" spans="1:9" x14ac:dyDescent="0.8">
      <c r="A834" t="s">
        <v>2</v>
      </c>
      <c r="B834" s="1">
        <v>43171</v>
      </c>
      <c r="C834">
        <f t="shared" si="36"/>
        <v>2018</v>
      </c>
      <c r="D834">
        <f t="shared" si="37"/>
        <v>3</v>
      </c>
      <c r="E834" t="str">
        <f t="shared" si="38"/>
        <v>20183</v>
      </c>
      <c r="F834">
        <v>0.81242999999999999</v>
      </c>
      <c r="G834">
        <f>VLOOKUP(B834,'[1]CL=F'!$A$2:$G$1765,6,0)</f>
        <v>61.360000999999997</v>
      </c>
      <c r="H834">
        <f>VLOOKUP(B834,[2]amCharts!$B$2:$C$1479,2,0)</f>
        <v>0.68095899999999998</v>
      </c>
      <c r="I834">
        <f>VLOOKUP(B834,'[3]LBMA-GOLD'!$A$2:$B$1470,2,0)</f>
        <v>1317.25</v>
      </c>
    </row>
    <row r="835" spans="1:9" x14ac:dyDescent="0.8">
      <c r="A835" t="s">
        <v>2</v>
      </c>
      <c r="B835" s="1">
        <v>43172</v>
      </c>
      <c r="C835">
        <f t="shared" ref="C835:C898" si="39">YEAR(B835)</f>
        <v>2018</v>
      </c>
      <c r="D835">
        <f t="shared" ref="D835:D898" si="40">MONTH(B835)</f>
        <v>3</v>
      </c>
      <c r="E835" t="str">
        <f t="shared" ref="E835:E898" si="41">CONCATENATE(C835,D835)</f>
        <v>20183</v>
      </c>
      <c r="F835">
        <v>0.81040000000000001</v>
      </c>
      <c r="G835">
        <f>VLOOKUP(B835,'[1]CL=F'!$A$2:$G$1765,6,0)</f>
        <v>60.709999000000003</v>
      </c>
      <c r="H835">
        <f>VLOOKUP(B835,[2]amCharts!$B$2:$C$1479,2,0)</f>
        <v>0.68471300000000002</v>
      </c>
      <c r="I835">
        <f>VLOOKUP(B835,'[3]LBMA-GOLD'!$A$2:$B$1470,2,0)</f>
        <v>1318.7</v>
      </c>
    </row>
    <row r="836" spans="1:9" x14ac:dyDescent="0.8">
      <c r="A836" t="s">
        <v>2</v>
      </c>
      <c r="B836" s="1">
        <v>43173</v>
      </c>
      <c r="C836">
        <f t="shared" si="39"/>
        <v>2018</v>
      </c>
      <c r="D836">
        <f t="shared" si="40"/>
        <v>3</v>
      </c>
      <c r="E836" t="str">
        <f t="shared" si="41"/>
        <v>20183</v>
      </c>
      <c r="F836">
        <v>0.80694999999999995</v>
      </c>
      <c r="G836">
        <f>VLOOKUP(B836,'[1]CL=F'!$A$2:$G$1765,6,0)</f>
        <v>60.959999000000003</v>
      </c>
      <c r="H836">
        <f>VLOOKUP(B836,[2]amCharts!$B$2:$C$1479,2,0)</f>
        <v>0.66428900000000002</v>
      </c>
      <c r="I836">
        <f>VLOOKUP(B836,'[3]LBMA-GOLD'!$A$2:$B$1470,2,0)</f>
        <v>1324.95</v>
      </c>
    </row>
    <row r="837" spans="1:9" x14ac:dyDescent="0.8">
      <c r="A837" t="s">
        <v>2</v>
      </c>
      <c r="B837" s="1">
        <v>43174</v>
      </c>
      <c r="C837">
        <f t="shared" si="39"/>
        <v>2018</v>
      </c>
      <c r="D837">
        <f t="shared" si="40"/>
        <v>3</v>
      </c>
      <c r="E837" t="str">
        <f t="shared" si="41"/>
        <v>20183</v>
      </c>
      <c r="F837">
        <v>0.80803999999999998</v>
      </c>
      <c r="G837">
        <f>VLOOKUP(B837,'[1]CL=F'!$A$2:$G$1765,6,0)</f>
        <v>61.189999</v>
      </c>
      <c r="H837">
        <f>VLOOKUP(B837,[2]amCharts!$B$2:$C$1479,2,0)</f>
        <v>0.62672099999999997</v>
      </c>
      <c r="I837">
        <f>VLOOKUP(B837,'[3]LBMA-GOLD'!$A$2:$B$1470,2,0)</f>
        <v>1323.35</v>
      </c>
    </row>
    <row r="838" spans="1:9" x14ac:dyDescent="0.8">
      <c r="A838" t="s">
        <v>2</v>
      </c>
      <c r="B838" s="1">
        <v>43175</v>
      </c>
      <c r="C838">
        <f t="shared" si="39"/>
        <v>2018</v>
      </c>
      <c r="D838">
        <f t="shared" si="40"/>
        <v>3</v>
      </c>
      <c r="E838" t="str">
        <f t="shared" si="41"/>
        <v>20183</v>
      </c>
      <c r="F838">
        <v>0.81240000000000001</v>
      </c>
      <c r="G838">
        <f>VLOOKUP(B838,'[1]CL=F'!$A$2:$G$1765,6,0)</f>
        <v>62.34</v>
      </c>
      <c r="H838">
        <f>VLOOKUP(B838,[2]amCharts!$B$2:$C$1479,2,0)</f>
        <v>0.63503900000000002</v>
      </c>
      <c r="I838">
        <f>VLOOKUP(B838,'[3]LBMA-GOLD'!$A$2:$B$1470,2,0)</f>
        <v>1320.05</v>
      </c>
    </row>
    <row r="839" spans="1:9" x14ac:dyDescent="0.8">
      <c r="A839" t="s">
        <v>2</v>
      </c>
      <c r="B839" s="1">
        <v>43178</v>
      </c>
      <c r="C839">
        <f t="shared" si="39"/>
        <v>2018</v>
      </c>
      <c r="D839">
        <f t="shared" si="40"/>
        <v>3</v>
      </c>
      <c r="E839" t="str">
        <f t="shared" si="41"/>
        <v>20183</v>
      </c>
      <c r="F839">
        <v>0.81428</v>
      </c>
      <c r="G839">
        <f>VLOOKUP(B839,'[1]CL=F'!$A$2:$G$1765,6,0)</f>
        <v>62.060001</v>
      </c>
      <c r="H839">
        <f>VLOOKUP(B839,[2]amCharts!$B$2:$C$1479,2,0)</f>
        <v>0.63464399999999999</v>
      </c>
      <c r="I839">
        <f>VLOOKUP(B839,'[3]LBMA-GOLD'!$A$2:$B$1470,2,0)</f>
        <v>1311.7</v>
      </c>
    </row>
    <row r="840" spans="1:9" x14ac:dyDescent="0.8">
      <c r="A840" t="s">
        <v>2</v>
      </c>
      <c r="B840" s="1">
        <v>43179</v>
      </c>
      <c r="C840">
        <f t="shared" si="39"/>
        <v>2018</v>
      </c>
      <c r="D840">
        <f t="shared" si="40"/>
        <v>3</v>
      </c>
      <c r="E840" t="str">
        <f t="shared" si="41"/>
        <v>20183</v>
      </c>
      <c r="F840">
        <v>0.81057999999999997</v>
      </c>
      <c r="G840">
        <f>VLOOKUP(B840,'[1]CL=F'!$A$2:$G$1765,6,0)</f>
        <v>63.400002000000001</v>
      </c>
      <c r="H840">
        <f>VLOOKUP(B840,[2]amCharts!$B$2:$C$1479,2,0)</f>
        <v>0.63911399999999996</v>
      </c>
      <c r="I840">
        <f>VLOOKUP(B840,'[3]LBMA-GOLD'!$A$2:$B$1470,2,0)</f>
        <v>1312.75</v>
      </c>
    </row>
    <row r="841" spans="1:9" x14ac:dyDescent="0.8">
      <c r="A841" t="s">
        <v>2</v>
      </c>
      <c r="B841" s="1">
        <v>43180</v>
      </c>
      <c r="C841">
        <f t="shared" si="39"/>
        <v>2018</v>
      </c>
      <c r="D841">
        <f t="shared" si="40"/>
        <v>3</v>
      </c>
      <c r="E841" t="str">
        <f t="shared" si="41"/>
        <v>20183</v>
      </c>
      <c r="F841">
        <v>0.81620000000000004</v>
      </c>
      <c r="G841">
        <f>VLOOKUP(B841,'[1]CL=F'!$A$2:$G$1765,6,0)</f>
        <v>65.169998000000007</v>
      </c>
      <c r="H841">
        <f>VLOOKUP(B841,[2]amCharts!$B$2:$C$1479,2,0)</f>
        <v>0.64839599999999997</v>
      </c>
      <c r="I841">
        <f>VLOOKUP(B841,'[3]LBMA-GOLD'!$A$2:$B$1470,2,0)</f>
        <v>1316.35</v>
      </c>
    </row>
    <row r="842" spans="1:9" x14ac:dyDescent="0.8">
      <c r="A842" t="s">
        <v>2</v>
      </c>
      <c r="B842" s="1">
        <v>43181</v>
      </c>
      <c r="C842">
        <f t="shared" si="39"/>
        <v>2018</v>
      </c>
      <c r="D842">
        <f t="shared" si="40"/>
        <v>3</v>
      </c>
      <c r="E842" t="str">
        <f t="shared" si="41"/>
        <v>20183</v>
      </c>
      <c r="F842">
        <v>0.80986999999999998</v>
      </c>
      <c r="G842">
        <f>VLOOKUP(B842,'[1]CL=F'!$A$2:$G$1765,6,0)</f>
        <v>64.300003000000004</v>
      </c>
      <c r="H842">
        <f>VLOOKUP(B842,[2]amCharts!$B$2:$C$1479,2,0)</f>
        <v>0.57602500000000001</v>
      </c>
      <c r="I842">
        <f>VLOOKUP(B842,'[3]LBMA-GOLD'!$A$2:$B$1470,2,0)</f>
        <v>1328.85</v>
      </c>
    </row>
    <row r="843" spans="1:9" x14ac:dyDescent="0.8">
      <c r="A843" t="s">
        <v>2</v>
      </c>
      <c r="B843" s="1">
        <v>43182</v>
      </c>
      <c r="C843">
        <f t="shared" si="39"/>
        <v>2018</v>
      </c>
      <c r="D843">
        <f t="shared" si="40"/>
        <v>3</v>
      </c>
      <c r="E843" t="str">
        <f t="shared" si="41"/>
        <v>20183</v>
      </c>
      <c r="F843">
        <v>0.81135999999999997</v>
      </c>
      <c r="G843">
        <f>VLOOKUP(B843,'[1]CL=F'!$A$2:$G$1765,6,0)</f>
        <v>65.879997000000003</v>
      </c>
      <c r="H843">
        <f>VLOOKUP(B843,[2]amCharts!$B$2:$C$1479,2,0)</f>
        <v>0.58748599999999995</v>
      </c>
      <c r="I843">
        <f>VLOOKUP(B843,'[3]LBMA-GOLD'!$A$2:$B$1470,2,0)</f>
        <v>1342.35</v>
      </c>
    </row>
    <row r="844" spans="1:9" x14ac:dyDescent="0.8">
      <c r="A844" t="s">
        <v>2</v>
      </c>
      <c r="B844" s="1">
        <v>43185</v>
      </c>
      <c r="C844">
        <f t="shared" si="39"/>
        <v>2018</v>
      </c>
      <c r="D844">
        <f t="shared" si="40"/>
        <v>3</v>
      </c>
      <c r="E844" t="str">
        <f t="shared" si="41"/>
        <v>20183</v>
      </c>
      <c r="F844">
        <v>0.80942999999999998</v>
      </c>
      <c r="G844">
        <f>VLOOKUP(B844,'[1]CL=F'!$A$2:$G$1765,6,0)</f>
        <v>65.550003000000004</v>
      </c>
      <c r="H844">
        <f>VLOOKUP(B844,[2]amCharts!$B$2:$C$1479,2,0)</f>
        <v>0.58365400000000001</v>
      </c>
      <c r="I844">
        <f>VLOOKUP(B844,'[3]LBMA-GOLD'!$A$2:$B$1470,2,0)</f>
        <v>1348.4</v>
      </c>
    </row>
    <row r="845" spans="1:9" x14ac:dyDescent="0.8">
      <c r="A845" t="s">
        <v>2</v>
      </c>
      <c r="B845" s="1">
        <v>43186</v>
      </c>
      <c r="C845">
        <f t="shared" si="39"/>
        <v>2018</v>
      </c>
      <c r="D845">
        <f t="shared" si="40"/>
        <v>3</v>
      </c>
      <c r="E845" t="str">
        <f t="shared" si="41"/>
        <v>20183</v>
      </c>
      <c r="F845">
        <v>0.80273000000000005</v>
      </c>
      <c r="G845">
        <f>VLOOKUP(B845,'[1]CL=F'!$A$2:$G$1765,6,0)</f>
        <v>65.25</v>
      </c>
      <c r="H845">
        <f>VLOOKUP(B845,[2]amCharts!$B$2:$C$1479,2,0)</f>
        <v>0.56210300000000002</v>
      </c>
      <c r="I845">
        <f>VLOOKUP(B845,'[3]LBMA-GOLD'!$A$2:$B$1470,2,0)</f>
        <v>1350.65</v>
      </c>
    </row>
    <row r="846" spans="1:9" x14ac:dyDescent="0.8">
      <c r="A846" t="s">
        <v>2</v>
      </c>
      <c r="B846" s="1">
        <v>43187</v>
      </c>
      <c r="C846">
        <f t="shared" si="39"/>
        <v>2018</v>
      </c>
      <c r="D846">
        <f t="shared" si="40"/>
        <v>3</v>
      </c>
      <c r="E846" t="str">
        <f t="shared" si="41"/>
        <v>20183</v>
      </c>
      <c r="F846">
        <v>0.80593999999999999</v>
      </c>
      <c r="G846">
        <f>VLOOKUP(B846,'[1]CL=F'!$A$2:$G$1765,6,0)</f>
        <v>64.379997000000003</v>
      </c>
      <c r="H846">
        <f>VLOOKUP(B846,[2]amCharts!$B$2:$C$1479,2,0)</f>
        <v>0.55079699999999998</v>
      </c>
      <c r="I846">
        <f>VLOOKUP(B846,'[3]LBMA-GOLD'!$A$2:$B$1470,2,0)</f>
        <v>1341.05</v>
      </c>
    </row>
    <row r="847" spans="1:9" x14ac:dyDescent="0.8">
      <c r="A847" t="s">
        <v>2</v>
      </c>
      <c r="B847" s="1">
        <v>43188</v>
      </c>
      <c r="C847">
        <f t="shared" si="39"/>
        <v>2018</v>
      </c>
      <c r="D847">
        <f t="shared" si="40"/>
        <v>3</v>
      </c>
      <c r="E847" t="str">
        <f t="shared" si="41"/>
        <v>20183</v>
      </c>
      <c r="F847">
        <v>0.81233</v>
      </c>
      <c r="G847">
        <f>VLOOKUP(B847,'[1]CL=F'!$A$2:$G$1765,6,0)</f>
        <v>64.940002000000007</v>
      </c>
      <c r="H847">
        <f>VLOOKUP(B847,[2]amCharts!$B$2:$C$1479,2,0)</f>
        <v>0.54843900000000001</v>
      </c>
      <c r="I847">
        <f>VLOOKUP(B847,'[3]LBMA-GOLD'!$A$2:$B$1470,2,0)</f>
        <v>1323.9</v>
      </c>
    </row>
    <row r="848" spans="1:9" x14ac:dyDescent="0.8">
      <c r="A848" t="s">
        <v>2</v>
      </c>
      <c r="B848" s="1">
        <v>43189</v>
      </c>
      <c r="C848">
        <f t="shared" si="39"/>
        <v>2018</v>
      </c>
      <c r="D848">
        <f t="shared" si="40"/>
        <v>3</v>
      </c>
      <c r="E848" t="str">
        <f t="shared" si="41"/>
        <v>20183</v>
      </c>
      <c r="F848">
        <v>0.81281999999999999</v>
      </c>
      <c r="G848" t="e">
        <f>VLOOKUP(B848,'[1]CL=F'!$A$2:$G$1765,6,0)</f>
        <v>#N/A</v>
      </c>
      <c r="H848" t="e">
        <f>VLOOKUP(B848,[2]amCharts!$B$2:$C$1479,2,0)</f>
        <v>#N/A</v>
      </c>
      <c r="I848" t="e">
        <f>VLOOKUP(B848,'[3]LBMA-GOLD'!$A$2:$B$1470,2,0)</f>
        <v>#N/A</v>
      </c>
    </row>
    <row r="849" spans="1:9" x14ac:dyDescent="0.8">
      <c r="A849" t="s">
        <v>2</v>
      </c>
      <c r="B849" s="1">
        <v>43192</v>
      </c>
      <c r="C849">
        <f t="shared" si="39"/>
        <v>2018</v>
      </c>
      <c r="D849">
        <f t="shared" si="40"/>
        <v>4</v>
      </c>
      <c r="E849" t="str">
        <f t="shared" si="41"/>
        <v>20184</v>
      </c>
      <c r="F849">
        <v>0.81206999999999996</v>
      </c>
      <c r="G849">
        <f>VLOOKUP(B849,'[1]CL=F'!$A$2:$G$1765,6,0)</f>
        <v>63.009998000000003</v>
      </c>
      <c r="H849" t="e">
        <f>VLOOKUP(B849,[2]amCharts!$B$2:$C$1479,2,0)</f>
        <v>#N/A</v>
      </c>
      <c r="I849" t="e">
        <f>VLOOKUP(B849,'[3]LBMA-GOLD'!$A$2:$B$1470,2,0)</f>
        <v>#N/A</v>
      </c>
    </row>
    <row r="850" spans="1:9" x14ac:dyDescent="0.8">
      <c r="A850" t="s">
        <v>2</v>
      </c>
      <c r="B850" s="1">
        <v>43193</v>
      </c>
      <c r="C850">
        <f t="shared" si="39"/>
        <v>2018</v>
      </c>
      <c r="D850">
        <f t="shared" si="40"/>
        <v>4</v>
      </c>
      <c r="E850" t="str">
        <f t="shared" si="41"/>
        <v>20184</v>
      </c>
      <c r="F850">
        <v>0.81349000000000005</v>
      </c>
      <c r="G850">
        <f>VLOOKUP(B850,'[1]CL=F'!$A$2:$G$1765,6,0)</f>
        <v>63.509998000000003</v>
      </c>
      <c r="H850">
        <f>VLOOKUP(B850,[2]amCharts!$B$2:$C$1479,2,0)</f>
        <v>0.55206100000000002</v>
      </c>
      <c r="I850">
        <f>VLOOKUP(B850,'[3]LBMA-GOLD'!$A$2:$B$1470,2,0)</f>
        <v>1336.6</v>
      </c>
    </row>
    <row r="851" spans="1:9" x14ac:dyDescent="0.8">
      <c r="A851" t="s">
        <v>2</v>
      </c>
      <c r="B851" s="1">
        <v>43194</v>
      </c>
      <c r="C851">
        <f t="shared" si="39"/>
        <v>2018</v>
      </c>
      <c r="D851">
        <f t="shared" si="40"/>
        <v>4</v>
      </c>
      <c r="E851" t="str">
        <f t="shared" si="41"/>
        <v>20184</v>
      </c>
      <c r="F851">
        <v>0.81442999999999999</v>
      </c>
      <c r="G851">
        <f>VLOOKUP(B851,'[1]CL=F'!$A$2:$G$1765,6,0)</f>
        <v>63.369999</v>
      </c>
      <c r="H851">
        <f>VLOOKUP(B851,[2]amCharts!$B$2:$C$1479,2,0)</f>
        <v>0.54733299999999996</v>
      </c>
      <c r="I851">
        <f>VLOOKUP(B851,'[3]LBMA-GOLD'!$A$2:$B$1470,2,0)</f>
        <v>1343.15</v>
      </c>
    </row>
    <row r="852" spans="1:9" x14ac:dyDescent="0.8">
      <c r="A852" t="s">
        <v>2</v>
      </c>
      <c r="B852" s="1">
        <v>43195</v>
      </c>
      <c r="C852">
        <f t="shared" si="39"/>
        <v>2018</v>
      </c>
      <c r="D852">
        <f t="shared" si="40"/>
        <v>4</v>
      </c>
      <c r="E852" t="str">
        <f t="shared" si="41"/>
        <v>20184</v>
      </c>
      <c r="F852">
        <v>0.81388000000000005</v>
      </c>
      <c r="G852">
        <f>VLOOKUP(B852,'[1]CL=F'!$A$2:$G$1765,6,0)</f>
        <v>63.540000999999997</v>
      </c>
      <c r="H852">
        <f>VLOOKUP(B852,[2]amCharts!$B$2:$C$1479,2,0)</f>
        <v>0.57017399999999996</v>
      </c>
      <c r="I852">
        <f>VLOOKUP(B852,'[3]LBMA-GOLD'!$A$2:$B$1470,2,0)</f>
        <v>1327.05</v>
      </c>
    </row>
    <row r="853" spans="1:9" x14ac:dyDescent="0.8">
      <c r="A853" t="s">
        <v>2</v>
      </c>
      <c r="B853" s="1">
        <v>43196</v>
      </c>
      <c r="C853">
        <f t="shared" si="39"/>
        <v>2018</v>
      </c>
      <c r="D853">
        <f t="shared" si="40"/>
        <v>4</v>
      </c>
      <c r="E853" t="str">
        <f t="shared" si="41"/>
        <v>20184</v>
      </c>
      <c r="F853">
        <v>0.81621999999999995</v>
      </c>
      <c r="G853">
        <f>VLOOKUP(B853,'[1]CL=F'!$A$2:$G$1765,6,0)</f>
        <v>62.060001</v>
      </c>
      <c r="H853">
        <f>VLOOKUP(B853,[2]amCharts!$B$2:$C$1479,2,0)</f>
        <v>0.55992399999999998</v>
      </c>
      <c r="I853">
        <f>VLOOKUP(B853,'[3]LBMA-GOLD'!$A$2:$B$1470,2,0)</f>
        <v>1325.6</v>
      </c>
    </row>
    <row r="854" spans="1:9" x14ac:dyDescent="0.8">
      <c r="A854" t="s">
        <v>2</v>
      </c>
      <c r="B854" s="1">
        <v>43199</v>
      </c>
      <c r="C854">
        <f t="shared" si="39"/>
        <v>2018</v>
      </c>
      <c r="D854">
        <f t="shared" si="40"/>
        <v>4</v>
      </c>
      <c r="E854" t="str">
        <f t="shared" si="41"/>
        <v>20184</v>
      </c>
      <c r="F854">
        <v>0.81489999999999996</v>
      </c>
      <c r="G854">
        <f>VLOOKUP(B854,'[1]CL=F'!$A$2:$G$1765,6,0)</f>
        <v>63.419998</v>
      </c>
      <c r="H854">
        <f>VLOOKUP(B854,[2]amCharts!$B$2:$C$1479,2,0)</f>
        <v>0.561172</v>
      </c>
      <c r="I854">
        <f>VLOOKUP(B854,'[3]LBMA-GOLD'!$A$2:$B$1470,2,0)</f>
        <v>1328.5</v>
      </c>
    </row>
    <row r="855" spans="1:9" x14ac:dyDescent="0.8">
      <c r="A855" t="s">
        <v>2</v>
      </c>
      <c r="B855" s="1">
        <v>43200</v>
      </c>
      <c r="C855">
        <f t="shared" si="39"/>
        <v>2018</v>
      </c>
      <c r="D855">
        <f t="shared" si="40"/>
        <v>4</v>
      </c>
      <c r="E855" t="str">
        <f t="shared" si="41"/>
        <v>20184</v>
      </c>
      <c r="F855">
        <v>0.81152999999999997</v>
      </c>
      <c r="G855">
        <f>VLOOKUP(B855,'[1]CL=F'!$A$2:$G$1765,6,0)</f>
        <v>65.510002</v>
      </c>
      <c r="H855">
        <f>VLOOKUP(B855,[2]amCharts!$B$2:$C$1479,2,0)</f>
        <v>0.56473700000000004</v>
      </c>
      <c r="I855">
        <f>VLOOKUP(B855,'[3]LBMA-GOLD'!$A$2:$B$1470,2,0)</f>
        <v>1335.95</v>
      </c>
    </row>
    <row r="856" spans="1:9" x14ac:dyDescent="0.8">
      <c r="A856" t="s">
        <v>2</v>
      </c>
      <c r="B856" s="1">
        <v>43201</v>
      </c>
      <c r="C856">
        <f t="shared" si="39"/>
        <v>2018</v>
      </c>
      <c r="D856">
        <f t="shared" si="40"/>
        <v>4</v>
      </c>
      <c r="E856" t="str">
        <f t="shared" si="41"/>
        <v>20184</v>
      </c>
      <c r="F856">
        <v>0.80886000000000002</v>
      </c>
      <c r="G856">
        <f>VLOOKUP(B856,'[1]CL=F'!$A$2:$G$1765,6,0)</f>
        <v>66.819999999999993</v>
      </c>
      <c r="H856">
        <f>VLOOKUP(B856,[2]amCharts!$B$2:$C$1479,2,0)</f>
        <v>0.55225999999999997</v>
      </c>
      <c r="I856">
        <f>VLOOKUP(B856,'[3]LBMA-GOLD'!$A$2:$B$1470,2,0)</f>
        <v>1345.2</v>
      </c>
    </row>
    <row r="857" spans="1:9" x14ac:dyDescent="0.8">
      <c r="A857" t="s">
        <v>2</v>
      </c>
      <c r="B857" s="1">
        <v>43202</v>
      </c>
      <c r="C857">
        <f t="shared" si="39"/>
        <v>2018</v>
      </c>
      <c r="D857">
        <f t="shared" si="40"/>
        <v>4</v>
      </c>
      <c r="E857" t="str">
        <f t="shared" si="41"/>
        <v>20184</v>
      </c>
      <c r="F857">
        <v>0.80830000000000002</v>
      </c>
      <c r="G857">
        <f>VLOOKUP(B857,'[1]CL=F'!$A$2:$G$1765,6,0)</f>
        <v>67.069999999999993</v>
      </c>
      <c r="H857">
        <f>VLOOKUP(B857,[2]amCharts!$B$2:$C$1479,2,0)</f>
        <v>0.56641799999999998</v>
      </c>
      <c r="I857">
        <f>VLOOKUP(B857,'[3]LBMA-GOLD'!$A$2:$B$1470,2,0)</f>
        <v>1345.9</v>
      </c>
    </row>
    <row r="858" spans="1:9" x14ac:dyDescent="0.8">
      <c r="A858" t="s">
        <v>2</v>
      </c>
      <c r="B858" s="1">
        <v>43203</v>
      </c>
      <c r="C858">
        <f t="shared" si="39"/>
        <v>2018</v>
      </c>
      <c r="D858">
        <f t="shared" si="40"/>
        <v>4</v>
      </c>
      <c r="E858" t="str">
        <f t="shared" si="41"/>
        <v>20184</v>
      </c>
      <c r="F858">
        <v>0.81105000000000005</v>
      </c>
      <c r="G858">
        <f>VLOOKUP(B858,'[1]CL=F'!$A$2:$G$1765,6,0)</f>
        <v>67.389999000000003</v>
      </c>
      <c r="H858">
        <f>VLOOKUP(B858,[2]amCharts!$B$2:$C$1479,2,0)</f>
        <v>0.57664099999999996</v>
      </c>
      <c r="I858">
        <f>VLOOKUP(B858,'[3]LBMA-GOLD'!$A$2:$B$1470,2,0)</f>
        <v>1340.75</v>
      </c>
    </row>
    <row r="859" spans="1:9" x14ac:dyDescent="0.8">
      <c r="A859" t="s">
        <v>2</v>
      </c>
      <c r="B859" s="1">
        <v>43206</v>
      </c>
      <c r="C859">
        <f t="shared" si="39"/>
        <v>2018</v>
      </c>
      <c r="D859">
        <f t="shared" si="40"/>
        <v>4</v>
      </c>
      <c r="E859" t="str">
        <f t="shared" si="41"/>
        <v>20184</v>
      </c>
      <c r="F859">
        <v>0.81086000000000003</v>
      </c>
      <c r="G859">
        <f>VLOOKUP(B859,'[1]CL=F'!$A$2:$G$1765,6,0)</f>
        <v>66.220000999999996</v>
      </c>
      <c r="H859">
        <f>VLOOKUP(B859,[2]amCharts!$B$2:$C$1479,2,0)</f>
        <v>0.57593700000000003</v>
      </c>
      <c r="I859">
        <f>VLOOKUP(B859,'[3]LBMA-GOLD'!$A$2:$B$1470,2,0)</f>
        <v>1344.4</v>
      </c>
    </row>
    <row r="860" spans="1:9" x14ac:dyDescent="0.8">
      <c r="A860" t="s">
        <v>2</v>
      </c>
      <c r="B860" s="1">
        <v>43207</v>
      </c>
      <c r="C860">
        <f t="shared" si="39"/>
        <v>2018</v>
      </c>
      <c r="D860">
        <f t="shared" si="40"/>
        <v>4</v>
      </c>
      <c r="E860" t="str">
        <f t="shared" si="41"/>
        <v>20184</v>
      </c>
      <c r="F860">
        <v>0.80742000000000003</v>
      </c>
      <c r="G860">
        <f>VLOOKUP(B860,'[1]CL=F'!$A$2:$G$1765,6,0)</f>
        <v>66.519997000000004</v>
      </c>
      <c r="H860">
        <f>VLOOKUP(B860,[2]amCharts!$B$2:$C$1479,2,0)</f>
        <v>0.56913199999999997</v>
      </c>
      <c r="I860">
        <f>VLOOKUP(B860,'[3]LBMA-GOLD'!$A$2:$B$1470,2,0)</f>
        <v>1342.95</v>
      </c>
    </row>
    <row r="861" spans="1:9" x14ac:dyDescent="0.8">
      <c r="A861" t="s">
        <v>2</v>
      </c>
      <c r="B861" s="1">
        <v>43208</v>
      </c>
      <c r="C861">
        <f t="shared" si="39"/>
        <v>2018</v>
      </c>
      <c r="D861">
        <f t="shared" si="40"/>
        <v>4</v>
      </c>
      <c r="E861" t="str">
        <f t="shared" si="41"/>
        <v>20184</v>
      </c>
      <c r="F861">
        <v>0.80820000000000003</v>
      </c>
      <c r="G861">
        <f>VLOOKUP(B861,'[1]CL=F'!$A$2:$G$1765,6,0)</f>
        <v>68.470000999999996</v>
      </c>
      <c r="H861">
        <f>VLOOKUP(B861,[2]amCharts!$B$2:$C$1479,2,0)</f>
        <v>0.57099500000000003</v>
      </c>
      <c r="I861">
        <f>VLOOKUP(B861,'[3]LBMA-GOLD'!$A$2:$B$1470,2,0)</f>
        <v>1346.55</v>
      </c>
    </row>
    <row r="862" spans="1:9" x14ac:dyDescent="0.8">
      <c r="A862" t="s">
        <v>2</v>
      </c>
      <c r="B862" s="1">
        <v>43209</v>
      </c>
      <c r="C862">
        <f t="shared" si="39"/>
        <v>2018</v>
      </c>
      <c r="D862">
        <f t="shared" si="40"/>
        <v>4</v>
      </c>
      <c r="E862" t="str">
        <f t="shared" si="41"/>
        <v>20184</v>
      </c>
      <c r="F862">
        <v>0.80781000000000003</v>
      </c>
      <c r="G862">
        <f>VLOOKUP(B862,'[1]CL=F'!$A$2:$G$1765,6,0)</f>
        <v>68.290001000000004</v>
      </c>
      <c r="H862">
        <f>VLOOKUP(B862,[2]amCharts!$B$2:$C$1479,2,0)</f>
        <v>0.63597099999999995</v>
      </c>
      <c r="I862">
        <f>VLOOKUP(B862,'[3]LBMA-GOLD'!$A$2:$B$1470,2,0)</f>
        <v>1347.9</v>
      </c>
    </row>
    <row r="863" spans="1:9" x14ac:dyDescent="0.8">
      <c r="A863" t="s">
        <v>2</v>
      </c>
      <c r="B863" s="1">
        <v>43210</v>
      </c>
      <c r="C863">
        <f t="shared" si="39"/>
        <v>2018</v>
      </c>
      <c r="D863">
        <f t="shared" si="40"/>
        <v>4</v>
      </c>
      <c r="E863" t="str">
        <f t="shared" si="41"/>
        <v>20184</v>
      </c>
      <c r="F863">
        <v>0.81001000000000001</v>
      </c>
      <c r="G863">
        <f>VLOOKUP(B863,'[1]CL=F'!$A$2:$G$1765,6,0)</f>
        <v>68.379997000000003</v>
      </c>
      <c r="H863">
        <f>VLOOKUP(B863,[2]amCharts!$B$2:$C$1479,2,0)</f>
        <v>0.65776299999999999</v>
      </c>
      <c r="I863">
        <f>VLOOKUP(B863,'[3]LBMA-GOLD'!$A$2:$B$1470,2,0)</f>
        <v>1340.15</v>
      </c>
    </row>
    <row r="864" spans="1:9" x14ac:dyDescent="0.8">
      <c r="A864" t="s">
        <v>2</v>
      </c>
      <c r="B864" s="1">
        <v>43213</v>
      </c>
      <c r="C864">
        <f t="shared" si="39"/>
        <v>2018</v>
      </c>
      <c r="D864">
        <f t="shared" si="40"/>
        <v>4</v>
      </c>
      <c r="E864" t="str">
        <f t="shared" si="41"/>
        <v>20184</v>
      </c>
      <c r="F864">
        <v>0.81476999999999999</v>
      </c>
      <c r="G864">
        <f>VLOOKUP(B864,'[1]CL=F'!$A$2:$G$1765,6,0)</f>
        <v>68.639999000000003</v>
      </c>
      <c r="H864">
        <f>VLOOKUP(B864,[2]amCharts!$B$2:$C$1479,2,0)</f>
        <v>0.67688700000000002</v>
      </c>
      <c r="I864">
        <f>VLOOKUP(B864,'[3]LBMA-GOLD'!$A$2:$B$1470,2,0)</f>
        <v>1328</v>
      </c>
    </row>
    <row r="865" spans="1:9" x14ac:dyDescent="0.8">
      <c r="A865" t="s">
        <v>2</v>
      </c>
      <c r="B865" s="1">
        <v>43214</v>
      </c>
      <c r="C865">
        <f t="shared" si="39"/>
        <v>2018</v>
      </c>
      <c r="D865">
        <f t="shared" si="40"/>
        <v>4</v>
      </c>
      <c r="E865" t="str">
        <f t="shared" si="41"/>
        <v>20184</v>
      </c>
      <c r="F865">
        <v>0.81906999999999996</v>
      </c>
      <c r="G865">
        <f>VLOOKUP(B865,'[1]CL=F'!$A$2:$G$1765,6,0)</f>
        <v>67.699996999999996</v>
      </c>
      <c r="H865">
        <f>VLOOKUP(B865,[2]amCharts!$B$2:$C$1479,2,0)</f>
        <v>0.69497799999999998</v>
      </c>
      <c r="I865">
        <f>VLOOKUP(B865,'[3]LBMA-GOLD'!$A$2:$B$1470,2,0)</f>
        <v>1327.35</v>
      </c>
    </row>
    <row r="866" spans="1:9" x14ac:dyDescent="0.8">
      <c r="A866" t="s">
        <v>2</v>
      </c>
      <c r="B866" s="1">
        <v>43215</v>
      </c>
      <c r="C866">
        <f t="shared" si="39"/>
        <v>2018</v>
      </c>
      <c r="D866">
        <f t="shared" si="40"/>
        <v>4</v>
      </c>
      <c r="E866" t="str">
        <f t="shared" si="41"/>
        <v>20184</v>
      </c>
      <c r="F866">
        <v>0.81689999999999996</v>
      </c>
      <c r="G866">
        <f>VLOOKUP(B866,'[1]CL=F'!$A$2:$G$1765,6,0)</f>
        <v>68.050003000000004</v>
      </c>
      <c r="H866">
        <f>VLOOKUP(B866,[2]amCharts!$B$2:$C$1479,2,0)</f>
        <v>0.69006500000000004</v>
      </c>
      <c r="I866">
        <f>VLOOKUP(B866,'[3]LBMA-GOLD'!$A$2:$B$1470,2,0)</f>
        <v>1325.7</v>
      </c>
    </row>
    <row r="867" spans="1:9" x14ac:dyDescent="0.8">
      <c r="A867" t="s">
        <v>2</v>
      </c>
      <c r="B867" s="1">
        <v>43216</v>
      </c>
      <c r="C867">
        <f t="shared" si="39"/>
        <v>2018</v>
      </c>
      <c r="D867">
        <f t="shared" si="40"/>
        <v>4</v>
      </c>
      <c r="E867" t="str">
        <f t="shared" si="41"/>
        <v>20184</v>
      </c>
      <c r="F867">
        <v>0.82157999999999998</v>
      </c>
      <c r="G867">
        <f>VLOOKUP(B867,'[1]CL=F'!$A$2:$G$1765,6,0)</f>
        <v>68.190002000000007</v>
      </c>
      <c r="H867">
        <f>VLOOKUP(B867,[2]amCharts!$B$2:$C$1479,2,0)</f>
        <v>0.67096900000000004</v>
      </c>
      <c r="I867">
        <f>VLOOKUP(B867,'[3]LBMA-GOLD'!$A$2:$B$1470,2,0)</f>
        <v>1321.9</v>
      </c>
    </row>
    <row r="868" spans="1:9" x14ac:dyDescent="0.8">
      <c r="A868" t="s">
        <v>2</v>
      </c>
      <c r="B868" s="1">
        <v>43217</v>
      </c>
      <c r="C868">
        <f t="shared" si="39"/>
        <v>2018</v>
      </c>
      <c r="D868">
        <f t="shared" si="40"/>
        <v>4</v>
      </c>
      <c r="E868" t="str">
        <f t="shared" si="41"/>
        <v>20184</v>
      </c>
      <c r="F868">
        <v>0.82579000000000002</v>
      </c>
      <c r="G868">
        <f>VLOOKUP(B868,'[1]CL=F'!$A$2:$G$1765,6,0)</f>
        <v>68.099997999999999</v>
      </c>
      <c r="H868">
        <f>VLOOKUP(B868,[2]amCharts!$B$2:$C$1479,2,0)</f>
        <v>0.622784</v>
      </c>
      <c r="I868">
        <f>VLOOKUP(B868,'[3]LBMA-GOLD'!$A$2:$B$1470,2,0)</f>
        <v>1317.7</v>
      </c>
    </row>
    <row r="869" spans="1:9" x14ac:dyDescent="0.8">
      <c r="A869" t="s">
        <v>2</v>
      </c>
      <c r="B869" s="1">
        <v>43220</v>
      </c>
      <c r="C869">
        <f t="shared" si="39"/>
        <v>2018</v>
      </c>
      <c r="D869">
        <f t="shared" si="40"/>
        <v>4</v>
      </c>
      <c r="E869" t="str">
        <f t="shared" si="41"/>
        <v>20184</v>
      </c>
      <c r="F869">
        <v>0.82489000000000001</v>
      </c>
      <c r="G869">
        <f>VLOOKUP(B869,'[1]CL=F'!$A$2:$G$1765,6,0)</f>
        <v>68.569999999999993</v>
      </c>
      <c r="H869">
        <f>VLOOKUP(B869,[2]amCharts!$B$2:$C$1479,2,0)</f>
        <v>0.62867899999999999</v>
      </c>
      <c r="I869">
        <f>VLOOKUP(B869,'[3]LBMA-GOLD'!$A$2:$B$1470,2,0)</f>
        <v>1316.25</v>
      </c>
    </row>
    <row r="870" spans="1:9" x14ac:dyDescent="0.8">
      <c r="A870" t="s">
        <v>2</v>
      </c>
      <c r="B870" s="1">
        <v>43221</v>
      </c>
      <c r="C870">
        <f t="shared" si="39"/>
        <v>2018</v>
      </c>
      <c r="D870">
        <f t="shared" si="40"/>
        <v>5</v>
      </c>
      <c r="E870" t="str">
        <f t="shared" si="41"/>
        <v>20185</v>
      </c>
      <c r="F870">
        <v>0.82772999999999997</v>
      </c>
      <c r="G870">
        <f>VLOOKUP(B870,'[1]CL=F'!$A$2:$G$1765,6,0)</f>
        <v>67.25</v>
      </c>
      <c r="H870" t="e">
        <f>VLOOKUP(B870,[2]amCharts!$B$2:$C$1479,2,0)</f>
        <v>#N/A</v>
      </c>
      <c r="I870">
        <f>VLOOKUP(B870,'[3]LBMA-GOLD'!$A$2:$B$1470,2,0)</f>
        <v>1309.2</v>
      </c>
    </row>
    <row r="871" spans="1:9" x14ac:dyDescent="0.8">
      <c r="A871" t="s">
        <v>2</v>
      </c>
      <c r="B871" s="1">
        <v>43222</v>
      </c>
      <c r="C871">
        <f t="shared" si="39"/>
        <v>2018</v>
      </c>
      <c r="D871">
        <f t="shared" si="40"/>
        <v>5</v>
      </c>
      <c r="E871" t="str">
        <f t="shared" si="41"/>
        <v>20185</v>
      </c>
      <c r="F871">
        <v>0.83391999999999999</v>
      </c>
      <c r="G871">
        <f>VLOOKUP(B871,'[1]CL=F'!$A$2:$G$1765,6,0)</f>
        <v>67.930000000000007</v>
      </c>
      <c r="H871">
        <f>VLOOKUP(B871,[2]amCharts!$B$2:$C$1479,2,0)</f>
        <v>0.63295500000000005</v>
      </c>
      <c r="I871">
        <f>VLOOKUP(B871,'[3]LBMA-GOLD'!$A$2:$B$1470,2,0)</f>
        <v>1310.75</v>
      </c>
    </row>
    <row r="872" spans="1:9" x14ac:dyDescent="0.8">
      <c r="A872" t="s">
        <v>2</v>
      </c>
      <c r="B872" s="1">
        <v>43223</v>
      </c>
      <c r="C872">
        <f t="shared" si="39"/>
        <v>2018</v>
      </c>
      <c r="D872">
        <f t="shared" si="40"/>
        <v>5</v>
      </c>
      <c r="E872" t="str">
        <f t="shared" si="41"/>
        <v>20185</v>
      </c>
      <c r="F872">
        <v>0.83674999999999999</v>
      </c>
      <c r="G872">
        <f>VLOOKUP(B872,'[1]CL=F'!$A$2:$G$1765,6,0)</f>
        <v>68.430000000000007</v>
      </c>
      <c r="H872">
        <f>VLOOKUP(B872,[2]amCharts!$B$2:$C$1479,2,0)</f>
        <v>0.60646500000000003</v>
      </c>
      <c r="I872">
        <f>VLOOKUP(B872,'[3]LBMA-GOLD'!$A$2:$B$1470,2,0)</f>
        <v>1313.3</v>
      </c>
    </row>
    <row r="873" spans="1:9" x14ac:dyDescent="0.8">
      <c r="A873" t="s">
        <v>2</v>
      </c>
      <c r="B873" s="1">
        <v>43224</v>
      </c>
      <c r="C873">
        <f t="shared" si="39"/>
        <v>2018</v>
      </c>
      <c r="D873">
        <f t="shared" si="40"/>
        <v>5</v>
      </c>
      <c r="E873" t="str">
        <f t="shared" si="41"/>
        <v>20185</v>
      </c>
      <c r="F873">
        <v>0.83408000000000004</v>
      </c>
      <c r="G873">
        <f>VLOOKUP(B873,'[1]CL=F'!$A$2:$G$1765,6,0)</f>
        <v>69.720000999999996</v>
      </c>
      <c r="H873">
        <f>VLOOKUP(B873,[2]amCharts!$B$2:$C$1479,2,0)</f>
        <v>0.60218899999999997</v>
      </c>
      <c r="I873">
        <f>VLOOKUP(B873,'[3]LBMA-GOLD'!$A$2:$B$1470,2,0)</f>
        <v>1309.3499999999999</v>
      </c>
    </row>
    <row r="874" spans="1:9" x14ac:dyDescent="0.8">
      <c r="A874" t="s">
        <v>2</v>
      </c>
      <c r="B874" s="1">
        <v>43227</v>
      </c>
      <c r="C874">
        <f t="shared" si="39"/>
        <v>2018</v>
      </c>
      <c r="D874">
        <f t="shared" si="40"/>
        <v>5</v>
      </c>
      <c r="E874" t="str">
        <f t="shared" si="41"/>
        <v>20185</v>
      </c>
      <c r="F874">
        <v>0.83647000000000005</v>
      </c>
      <c r="G874">
        <f>VLOOKUP(B874,'[1]CL=F'!$A$2:$G$1765,6,0)</f>
        <v>70.730002999999996</v>
      </c>
      <c r="H874">
        <f>VLOOKUP(B874,[2]amCharts!$B$2:$C$1479,2,0)</f>
        <v>0.58599100000000004</v>
      </c>
      <c r="I874" t="e">
        <f>VLOOKUP(B874,'[3]LBMA-GOLD'!$A$2:$B$1470,2,0)</f>
        <v>#N/A</v>
      </c>
    </row>
    <row r="875" spans="1:9" x14ac:dyDescent="0.8">
      <c r="A875" t="s">
        <v>2</v>
      </c>
      <c r="B875" s="1">
        <v>43228</v>
      </c>
      <c r="C875">
        <f t="shared" si="39"/>
        <v>2018</v>
      </c>
      <c r="D875">
        <f t="shared" si="40"/>
        <v>5</v>
      </c>
      <c r="E875" t="str">
        <f t="shared" si="41"/>
        <v>20185</v>
      </c>
      <c r="F875">
        <v>0.83796000000000004</v>
      </c>
      <c r="G875">
        <f>VLOOKUP(B875,'[1]CL=F'!$A$2:$G$1765,6,0)</f>
        <v>69.059997999999993</v>
      </c>
      <c r="H875">
        <f>VLOOKUP(B875,[2]amCharts!$B$2:$C$1479,2,0)</f>
        <v>0.61134599999999995</v>
      </c>
      <c r="I875">
        <f>VLOOKUP(B875,'[3]LBMA-GOLD'!$A$2:$B$1470,2,0)</f>
        <v>1310.05</v>
      </c>
    </row>
    <row r="876" spans="1:9" x14ac:dyDescent="0.8">
      <c r="A876" t="s">
        <v>2</v>
      </c>
      <c r="B876" s="1">
        <v>43229</v>
      </c>
      <c r="C876">
        <f t="shared" si="39"/>
        <v>2018</v>
      </c>
      <c r="D876">
        <f t="shared" si="40"/>
        <v>5</v>
      </c>
      <c r="E876" t="str">
        <f t="shared" si="41"/>
        <v>20185</v>
      </c>
      <c r="F876">
        <v>0.84260999999999997</v>
      </c>
      <c r="G876">
        <f>VLOOKUP(B876,'[1]CL=F'!$A$2:$G$1765,6,0)</f>
        <v>71.139999000000003</v>
      </c>
      <c r="H876">
        <f>VLOOKUP(B876,[2]amCharts!$B$2:$C$1479,2,0)</f>
        <v>0.62882700000000002</v>
      </c>
      <c r="I876">
        <f>VLOOKUP(B876,'[3]LBMA-GOLD'!$A$2:$B$1470,2,0)</f>
        <v>1306.8499999999999</v>
      </c>
    </row>
    <row r="877" spans="1:9" x14ac:dyDescent="0.8">
      <c r="A877" t="s">
        <v>2</v>
      </c>
      <c r="B877" s="1">
        <v>43230</v>
      </c>
      <c r="C877">
        <f t="shared" si="39"/>
        <v>2018</v>
      </c>
      <c r="D877">
        <f t="shared" si="40"/>
        <v>5</v>
      </c>
      <c r="E877" t="str">
        <f t="shared" si="41"/>
        <v>20185</v>
      </c>
      <c r="F877">
        <v>0.84408000000000005</v>
      </c>
      <c r="G877">
        <f>VLOOKUP(B877,'[1]CL=F'!$A$2:$G$1765,6,0)</f>
        <v>71.360000999999997</v>
      </c>
      <c r="H877">
        <f>VLOOKUP(B877,[2]amCharts!$B$2:$C$1479,2,0)</f>
        <v>0.60224299999999997</v>
      </c>
      <c r="I877">
        <f>VLOOKUP(B877,'[3]LBMA-GOLD'!$A$2:$B$1470,2,0)</f>
        <v>1314.8</v>
      </c>
    </row>
    <row r="878" spans="1:9" x14ac:dyDescent="0.8">
      <c r="A878" t="s">
        <v>2</v>
      </c>
      <c r="B878" s="1">
        <v>43231</v>
      </c>
      <c r="C878">
        <f t="shared" si="39"/>
        <v>2018</v>
      </c>
      <c r="D878">
        <f t="shared" si="40"/>
        <v>5</v>
      </c>
      <c r="E878" t="str">
        <f t="shared" si="41"/>
        <v>20185</v>
      </c>
      <c r="F878">
        <v>0.83909999999999996</v>
      </c>
      <c r="G878">
        <f>VLOOKUP(B878,'[1]CL=F'!$A$2:$G$1765,6,0)</f>
        <v>70.699996999999996</v>
      </c>
      <c r="H878">
        <f>VLOOKUP(B878,[2]amCharts!$B$2:$C$1479,2,0)</f>
        <v>0.62238099999999996</v>
      </c>
      <c r="I878">
        <f>VLOOKUP(B878,'[3]LBMA-GOLD'!$A$2:$B$1470,2,0)</f>
        <v>1324.8</v>
      </c>
    </row>
    <row r="879" spans="1:9" x14ac:dyDescent="0.8">
      <c r="A879" t="s">
        <v>2</v>
      </c>
      <c r="B879" s="1">
        <v>43234</v>
      </c>
      <c r="C879">
        <f t="shared" si="39"/>
        <v>2018</v>
      </c>
      <c r="D879">
        <f t="shared" si="40"/>
        <v>5</v>
      </c>
      <c r="E879" t="str">
        <f t="shared" si="41"/>
        <v>20185</v>
      </c>
      <c r="F879">
        <v>0.83667000000000002</v>
      </c>
      <c r="G879">
        <f>VLOOKUP(B879,'[1]CL=F'!$A$2:$G$1765,6,0)</f>
        <v>70.959998999999996</v>
      </c>
      <c r="H879">
        <f>VLOOKUP(B879,[2]amCharts!$B$2:$C$1479,2,0)</f>
        <v>0.67055799999999999</v>
      </c>
      <c r="I879">
        <f>VLOOKUP(B879,'[3]LBMA-GOLD'!$A$2:$B$1470,2,0)</f>
        <v>1320.7</v>
      </c>
    </row>
    <row r="880" spans="1:9" x14ac:dyDescent="0.8">
      <c r="A880" t="s">
        <v>2</v>
      </c>
      <c r="B880" s="1">
        <v>43235</v>
      </c>
      <c r="C880">
        <f t="shared" si="39"/>
        <v>2018</v>
      </c>
      <c r="D880">
        <f t="shared" si="40"/>
        <v>5</v>
      </c>
      <c r="E880" t="str">
        <f t="shared" si="41"/>
        <v>20185</v>
      </c>
      <c r="F880">
        <v>0.83814</v>
      </c>
      <c r="G880">
        <f>VLOOKUP(B880,'[1]CL=F'!$A$2:$G$1765,6,0)</f>
        <v>71.309997999999993</v>
      </c>
      <c r="H880">
        <f>VLOOKUP(B880,[2]amCharts!$B$2:$C$1479,2,0)</f>
        <v>0.69966600000000001</v>
      </c>
      <c r="I880">
        <f>VLOOKUP(B880,'[3]LBMA-GOLD'!$A$2:$B$1470,2,0)</f>
        <v>1310.05</v>
      </c>
    </row>
    <row r="881" spans="1:9" x14ac:dyDescent="0.8">
      <c r="A881" t="s">
        <v>2</v>
      </c>
      <c r="B881" s="1">
        <v>43236</v>
      </c>
      <c r="C881">
        <f t="shared" si="39"/>
        <v>2018</v>
      </c>
      <c r="D881">
        <f t="shared" si="40"/>
        <v>5</v>
      </c>
      <c r="E881" t="str">
        <f t="shared" si="41"/>
        <v>20185</v>
      </c>
      <c r="F881">
        <v>0.84596000000000005</v>
      </c>
      <c r="G881">
        <f>VLOOKUP(B881,'[1]CL=F'!$A$2:$G$1765,6,0)</f>
        <v>71.489998</v>
      </c>
      <c r="H881">
        <f>VLOOKUP(B881,[2]amCharts!$B$2:$C$1479,2,0)</f>
        <v>0.66938299999999995</v>
      </c>
      <c r="I881">
        <f>VLOOKUP(B881,'[3]LBMA-GOLD'!$A$2:$B$1470,2,0)</f>
        <v>1291.75</v>
      </c>
    </row>
    <row r="882" spans="1:9" x14ac:dyDescent="0.8">
      <c r="A882" t="s">
        <v>2</v>
      </c>
      <c r="B882" s="1">
        <v>43237</v>
      </c>
      <c r="C882">
        <f t="shared" si="39"/>
        <v>2018</v>
      </c>
      <c r="D882">
        <f t="shared" si="40"/>
        <v>5</v>
      </c>
      <c r="E882" t="str">
        <f t="shared" si="41"/>
        <v>20185</v>
      </c>
      <c r="F882">
        <v>0.84623999999999999</v>
      </c>
      <c r="G882">
        <f>VLOOKUP(B882,'[1]CL=F'!$A$2:$G$1765,6,0)</f>
        <v>71.489998</v>
      </c>
      <c r="H882">
        <f>VLOOKUP(B882,[2]amCharts!$B$2:$C$1479,2,0)</f>
        <v>0.68383499999999997</v>
      </c>
      <c r="I882">
        <f>VLOOKUP(B882,'[3]LBMA-GOLD'!$A$2:$B$1470,2,0)</f>
        <v>1288.8499999999999</v>
      </c>
    </row>
    <row r="883" spans="1:9" x14ac:dyDescent="0.8">
      <c r="A883" t="s">
        <v>2</v>
      </c>
      <c r="B883" s="1">
        <v>43238</v>
      </c>
      <c r="C883">
        <f t="shared" si="39"/>
        <v>2018</v>
      </c>
      <c r="D883">
        <f t="shared" si="40"/>
        <v>5</v>
      </c>
      <c r="E883" t="str">
        <f t="shared" si="41"/>
        <v>20185</v>
      </c>
      <c r="F883">
        <v>0.8478</v>
      </c>
      <c r="G883">
        <f>VLOOKUP(B883,'[1]CL=F'!$A$2:$G$1765,6,0)</f>
        <v>71.279999000000004</v>
      </c>
      <c r="H883">
        <f>VLOOKUP(B883,[2]amCharts!$B$2:$C$1479,2,0)</f>
        <v>0.67881199999999997</v>
      </c>
      <c r="I883">
        <f>VLOOKUP(B883,'[3]LBMA-GOLD'!$A$2:$B$1470,2,0)</f>
        <v>1287.2</v>
      </c>
    </row>
    <row r="884" spans="1:9" x14ac:dyDescent="0.8">
      <c r="A884" t="s">
        <v>2</v>
      </c>
      <c r="B884" s="1">
        <v>43241</v>
      </c>
      <c r="C884">
        <f t="shared" si="39"/>
        <v>2018</v>
      </c>
      <c r="D884">
        <f t="shared" si="40"/>
        <v>5</v>
      </c>
      <c r="E884" t="str">
        <f t="shared" si="41"/>
        <v>20185</v>
      </c>
      <c r="F884">
        <v>0.84985999999999995</v>
      </c>
      <c r="G884">
        <f>VLOOKUP(B884,'[1]CL=F'!$A$2:$G$1765,6,0)</f>
        <v>72.239998</v>
      </c>
      <c r="H884">
        <f>VLOOKUP(B884,[2]amCharts!$B$2:$C$1479,2,0)</f>
        <v>0.62211899999999998</v>
      </c>
      <c r="I884">
        <f>VLOOKUP(B884,'[3]LBMA-GOLD'!$A$2:$B$1470,2,0)</f>
        <v>1285.8499999999999</v>
      </c>
    </row>
    <row r="885" spans="1:9" x14ac:dyDescent="0.8">
      <c r="A885" t="s">
        <v>2</v>
      </c>
      <c r="B885" s="1">
        <v>43242</v>
      </c>
      <c r="C885">
        <f t="shared" si="39"/>
        <v>2018</v>
      </c>
      <c r="D885">
        <f t="shared" si="40"/>
        <v>5</v>
      </c>
      <c r="E885" t="str">
        <f t="shared" si="41"/>
        <v>20185</v>
      </c>
      <c r="F885">
        <v>0.84799999999999998</v>
      </c>
      <c r="G885">
        <f>VLOOKUP(B885,'[1]CL=F'!$A$2:$G$1765,6,0)</f>
        <v>72.129997000000003</v>
      </c>
      <c r="H885">
        <f>VLOOKUP(B885,[2]amCharts!$B$2:$C$1479,2,0)</f>
        <v>0.62013300000000005</v>
      </c>
      <c r="I885">
        <f>VLOOKUP(B885,'[3]LBMA-GOLD'!$A$2:$B$1470,2,0)</f>
        <v>1293.9000000000001</v>
      </c>
    </row>
    <row r="886" spans="1:9" x14ac:dyDescent="0.8">
      <c r="A886" t="s">
        <v>2</v>
      </c>
      <c r="B886" s="1">
        <v>43243</v>
      </c>
      <c r="C886">
        <f t="shared" si="39"/>
        <v>2018</v>
      </c>
      <c r="D886">
        <f t="shared" si="40"/>
        <v>5</v>
      </c>
      <c r="E886" t="str">
        <f t="shared" si="41"/>
        <v>20185</v>
      </c>
      <c r="F886">
        <v>0.84828000000000003</v>
      </c>
      <c r="G886">
        <f>VLOOKUP(B886,'[1]CL=F'!$A$2:$G$1765,6,0)</f>
        <v>71.839995999999999</v>
      </c>
      <c r="H886">
        <f>VLOOKUP(B886,[2]amCharts!$B$2:$C$1479,2,0)</f>
        <v>0.58383300000000005</v>
      </c>
      <c r="I886">
        <f>VLOOKUP(B886,'[3]LBMA-GOLD'!$A$2:$B$1470,2,0)</f>
        <v>1294</v>
      </c>
    </row>
    <row r="887" spans="1:9" x14ac:dyDescent="0.8">
      <c r="A887" t="s">
        <v>2</v>
      </c>
      <c r="B887" s="1">
        <v>43244</v>
      </c>
      <c r="C887">
        <f t="shared" si="39"/>
        <v>2018</v>
      </c>
      <c r="D887">
        <f t="shared" si="40"/>
        <v>5</v>
      </c>
      <c r="E887" t="str">
        <f t="shared" si="41"/>
        <v>20185</v>
      </c>
      <c r="F887">
        <v>0.85396000000000005</v>
      </c>
      <c r="G887">
        <f>VLOOKUP(B887,'[1]CL=F'!$A$2:$G$1765,6,0)</f>
        <v>70.709998999999996</v>
      </c>
      <c r="H887">
        <f>VLOOKUP(B887,[2]amCharts!$B$2:$C$1479,2,0)</f>
        <v>0.54114899999999999</v>
      </c>
      <c r="I887">
        <f>VLOOKUP(B887,'[3]LBMA-GOLD'!$A$2:$B$1470,2,0)</f>
        <v>1296.3499999999999</v>
      </c>
    </row>
    <row r="888" spans="1:9" x14ac:dyDescent="0.8">
      <c r="A888" t="s">
        <v>2</v>
      </c>
      <c r="B888" s="1">
        <v>43245</v>
      </c>
      <c r="C888">
        <f t="shared" si="39"/>
        <v>2018</v>
      </c>
      <c r="D888">
        <f t="shared" si="40"/>
        <v>5</v>
      </c>
      <c r="E888" t="str">
        <f t="shared" si="41"/>
        <v>20185</v>
      </c>
      <c r="F888">
        <v>0.85304999999999997</v>
      </c>
      <c r="G888">
        <f>VLOOKUP(B888,'[1]CL=F'!$A$2:$G$1765,6,0)</f>
        <v>67.879997000000003</v>
      </c>
      <c r="H888">
        <f>VLOOKUP(B888,[2]amCharts!$B$2:$C$1479,2,0)</f>
        <v>0.472715</v>
      </c>
      <c r="I888">
        <f>VLOOKUP(B888,'[3]LBMA-GOLD'!$A$2:$B$1470,2,0)</f>
        <v>1303.95</v>
      </c>
    </row>
    <row r="889" spans="1:9" x14ac:dyDescent="0.8">
      <c r="A889" t="s">
        <v>2</v>
      </c>
      <c r="B889" s="1">
        <v>43248</v>
      </c>
      <c r="C889">
        <f t="shared" si="39"/>
        <v>2018</v>
      </c>
      <c r="D889">
        <f t="shared" si="40"/>
        <v>5</v>
      </c>
      <c r="E889" t="str">
        <f t="shared" si="41"/>
        <v>20185</v>
      </c>
      <c r="F889">
        <v>0.85550999999999999</v>
      </c>
      <c r="G889" t="e">
        <f>VLOOKUP(B889,'[1]CL=F'!$A$2:$G$1765,6,0)</f>
        <v>#N/A</v>
      </c>
      <c r="H889">
        <f>VLOOKUP(B889,[2]amCharts!$B$2:$C$1479,2,0)</f>
        <v>0.43126500000000001</v>
      </c>
      <c r="I889" t="e">
        <f>VLOOKUP(B889,'[3]LBMA-GOLD'!$A$2:$B$1470,2,0)</f>
        <v>#N/A</v>
      </c>
    </row>
    <row r="890" spans="1:9" x14ac:dyDescent="0.8">
      <c r="A890" t="s">
        <v>2</v>
      </c>
      <c r="B890" s="1">
        <v>43249</v>
      </c>
      <c r="C890">
        <f t="shared" si="39"/>
        <v>2018</v>
      </c>
      <c r="D890">
        <f t="shared" si="40"/>
        <v>5</v>
      </c>
      <c r="E890" t="str">
        <f t="shared" si="41"/>
        <v>20185</v>
      </c>
      <c r="F890">
        <v>0.86007</v>
      </c>
      <c r="G890">
        <f>VLOOKUP(B890,'[1]CL=F'!$A$2:$G$1765,6,0)</f>
        <v>66.730002999999996</v>
      </c>
      <c r="H890">
        <f>VLOOKUP(B890,[2]amCharts!$B$2:$C$1479,2,0)</f>
        <v>0.40892600000000001</v>
      </c>
      <c r="I890">
        <f>VLOOKUP(B890,'[3]LBMA-GOLD'!$A$2:$B$1470,2,0)</f>
        <v>1302.05</v>
      </c>
    </row>
    <row r="891" spans="1:9" x14ac:dyDescent="0.8">
      <c r="A891" t="s">
        <v>2</v>
      </c>
      <c r="B891" s="1">
        <v>43250</v>
      </c>
      <c r="C891">
        <f t="shared" si="39"/>
        <v>2018</v>
      </c>
      <c r="D891">
        <f t="shared" si="40"/>
        <v>5</v>
      </c>
      <c r="E891" t="str">
        <f t="shared" si="41"/>
        <v>20185</v>
      </c>
      <c r="F891">
        <v>0.86660000000000004</v>
      </c>
      <c r="G891">
        <f>VLOOKUP(B891,'[1]CL=F'!$A$2:$G$1765,6,0)</f>
        <v>68.209998999999996</v>
      </c>
      <c r="H891">
        <f>VLOOKUP(B891,[2]amCharts!$B$2:$C$1479,2,0)</f>
        <v>0.400422</v>
      </c>
      <c r="I891">
        <f>VLOOKUP(B891,'[3]LBMA-GOLD'!$A$2:$B$1470,2,0)</f>
        <v>1298.5999999999999</v>
      </c>
    </row>
    <row r="892" spans="1:9" x14ac:dyDescent="0.8">
      <c r="A892" t="s">
        <v>2</v>
      </c>
      <c r="B892" s="1">
        <v>43251</v>
      </c>
      <c r="C892">
        <f t="shared" si="39"/>
        <v>2018</v>
      </c>
      <c r="D892">
        <f t="shared" si="40"/>
        <v>5</v>
      </c>
      <c r="E892" t="str">
        <f t="shared" si="41"/>
        <v>20185</v>
      </c>
      <c r="F892">
        <v>0.85709999999999997</v>
      </c>
      <c r="G892">
        <f>VLOOKUP(B892,'[1]CL=F'!$A$2:$G$1765,6,0)</f>
        <v>67.040001000000004</v>
      </c>
      <c r="H892">
        <f>VLOOKUP(B892,[2]amCharts!$B$2:$C$1479,2,0)</f>
        <v>0.40246700000000002</v>
      </c>
      <c r="I892">
        <f>VLOOKUP(B892,'[3]LBMA-GOLD'!$A$2:$B$1470,2,0)</f>
        <v>1303.5</v>
      </c>
    </row>
    <row r="893" spans="1:9" x14ac:dyDescent="0.8">
      <c r="A893" t="s">
        <v>2</v>
      </c>
      <c r="B893" s="1">
        <v>43252</v>
      </c>
      <c r="C893">
        <f t="shared" si="39"/>
        <v>2018</v>
      </c>
      <c r="D893">
        <f t="shared" si="40"/>
        <v>6</v>
      </c>
      <c r="E893" t="str">
        <f t="shared" si="41"/>
        <v>20186</v>
      </c>
      <c r="F893">
        <v>0.85519999999999996</v>
      </c>
      <c r="G893">
        <f>VLOOKUP(B893,'[1]CL=F'!$A$2:$G$1765,6,0)</f>
        <v>65.809997999999993</v>
      </c>
      <c r="H893">
        <f>VLOOKUP(B893,[2]amCharts!$B$2:$C$1479,2,0)</f>
        <v>0.46079199999999998</v>
      </c>
      <c r="I893">
        <f>VLOOKUP(B893,'[3]LBMA-GOLD'!$A$2:$B$1470,2,0)</f>
        <v>1299.1500000000001</v>
      </c>
    </row>
    <row r="894" spans="1:9" x14ac:dyDescent="0.8">
      <c r="A894" t="s">
        <v>2</v>
      </c>
      <c r="B894" s="1">
        <v>43255</v>
      </c>
      <c r="C894">
        <f t="shared" si="39"/>
        <v>2018</v>
      </c>
      <c r="D894">
        <f t="shared" si="40"/>
        <v>6</v>
      </c>
      <c r="E894" t="str">
        <f t="shared" si="41"/>
        <v>20186</v>
      </c>
      <c r="F894">
        <v>0.85699999999999998</v>
      </c>
      <c r="G894">
        <f>VLOOKUP(B894,'[1]CL=F'!$A$2:$G$1765,6,0)</f>
        <v>64.75</v>
      </c>
      <c r="H894">
        <f>VLOOKUP(B894,[2]amCharts!$B$2:$C$1479,2,0)</f>
        <v>0.47893400000000003</v>
      </c>
      <c r="I894">
        <f>VLOOKUP(B894,'[3]LBMA-GOLD'!$A$2:$B$1470,2,0)</f>
        <v>1294.6500000000001</v>
      </c>
    </row>
    <row r="895" spans="1:9" x14ac:dyDescent="0.8">
      <c r="A895" t="s">
        <v>2</v>
      </c>
      <c r="B895" s="1">
        <v>43256</v>
      </c>
      <c r="C895">
        <f t="shared" si="39"/>
        <v>2018</v>
      </c>
      <c r="D895">
        <f t="shared" si="40"/>
        <v>6</v>
      </c>
      <c r="E895" t="str">
        <f t="shared" si="41"/>
        <v>20186</v>
      </c>
      <c r="F895">
        <v>0.85465999999999998</v>
      </c>
      <c r="G895">
        <f>VLOOKUP(B895,'[1]CL=F'!$A$2:$G$1765,6,0)</f>
        <v>65.519997000000004</v>
      </c>
      <c r="H895">
        <f>VLOOKUP(B895,[2]amCharts!$B$2:$C$1479,2,0)</f>
        <v>0.45740399999999998</v>
      </c>
      <c r="I895">
        <f>VLOOKUP(B895,'[3]LBMA-GOLD'!$A$2:$B$1470,2,0)</f>
        <v>1292.25</v>
      </c>
    </row>
    <row r="896" spans="1:9" x14ac:dyDescent="0.8">
      <c r="A896" t="s">
        <v>2</v>
      </c>
      <c r="B896" s="1">
        <v>43257</v>
      </c>
      <c r="C896">
        <f t="shared" si="39"/>
        <v>2018</v>
      </c>
      <c r="D896">
        <f t="shared" si="40"/>
        <v>6</v>
      </c>
      <c r="E896" t="str">
        <f t="shared" si="41"/>
        <v>20186</v>
      </c>
      <c r="F896">
        <v>0.85279000000000005</v>
      </c>
      <c r="G896">
        <f>VLOOKUP(B896,'[1]CL=F'!$A$2:$G$1765,6,0)</f>
        <v>64.730002999999996</v>
      </c>
      <c r="H896">
        <f>VLOOKUP(B896,[2]amCharts!$B$2:$C$1479,2,0)</f>
        <v>0.53091600000000005</v>
      </c>
      <c r="I896">
        <f>VLOOKUP(B896,'[3]LBMA-GOLD'!$A$2:$B$1470,2,0)</f>
        <v>1295.25</v>
      </c>
    </row>
    <row r="897" spans="1:9" x14ac:dyDescent="0.8">
      <c r="A897" t="s">
        <v>2</v>
      </c>
      <c r="B897" s="1">
        <v>43258</v>
      </c>
      <c r="C897">
        <f t="shared" si="39"/>
        <v>2018</v>
      </c>
      <c r="D897">
        <f t="shared" si="40"/>
        <v>6</v>
      </c>
      <c r="E897" t="str">
        <f t="shared" si="41"/>
        <v>20186</v>
      </c>
      <c r="F897">
        <v>0.84850000000000003</v>
      </c>
      <c r="G897">
        <f>VLOOKUP(B897,'[1]CL=F'!$A$2:$G$1765,6,0)</f>
        <v>65.949996999999996</v>
      </c>
      <c r="H897">
        <f>VLOOKUP(B897,[2]amCharts!$B$2:$C$1479,2,0)</f>
        <v>0.57042999999999999</v>
      </c>
      <c r="I897">
        <f>VLOOKUP(B897,'[3]LBMA-GOLD'!$A$2:$B$1470,2,0)</f>
        <v>1298.3</v>
      </c>
    </row>
    <row r="898" spans="1:9" x14ac:dyDescent="0.8">
      <c r="A898" t="s">
        <v>2</v>
      </c>
      <c r="B898" s="1">
        <v>43259</v>
      </c>
      <c r="C898">
        <f t="shared" si="39"/>
        <v>2018</v>
      </c>
      <c r="D898">
        <f t="shared" si="40"/>
        <v>6</v>
      </c>
      <c r="E898" t="str">
        <f t="shared" si="41"/>
        <v>20186</v>
      </c>
      <c r="F898">
        <v>0.8478</v>
      </c>
      <c r="G898">
        <f>VLOOKUP(B898,'[1]CL=F'!$A$2:$G$1765,6,0)</f>
        <v>65.739998</v>
      </c>
      <c r="H898">
        <f>VLOOKUP(B898,[2]amCharts!$B$2:$C$1479,2,0)</f>
        <v>0.52720100000000003</v>
      </c>
      <c r="I898">
        <f>VLOOKUP(B898,'[3]LBMA-GOLD'!$A$2:$B$1470,2,0)</f>
        <v>1299.2</v>
      </c>
    </row>
    <row r="899" spans="1:9" x14ac:dyDescent="0.8">
      <c r="A899" t="s">
        <v>2</v>
      </c>
      <c r="B899" s="1">
        <v>43262</v>
      </c>
      <c r="C899">
        <f t="shared" ref="C899:C962" si="42">YEAR(B899)</f>
        <v>2018</v>
      </c>
      <c r="D899">
        <f t="shared" ref="D899:D962" si="43">MONTH(B899)</f>
        <v>6</v>
      </c>
      <c r="E899" t="str">
        <f t="shared" ref="E899:E962" si="44">CONCATENATE(C899,D899)</f>
        <v>20186</v>
      </c>
      <c r="F899">
        <v>0.84860999999999998</v>
      </c>
      <c r="G899">
        <f>VLOOKUP(B899,'[1]CL=F'!$A$2:$G$1765,6,0)</f>
        <v>66.099997999999999</v>
      </c>
      <c r="H899">
        <f>VLOOKUP(B899,[2]amCharts!$B$2:$C$1479,2,0)</f>
        <v>0.57834700000000006</v>
      </c>
      <c r="I899">
        <f>VLOOKUP(B899,'[3]LBMA-GOLD'!$A$2:$B$1470,2,0)</f>
        <v>1296.05</v>
      </c>
    </row>
    <row r="900" spans="1:9" x14ac:dyDescent="0.8">
      <c r="A900" t="s">
        <v>2</v>
      </c>
      <c r="B900" s="1">
        <v>43263</v>
      </c>
      <c r="C900">
        <f t="shared" si="42"/>
        <v>2018</v>
      </c>
      <c r="D900">
        <f t="shared" si="43"/>
        <v>6</v>
      </c>
      <c r="E900" t="str">
        <f t="shared" si="44"/>
        <v>20186</v>
      </c>
      <c r="F900">
        <v>0.84931999999999996</v>
      </c>
      <c r="G900">
        <f>VLOOKUP(B900,'[1]CL=F'!$A$2:$G$1765,6,0)</f>
        <v>66.360000999999997</v>
      </c>
      <c r="H900">
        <f>VLOOKUP(B900,[2]amCharts!$B$2:$C$1479,2,0)</f>
        <v>0.57957000000000003</v>
      </c>
      <c r="I900">
        <f>VLOOKUP(B900,'[3]LBMA-GOLD'!$A$2:$B$1470,2,0)</f>
        <v>1298.3</v>
      </c>
    </row>
    <row r="901" spans="1:9" x14ac:dyDescent="0.8">
      <c r="A901" t="s">
        <v>2</v>
      </c>
      <c r="B901" s="1">
        <v>43264</v>
      </c>
      <c r="C901">
        <f t="shared" si="42"/>
        <v>2018</v>
      </c>
      <c r="D901">
        <f t="shared" si="43"/>
        <v>6</v>
      </c>
      <c r="E901" t="str">
        <f t="shared" si="44"/>
        <v>20186</v>
      </c>
      <c r="F901">
        <v>0.85119</v>
      </c>
      <c r="G901">
        <f>VLOOKUP(B901,'[1]CL=F'!$A$2:$G$1765,6,0)</f>
        <v>66.639999000000003</v>
      </c>
      <c r="H901">
        <f>VLOOKUP(B901,[2]amCharts!$B$2:$C$1479,2,0)</f>
        <v>0.54518699999999998</v>
      </c>
      <c r="I901">
        <f>VLOOKUP(B901,'[3]LBMA-GOLD'!$A$2:$B$1470,2,0)</f>
        <v>1294.4000000000001</v>
      </c>
    </row>
    <row r="902" spans="1:9" x14ac:dyDescent="0.8">
      <c r="A902" t="s">
        <v>2</v>
      </c>
      <c r="B902" s="1">
        <v>43265</v>
      </c>
      <c r="C902">
        <f t="shared" si="42"/>
        <v>2018</v>
      </c>
      <c r="D902">
        <f t="shared" si="43"/>
        <v>6</v>
      </c>
      <c r="E902" t="str">
        <f t="shared" si="44"/>
        <v>20186</v>
      </c>
      <c r="F902">
        <v>0.84689999999999999</v>
      </c>
      <c r="G902">
        <f>VLOOKUP(B902,'[1]CL=F'!$A$2:$G$1765,6,0)</f>
        <v>66.889999000000003</v>
      </c>
      <c r="H902">
        <f>VLOOKUP(B902,[2]amCharts!$B$2:$C$1479,2,0)</f>
        <v>0.52348600000000001</v>
      </c>
      <c r="I902">
        <f>VLOOKUP(B902,'[3]LBMA-GOLD'!$A$2:$B$1470,2,0)</f>
        <v>1305.3</v>
      </c>
    </row>
    <row r="903" spans="1:9" x14ac:dyDescent="0.8">
      <c r="A903" t="s">
        <v>2</v>
      </c>
      <c r="B903" s="1">
        <v>43266</v>
      </c>
      <c r="C903">
        <f t="shared" si="42"/>
        <v>2018</v>
      </c>
      <c r="D903">
        <f t="shared" si="43"/>
        <v>6</v>
      </c>
      <c r="E903" t="str">
        <f t="shared" si="44"/>
        <v>20186</v>
      </c>
      <c r="F903">
        <v>0.86456</v>
      </c>
      <c r="G903">
        <f>VLOOKUP(B903,'[1]CL=F'!$A$2:$G$1765,6,0)</f>
        <v>65.059997999999993</v>
      </c>
      <c r="H903">
        <f>VLOOKUP(B903,[2]amCharts!$B$2:$C$1479,2,0)</f>
        <v>0.47625400000000001</v>
      </c>
      <c r="I903">
        <f>VLOOKUP(B903,'[3]LBMA-GOLD'!$A$2:$B$1470,2,0)</f>
        <v>1300.0999999999999</v>
      </c>
    </row>
    <row r="904" spans="1:9" x14ac:dyDescent="0.8">
      <c r="A904" t="s">
        <v>2</v>
      </c>
      <c r="B904" s="1">
        <v>43269</v>
      </c>
      <c r="C904">
        <f t="shared" si="42"/>
        <v>2018</v>
      </c>
      <c r="D904">
        <f t="shared" si="43"/>
        <v>6</v>
      </c>
      <c r="E904" t="str">
        <f t="shared" si="44"/>
        <v>20186</v>
      </c>
      <c r="F904">
        <v>0.86236999999999997</v>
      </c>
      <c r="G904">
        <f>VLOOKUP(B904,'[1]CL=F'!$A$2:$G$1765,6,0)</f>
        <v>65.849997999999999</v>
      </c>
      <c r="H904">
        <f>VLOOKUP(B904,[2]amCharts!$B$2:$C$1479,2,0)</f>
        <v>0.47390399999999999</v>
      </c>
      <c r="I904">
        <f>VLOOKUP(B904,'[3]LBMA-GOLD'!$A$2:$B$1470,2,0)</f>
        <v>1281.25</v>
      </c>
    </row>
    <row r="905" spans="1:9" x14ac:dyDescent="0.8">
      <c r="A905" t="s">
        <v>2</v>
      </c>
      <c r="B905" s="1">
        <v>43270</v>
      </c>
      <c r="C905">
        <f t="shared" si="42"/>
        <v>2018</v>
      </c>
      <c r="D905">
        <f t="shared" si="43"/>
        <v>6</v>
      </c>
      <c r="E905" t="str">
        <f t="shared" si="44"/>
        <v>20186</v>
      </c>
      <c r="F905">
        <v>0.85979000000000005</v>
      </c>
      <c r="G905">
        <f>VLOOKUP(B905,'[1]CL=F'!$A$2:$G$1765,6,0)</f>
        <v>65.069999999999993</v>
      </c>
      <c r="H905">
        <f>VLOOKUP(B905,[2]amCharts!$B$2:$C$1479,2,0)</f>
        <v>0.43748100000000001</v>
      </c>
      <c r="I905">
        <f>VLOOKUP(B905,'[3]LBMA-GOLD'!$A$2:$B$1470,2,0)</f>
        <v>1279</v>
      </c>
    </row>
    <row r="906" spans="1:9" x14ac:dyDescent="0.8">
      <c r="A906" t="s">
        <v>2</v>
      </c>
      <c r="B906" s="1">
        <v>43271</v>
      </c>
      <c r="C906">
        <f t="shared" si="42"/>
        <v>2018</v>
      </c>
      <c r="D906">
        <f t="shared" si="43"/>
        <v>6</v>
      </c>
      <c r="E906" t="str">
        <f t="shared" si="44"/>
        <v>20186</v>
      </c>
      <c r="F906">
        <v>0.86292000000000002</v>
      </c>
      <c r="G906">
        <f>VLOOKUP(B906,'[1]CL=F'!$A$2:$G$1765,6,0)</f>
        <v>66.220000999999996</v>
      </c>
      <c r="H906">
        <f>VLOOKUP(B906,[2]amCharts!$B$2:$C$1479,2,0)</f>
        <v>0.45433899999999999</v>
      </c>
      <c r="I906">
        <f>VLOOKUP(B906,'[3]LBMA-GOLD'!$A$2:$B$1470,2,0)</f>
        <v>1273.25</v>
      </c>
    </row>
    <row r="907" spans="1:9" x14ac:dyDescent="0.8">
      <c r="A907" t="s">
        <v>2</v>
      </c>
      <c r="B907" s="1">
        <v>43272</v>
      </c>
      <c r="C907">
        <f t="shared" si="42"/>
        <v>2018</v>
      </c>
      <c r="D907">
        <f t="shared" si="43"/>
        <v>6</v>
      </c>
      <c r="E907" t="str">
        <f t="shared" si="44"/>
        <v>20186</v>
      </c>
      <c r="F907">
        <v>0.86363000000000001</v>
      </c>
      <c r="G907">
        <f>VLOOKUP(B907,'[1]CL=F'!$A$2:$G$1765,6,0)</f>
        <v>65.540001000000004</v>
      </c>
      <c r="H907">
        <f>VLOOKUP(B907,[2]amCharts!$B$2:$C$1479,2,0)</f>
        <v>0.42125000000000001</v>
      </c>
      <c r="I907">
        <f>VLOOKUP(B907,'[3]LBMA-GOLD'!$A$2:$B$1470,2,0)</f>
        <v>1263.7</v>
      </c>
    </row>
    <row r="908" spans="1:9" x14ac:dyDescent="0.8">
      <c r="A908" t="s">
        <v>2</v>
      </c>
      <c r="B908" s="1">
        <v>43273</v>
      </c>
      <c r="C908">
        <f t="shared" si="42"/>
        <v>2018</v>
      </c>
      <c r="D908">
        <f t="shared" si="43"/>
        <v>6</v>
      </c>
      <c r="E908" t="str">
        <f t="shared" si="44"/>
        <v>20186</v>
      </c>
      <c r="F908">
        <v>0.86163999999999996</v>
      </c>
      <c r="G908">
        <f>VLOOKUP(B908,'[1]CL=F'!$A$2:$G$1765,6,0)</f>
        <v>68.580001999999993</v>
      </c>
      <c r="H908">
        <f>VLOOKUP(B908,[2]amCharts!$B$2:$C$1479,2,0)</f>
        <v>0.41821799999999998</v>
      </c>
      <c r="I908">
        <f>VLOOKUP(B908,'[3]LBMA-GOLD'!$A$2:$B$1470,2,0)</f>
        <v>1269.7</v>
      </c>
    </row>
    <row r="909" spans="1:9" x14ac:dyDescent="0.8">
      <c r="A909" t="s">
        <v>2</v>
      </c>
      <c r="B909" s="1">
        <v>43276</v>
      </c>
      <c r="C909">
        <f t="shared" si="42"/>
        <v>2018</v>
      </c>
      <c r="D909">
        <f t="shared" si="43"/>
        <v>6</v>
      </c>
      <c r="E909" t="str">
        <f t="shared" si="44"/>
        <v>20186</v>
      </c>
      <c r="F909">
        <v>0.85753000000000001</v>
      </c>
      <c r="G909">
        <f>VLOOKUP(B909,'[1]CL=F'!$A$2:$G$1765,6,0)</f>
        <v>68.080001999999993</v>
      </c>
      <c r="H909">
        <f>VLOOKUP(B909,[2]amCharts!$B$2:$C$1479,2,0)</f>
        <v>0.410356</v>
      </c>
      <c r="I909">
        <f>VLOOKUP(B909,'[3]LBMA-GOLD'!$A$2:$B$1470,2,0)</f>
        <v>1269.8</v>
      </c>
    </row>
    <row r="910" spans="1:9" x14ac:dyDescent="0.8">
      <c r="A910" t="s">
        <v>2</v>
      </c>
      <c r="B910" s="1">
        <v>43277</v>
      </c>
      <c r="C910">
        <f t="shared" si="42"/>
        <v>2018</v>
      </c>
      <c r="D910">
        <f t="shared" si="43"/>
        <v>6</v>
      </c>
      <c r="E910" t="str">
        <f t="shared" si="44"/>
        <v>20186</v>
      </c>
      <c r="F910">
        <v>0.85450000000000004</v>
      </c>
      <c r="G910">
        <f>VLOOKUP(B910,'[1]CL=F'!$A$2:$G$1765,6,0)</f>
        <v>70.529999000000004</v>
      </c>
      <c r="H910">
        <f>VLOOKUP(B910,[2]amCharts!$B$2:$C$1479,2,0)</f>
        <v>0.41961900000000002</v>
      </c>
      <c r="I910">
        <f>VLOOKUP(B910,'[3]LBMA-GOLD'!$A$2:$B$1470,2,0)</f>
        <v>1257.1500000000001</v>
      </c>
    </row>
    <row r="911" spans="1:9" x14ac:dyDescent="0.8">
      <c r="A911" t="s">
        <v>2</v>
      </c>
      <c r="B911" s="1">
        <v>43278</v>
      </c>
      <c r="C911">
        <f t="shared" si="42"/>
        <v>2018</v>
      </c>
      <c r="D911">
        <f t="shared" si="43"/>
        <v>6</v>
      </c>
      <c r="E911" t="str">
        <f t="shared" si="44"/>
        <v>20186</v>
      </c>
      <c r="F911">
        <v>0.85834999999999995</v>
      </c>
      <c r="G911">
        <f>VLOOKUP(B911,'[1]CL=F'!$A$2:$G$1765,6,0)</f>
        <v>72.760002</v>
      </c>
      <c r="H911">
        <f>VLOOKUP(B911,[2]amCharts!$B$2:$C$1479,2,0)</f>
        <v>0.40364299999999997</v>
      </c>
      <c r="I911">
        <f>VLOOKUP(B911,'[3]LBMA-GOLD'!$A$2:$B$1470,2,0)</f>
        <v>1256.8</v>
      </c>
    </row>
    <row r="912" spans="1:9" x14ac:dyDescent="0.8">
      <c r="A912" t="s">
        <v>2</v>
      </c>
      <c r="B912" s="1">
        <v>43279</v>
      </c>
      <c r="C912">
        <f t="shared" si="42"/>
        <v>2018</v>
      </c>
      <c r="D912">
        <f t="shared" si="43"/>
        <v>6</v>
      </c>
      <c r="E912" t="str">
        <f t="shared" si="44"/>
        <v>20186</v>
      </c>
      <c r="F912">
        <v>0.86477999999999999</v>
      </c>
      <c r="G912">
        <f>VLOOKUP(B912,'[1]CL=F'!$A$2:$G$1765,6,0)</f>
        <v>73.449996999999996</v>
      </c>
      <c r="H912">
        <f>VLOOKUP(B912,[2]amCharts!$B$2:$C$1479,2,0)</f>
        <v>0.38413599999999998</v>
      </c>
      <c r="I912">
        <f>VLOOKUP(B912,'[3]LBMA-GOLD'!$A$2:$B$1470,2,0)</f>
        <v>1250.5</v>
      </c>
    </row>
    <row r="913" spans="1:9" x14ac:dyDescent="0.8">
      <c r="A913" t="s">
        <v>2</v>
      </c>
      <c r="B913" s="1">
        <v>43280</v>
      </c>
      <c r="C913">
        <f t="shared" si="42"/>
        <v>2018</v>
      </c>
      <c r="D913">
        <f t="shared" si="43"/>
        <v>6</v>
      </c>
      <c r="E913" t="str">
        <f t="shared" si="44"/>
        <v>20186</v>
      </c>
      <c r="F913">
        <v>0.86482999999999999</v>
      </c>
      <c r="G913">
        <f>VLOOKUP(B913,'[1]CL=F'!$A$2:$G$1765,6,0)</f>
        <v>74.150002000000001</v>
      </c>
      <c r="H913">
        <f>VLOOKUP(B913,[2]amCharts!$B$2:$C$1479,2,0)</f>
        <v>0.379056</v>
      </c>
      <c r="I913">
        <f>VLOOKUP(B913,'[3]LBMA-GOLD'!$A$2:$B$1470,2,0)</f>
        <v>1250.55</v>
      </c>
    </row>
    <row r="914" spans="1:9" x14ac:dyDescent="0.8">
      <c r="A914" t="s">
        <v>2</v>
      </c>
      <c r="B914" s="1">
        <v>43283</v>
      </c>
      <c r="C914">
        <f t="shared" si="42"/>
        <v>2018</v>
      </c>
      <c r="D914">
        <f t="shared" si="43"/>
        <v>7</v>
      </c>
      <c r="E914" t="str">
        <f t="shared" si="44"/>
        <v>20187</v>
      </c>
      <c r="F914">
        <v>0.85626999999999998</v>
      </c>
      <c r="G914">
        <f>VLOOKUP(B914,'[1]CL=F'!$A$2:$G$1765,6,0)</f>
        <v>73.940002000000007</v>
      </c>
      <c r="H914">
        <f>VLOOKUP(B914,[2]amCharts!$B$2:$C$1479,2,0)</f>
        <v>0.37280600000000003</v>
      </c>
      <c r="I914">
        <f>VLOOKUP(B914,'[3]LBMA-GOLD'!$A$2:$B$1470,2,0)</f>
        <v>1249</v>
      </c>
    </row>
    <row r="915" spans="1:9" x14ac:dyDescent="0.8">
      <c r="A915" t="s">
        <v>2</v>
      </c>
      <c r="B915" s="1">
        <v>43284</v>
      </c>
      <c r="C915">
        <f t="shared" si="42"/>
        <v>2018</v>
      </c>
      <c r="D915">
        <f t="shared" si="43"/>
        <v>7</v>
      </c>
      <c r="E915" t="str">
        <f t="shared" si="44"/>
        <v>20187</v>
      </c>
      <c r="F915">
        <v>0.85894999999999999</v>
      </c>
      <c r="G915" t="str">
        <f>VLOOKUP(B915,'[1]CL=F'!$A$2:$G$1765,6,0)</f>
        <v>null</v>
      </c>
      <c r="H915">
        <f>VLOOKUP(B915,[2]amCharts!$B$2:$C$1479,2,0)</f>
        <v>0.36778</v>
      </c>
      <c r="I915">
        <f>VLOOKUP(B915,'[3]LBMA-GOLD'!$A$2:$B$1470,2,0)</f>
        <v>1245.8499999999999</v>
      </c>
    </row>
    <row r="916" spans="1:9" x14ac:dyDescent="0.8">
      <c r="A916" t="s">
        <v>2</v>
      </c>
      <c r="B916" s="1">
        <v>43285</v>
      </c>
      <c r="C916">
        <f t="shared" si="42"/>
        <v>2018</v>
      </c>
      <c r="D916">
        <f t="shared" si="43"/>
        <v>7</v>
      </c>
      <c r="E916" t="str">
        <f t="shared" si="44"/>
        <v>20187</v>
      </c>
      <c r="F916">
        <v>0.85768999999999995</v>
      </c>
      <c r="G916" t="e">
        <f>VLOOKUP(B916,'[1]CL=F'!$A$2:$G$1765,6,0)</f>
        <v>#N/A</v>
      </c>
      <c r="H916">
        <f>VLOOKUP(B916,[2]amCharts!$B$2:$C$1479,2,0)</f>
        <v>0.366454</v>
      </c>
      <c r="I916">
        <f>VLOOKUP(B916,'[3]LBMA-GOLD'!$A$2:$B$1470,2,0)</f>
        <v>1256.9000000000001</v>
      </c>
    </row>
    <row r="917" spans="1:9" x14ac:dyDescent="0.8">
      <c r="A917" t="s">
        <v>2</v>
      </c>
      <c r="B917" s="1">
        <v>43286</v>
      </c>
      <c r="C917">
        <f t="shared" si="42"/>
        <v>2018</v>
      </c>
      <c r="D917">
        <f t="shared" si="43"/>
        <v>7</v>
      </c>
      <c r="E917" t="str">
        <f t="shared" si="44"/>
        <v>20187</v>
      </c>
      <c r="F917">
        <v>0.85746</v>
      </c>
      <c r="G917">
        <f>VLOOKUP(B917,'[1]CL=F'!$A$2:$G$1765,6,0)</f>
        <v>72.940002000000007</v>
      </c>
      <c r="H917">
        <f>VLOOKUP(B917,[2]amCharts!$B$2:$C$1479,2,0)</f>
        <v>0.37292500000000001</v>
      </c>
      <c r="I917">
        <f>VLOOKUP(B917,'[3]LBMA-GOLD'!$A$2:$B$1470,2,0)</f>
        <v>1252.5</v>
      </c>
    </row>
    <row r="918" spans="1:9" x14ac:dyDescent="0.8">
      <c r="A918" t="s">
        <v>2</v>
      </c>
      <c r="B918" s="1">
        <v>43287</v>
      </c>
      <c r="C918">
        <f t="shared" si="42"/>
        <v>2018</v>
      </c>
      <c r="D918">
        <f t="shared" si="43"/>
        <v>7</v>
      </c>
      <c r="E918" t="str">
        <f t="shared" si="44"/>
        <v>20187</v>
      </c>
      <c r="F918">
        <v>0.85499999999999998</v>
      </c>
      <c r="G918">
        <f>VLOOKUP(B918,'[1]CL=F'!$A$2:$G$1765,6,0)</f>
        <v>73.800003000000004</v>
      </c>
      <c r="H918">
        <f>VLOOKUP(B918,[2]amCharts!$B$2:$C$1479,2,0)</f>
        <v>0.36214200000000002</v>
      </c>
      <c r="I918">
        <f>VLOOKUP(B918,'[3]LBMA-GOLD'!$A$2:$B$1470,2,0)</f>
        <v>1254.2</v>
      </c>
    </row>
    <row r="919" spans="1:9" x14ac:dyDescent="0.8">
      <c r="A919" t="s">
        <v>2</v>
      </c>
      <c r="B919" s="1">
        <v>43290</v>
      </c>
      <c r="C919">
        <f t="shared" si="42"/>
        <v>2018</v>
      </c>
      <c r="D919">
        <f t="shared" si="43"/>
        <v>7</v>
      </c>
      <c r="E919" t="str">
        <f t="shared" si="44"/>
        <v>20187</v>
      </c>
      <c r="F919">
        <v>0.85089999999999999</v>
      </c>
      <c r="G919">
        <f>VLOOKUP(B919,'[1]CL=F'!$A$2:$G$1765,6,0)</f>
        <v>73.849997999999999</v>
      </c>
      <c r="H919">
        <f>VLOOKUP(B919,[2]amCharts!$B$2:$C$1479,2,0)</f>
        <v>0.389374</v>
      </c>
      <c r="I919">
        <f>VLOOKUP(B919,'[3]LBMA-GOLD'!$A$2:$B$1470,2,0)</f>
        <v>1262.5999999999999</v>
      </c>
    </row>
    <row r="920" spans="1:9" x14ac:dyDescent="0.8">
      <c r="A920" t="s">
        <v>2</v>
      </c>
      <c r="B920" s="1">
        <v>43291</v>
      </c>
      <c r="C920">
        <f t="shared" si="42"/>
        <v>2018</v>
      </c>
      <c r="D920">
        <f t="shared" si="43"/>
        <v>7</v>
      </c>
      <c r="E920" t="str">
        <f t="shared" si="44"/>
        <v>20187</v>
      </c>
      <c r="F920">
        <v>0.85055999999999998</v>
      </c>
      <c r="G920">
        <f>VLOOKUP(B920,'[1]CL=F'!$A$2:$G$1765,6,0)</f>
        <v>74.110000999999997</v>
      </c>
      <c r="H920">
        <f>VLOOKUP(B920,[2]amCharts!$B$2:$C$1479,2,0)</f>
        <v>0.39072600000000002</v>
      </c>
      <c r="I920">
        <f>VLOOKUP(B920,'[3]LBMA-GOLD'!$A$2:$B$1470,2,0)</f>
        <v>1253.7</v>
      </c>
    </row>
    <row r="921" spans="1:9" x14ac:dyDescent="0.8">
      <c r="A921" t="s">
        <v>2</v>
      </c>
      <c r="B921" s="1">
        <v>43292</v>
      </c>
      <c r="C921">
        <f t="shared" si="42"/>
        <v>2018</v>
      </c>
      <c r="D921">
        <f t="shared" si="43"/>
        <v>7</v>
      </c>
      <c r="E921" t="str">
        <f t="shared" si="44"/>
        <v>20187</v>
      </c>
      <c r="F921">
        <v>0.85272999999999999</v>
      </c>
      <c r="G921">
        <f>VLOOKUP(B921,'[1]CL=F'!$A$2:$G$1765,6,0)</f>
        <v>70.379997000000003</v>
      </c>
      <c r="H921">
        <f>VLOOKUP(B921,[2]amCharts!$B$2:$C$1479,2,0)</f>
        <v>0.38210300000000003</v>
      </c>
      <c r="I921">
        <f>VLOOKUP(B921,'[3]LBMA-GOLD'!$A$2:$B$1470,2,0)</f>
        <v>1250</v>
      </c>
    </row>
    <row r="922" spans="1:9" x14ac:dyDescent="0.8">
      <c r="A922" t="s">
        <v>2</v>
      </c>
      <c r="B922" s="1">
        <v>43293</v>
      </c>
      <c r="C922">
        <f t="shared" si="42"/>
        <v>2018</v>
      </c>
      <c r="D922">
        <f t="shared" si="43"/>
        <v>7</v>
      </c>
      <c r="E922" t="str">
        <f t="shared" si="44"/>
        <v>20187</v>
      </c>
      <c r="F922">
        <v>0.85640000000000005</v>
      </c>
      <c r="G922">
        <f>VLOOKUP(B922,'[1]CL=F'!$A$2:$G$1765,6,0)</f>
        <v>70.330001999999993</v>
      </c>
      <c r="H922">
        <f>VLOOKUP(B922,[2]amCharts!$B$2:$C$1479,2,0)</f>
        <v>0.36849999999999999</v>
      </c>
      <c r="I922">
        <f>VLOOKUP(B922,'[3]LBMA-GOLD'!$A$2:$B$1470,2,0)</f>
        <v>1244.8499999999999</v>
      </c>
    </row>
    <row r="923" spans="1:9" x14ac:dyDescent="0.8">
      <c r="A923" t="s">
        <v>2</v>
      </c>
      <c r="B923" s="1">
        <v>43294</v>
      </c>
      <c r="C923">
        <f t="shared" si="42"/>
        <v>2018</v>
      </c>
      <c r="D923">
        <f t="shared" si="43"/>
        <v>7</v>
      </c>
      <c r="E923" t="str">
        <f t="shared" si="44"/>
        <v>20187</v>
      </c>
      <c r="F923">
        <v>0.85719999999999996</v>
      </c>
      <c r="G923">
        <f>VLOOKUP(B923,'[1]CL=F'!$A$2:$G$1765,6,0)</f>
        <v>71.010002</v>
      </c>
      <c r="H923">
        <f>VLOOKUP(B923,[2]amCharts!$B$2:$C$1479,2,0)</f>
        <v>0.351296</v>
      </c>
      <c r="I923">
        <f>VLOOKUP(B923,'[3]LBMA-GOLD'!$A$2:$B$1470,2,0)</f>
        <v>1240.5</v>
      </c>
    </row>
    <row r="924" spans="1:9" x14ac:dyDescent="0.8">
      <c r="A924" t="s">
        <v>2</v>
      </c>
      <c r="B924" s="1">
        <v>43297</v>
      </c>
      <c r="C924">
        <f t="shared" si="42"/>
        <v>2018</v>
      </c>
      <c r="D924">
        <f t="shared" si="43"/>
        <v>7</v>
      </c>
      <c r="E924" t="str">
        <f t="shared" si="44"/>
        <v>20187</v>
      </c>
      <c r="F924">
        <v>0.85623000000000005</v>
      </c>
      <c r="G924">
        <f>VLOOKUP(B924,'[1]CL=F'!$A$2:$G$1765,6,0)</f>
        <v>68.059997999999993</v>
      </c>
      <c r="H924">
        <f>VLOOKUP(B924,[2]amCharts!$B$2:$C$1479,2,0)</f>
        <v>0.38031900000000002</v>
      </c>
      <c r="I924">
        <f>VLOOKUP(B924,'[3]LBMA-GOLD'!$A$2:$B$1470,2,0)</f>
        <v>1244.9000000000001</v>
      </c>
    </row>
    <row r="925" spans="1:9" x14ac:dyDescent="0.8">
      <c r="A925" t="s">
        <v>2</v>
      </c>
      <c r="B925" s="1">
        <v>43298</v>
      </c>
      <c r="C925">
        <f t="shared" si="42"/>
        <v>2018</v>
      </c>
      <c r="D925">
        <f t="shared" si="43"/>
        <v>7</v>
      </c>
      <c r="E925" t="str">
        <f t="shared" si="44"/>
        <v>20187</v>
      </c>
      <c r="F925">
        <v>0.85401000000000005</v>
      </c>
      <c r="G925">
        <f>VLOOKUP(B925,'[1]CL=F'!$A$2:$G$1765,6,0)</f>
        <v>68.080001999999993</v>
      </c>
      <c r="H925">
        <f>VLOOKUP(B925,[2]amCharts!$B$2:$C$1479,2,0)</f>
        <v>0.36434800000000001</v>
      </c>
      <c r="I925">
        <f>VLOOKUP(B925,'[3]LBMA-GOLD'!$A$2:$B$1470,2,0)</f>
        <v>1243.6500000000001</v>
      </c>
    </row>
    <row r="926" spans="1:9" x14ac:dyDescent="0.8">
      <c r="A926" t="s">
        <v>2</v>
      </c>
      <c r="B926" s="1">
        <v>43299</v>
      </c>
      <c r="C926">
        <f t="shared" si="42"/>
        <v>2018</v>
      </c>
      <c r="D926">
        <f t="shared" si="43"/>
        <v>7</v>
      </c>
      <c r="E926" t="str">
        <f t="shared" si="44"/>
        <v>20187</v>
      </c>
      <c r="F926">
        <v>0.85812999999999995</v>
      </c>
      <c r="G926">
        <f>VLOOKUP(B926,'[1]CL=F'!$A$2:$G$1765,6,0)</f>
        <v>68.760002</v>
      </c>
      <c r="H926">
        <f>VLOOKUP(B926,[2]amCharts!$B$2:$C$1479,2,0)</f>
        <v>0.35303200000000001</v>
      </c>
      <c r="I926">
        <f>VLOOKUP(B926,'[3]LBMA-GOLD'!$A$2:$B$1470,2,0)</f>
        <v>1223.45</v>
      </c>
    </row>
    <row r="927" spans="1:9" x14ac:dyDescent="0.8">
      <c r="A927" t="s">
        <v>2</v>
      </c>
      <c r="B927" s="1">
        <v>43300</v>
      </c>
      <c r="C927">
        <f t="shared" si="42"/>
        <v>2018</v>
      </c>
      <c r="D927">
        <f t="shared" si="43"/>
        <v>7</v>
      </c>
      <c r="E927" t="str">
        <f t="shared" si="44"/>
        <v>20187</v>
      </c>
      <c r="F927">
        <v>0.85868999999999995</v>
      </c>
      <c r="G927">
        <f>VLOOKUP(B927,'[1]CL=F'!$A$2:$G$1765,6,0)</f>
        <v>69.459998999999996</v>
      </c>
      <c r="H927">
        <f>VLOOKUP(B927,[2]amCharts!$B$2:$C$1479,2,0)</f>
        <v>0.34990399999999999</v>
      </c>
      <c r="I927">
        <f>VLOOKUP(B927,'[3]LBMA-GOLD'!$A$2:$B$1470,2,0)</f>
        <v>1217.4000000000001</v>
      </c>
    </row>
    <row r="928" spans="1:9" x14ac:dyDescent="0.8">
      <c r="A928" t="s">
        <v>2</v>
      </c>
      <c r="B928" s="1">
        <v>43301</v>
      </c>
      <c r="C928">
        <f t="shared" si="42"/>
        <v>2018</v>
      </c>
      <c r="D928">
        <f t="shared" si="43"/>
        <v>7</v>
      </c>
      <c r="E928" t="str">
        <f t="shared" si="44"/>
        <v>20187</v>
      </c>
      <c r="F928">
        <v>0.85799000000000003</v>
      </c>
      <c r="G928">
        <f>VLOOKUP(B928,'[1]CL=F'!$A$2:$G$1765,6,0)</f>
        <v>70.459998999999996</v>
      </c>
      <c r="H928">
        <f>VLOOKUP(B928,[2]amCharts!$B$2:$C$1479,2,0)</f>
        <v>0.37376799999999999</v>
      </c>
      <c r="I928">
        <f>VLOOKUP(B928,'[3]LBMA-GOLD'!$A$2:$B$1470,2,0)</f>
        <v>1224.8499999999999</v>
      </c>
    </row>
    <row r="929" spans="1:9" x14ac:dyDescent="0.8">
      <c r="A929" t="s">
        <v>2</v>
      </c>
      <c r="B929" s="1">
        <v>43304</v>
      </c>
      <c r="C929">
        <f t="shared" si="42"/>
        <v>2018</v>
      </c>
      <c r="D929">
        <f t="shared" si="43"/>
        <v>7</v>
      </c>
      <c r="E929" t="str">
        <f t="shared" si="44"/>
        <v>20187</v>
      </c>
      <c r="F929">
        <v>0.85165000000000002</v>
      </c>
      <c r="G929">
        <f>VLOOKUP(B929,'[1]CL=F'!$A$2:$G$1765,6,0)</f>
        <v>67.889999000000003</v>
      </c>
      <c r="H929">
        <f>VLOOKUP(B929,[2]amCharts!$B$2:$C$1479,2,0)</f>
        <v>0.41297600000000001</v>
      </c>
      <c r="I929">
        <f>VLOOKUP(B929,'[3]LBMA-GOLD'!$A$2:$B$1470,2,0)</f>
        <v>1229.45</v>
      </c>
    </row>
    <row r="930" spans="1:9" x14ac:dyDescent="0.8">
      <c r="A930" t="s">
        <v>2</v>
      </c>
      <c r="B930" s="1">
        <v>43305</v>
      </c>
      <c r="C930">
        <f t="shared" si="42"/>
        <v>2018</v>
      </c>
      <c r="D930">
        <f t="shared" si="43"/>
        <v>7</v>
      </c>
      <c r="E930" t="str">
        <f t="shared" si="44"/>
        <v>20187</v>
      </c>
      <c r="F930">
        <v>0.85512999999999995</v>
      </c>
      <c r="G930">
        <f>VLOOKUP(B930,'[1]CL=F'!$A$2:$G$1765,6,0)</f>
        <v>68.519997000000004</v>
      </c>
      <c r="H930">
        <f>VLOOKUP(B930,[2]amCharts!$B$2:$C$1479,2,0)</f>
        <v>0.42293599999999998</v>
      </c>
      <c r="I930">
        <f>VLOOKUP(B930,'[3]LBMA-GOLD'!$A$2:$B$1470,2,0)</f>
        <v>1224.3</v>
      </c>
    </row>
    <row r="931" spans="1:9" x14ac:dyDescent="0.8">
      <c r="A931" t="s">
        <v>2</v>
      </c>
      <c r="B931" s="1">
        <v>43306</v>
      </c>
      <c r="C931">
        <f t="shared" si="42"/>
        <v>2018</v>
      </c>
      <c r="D931">
        <f t="shared" si="43"/>
        <v>7</v>
      </c>
      <c r="E931" t="str">
        <f t="shared" si="44"/>
        <v>20187</v>
      </c>
      <c r="F931">
        <v>0.85575999999999997</v>
      </c>
      <c r="G931">
        <f>VLOOKUP(B931,'[1]CL=F'!$A$2:$G$1765,6,0)</f>
        <v>69.300003000000004</v>
      </c>
      <c r="H931">
        <f>VLOOKUP(B931,[2]amCharts!$B$2:$C$1479,2,0)</f>
        <v>0.41013300000000003</v>
      </c>
      <c r="I931">
        <f>VLOOKUP(B931,'[3]LBMA-GOLD'!$A$2:$B$1470,2,0)</f>
        <v>1230.55</v>
      </c>
    </row>
    <row r="932" spans="1:9" x14ac:dyDescent="0.8">
      <c r="A932" t="s">
        <v>2</v>
      </c>
      <c r="B932" s="1">
        <v>43307</v>
      </c>
      <c r="C932">
        <f t="shared" si="42"/>
        <v>2018</v>
      </c>
      <c r="D932">
        <f t="shared" si="43"/>
        <v>7</v>
      </c>
      <c r="E932" t="str">
        <f t="shared" si="44"/>
        <v>20187</v>
      </c>
      <c r="F932">
        <v>0.85197000000000001</v>
      </c>
      <c r="G932">
        <f>VLOOKUP(B932,'[1]CL=F'!$A$2:$G$1765,6,0)</f>
        <v>69.610000999999997</v>
      </c>
      <c r="H932">
        <f>VLOOKUP(B932,[2]amCharts!$B$2:$C$1479,2,0)</f>
        <v>0.40869299999999997</v>
      </c>
      <c r="I932">
        <f>VLOOKUP(B932,'[3]LBMA-GOLD'!$A$2:$B$1470,2,0)</f>
        <v>1228.3499999999999</v>
      </c>
    </row>
    <row r="933" spans="1:9" x14ac:dyDescent="0.8">
      <c r="A933" t="s">
        <v>2</v>
      </c>
      <c r="B933" s="1">
        <v>43308</v>
      </c>
      <c r="C933">
        <f t="shared" si="42"/>
        <v>2018</v>
      </c>
      <c r="D933">
        <f t="shared" si="43"/>
        <v>7</v>
      </c>
      <c r="E933" t="str">
        <f t="shared" si="44"/>
        <v>20187</v>
      </c>
      <c r="F933">
        <v>0.85889000000000004</v>
      </c>
      <c r="G933">
        <f>VLOOKUP(B933,'[1]CL=F'!$A$2:$G$1765,6,0)</f>
        <v>68.690002000000007</v>
      </c>
      <c r="H933">
        <f>VLOOKUP(B933,[2]amCharts!$B$2:$C$1479,2,0)</f>
        <v>0.41853000000000001</v>
      </c>
      <c r="I933">
        <f>VLOOKUP(B933,'[3]LBMA-GOLD'!$A$2:$B$1470,2,0)</f>
        <v>1219.1500000000001</v>
      </c>
    </row>
    <row r="934" spans="1:9" x14ac:dyDescent="0.8">
      <c r="A934" t="s">
        <v>2</v>
      </c>
      <c r="B934" s="1">
        <v>43311</v>
      </c>
      <c r="C934">
        <f t="shared" si="42"/>
        <v>2018</v>
      </c>
      <c r="D934">
        <f t="shared" si="43"/>
        <v>7</v>
      </c>
      <c r="E934" t="str">
        <f t="shared" si="44"/>
        <v>20187</v>
      </c>
      <c r="F934">
        <v>0.85760000000000003</v>
      </c>
      <c r="G934">
        <f>VLOOKUP(B934,'[1]CL=F'!$A$2:$G$1765,6,0)</f>
        <v>70.129997000000003</v>
      </c>
      <c r="H934">
        <f>VLOOKUP(B934,[2]amCharts!$B$2:$C$1479,2,0)</f>
        <v>0.46680100000000002</v>
      </c>
      <c r="I934">
        <f>VLOOKUP(B934,'[3]LBMA-GOLD'!$A$2:$B$1470,2,0)</f>
        <v>1222.05</v>
      </c>
    </row>
    <row r="935" spans="1:9" x14ac:dyDescent="0.8">
      <c r="A935" t="s">
        <v>2</v>
      </c>
      <c r="B935" s="1">
        <v>43312</v>
      </c>
      <c r="C935">
        <f t="shared" si="42"/>
        <v>2018</v>
      </c>
      <c r="D935">
        <f t="shared" si="43"/>
        <v>7</v>
      </c>
      <c r="E935" t="str">
        <f t="shared" si="44"/>
        <v>20187</v>
      </c>
      <c r="F935">
        <v>0.85416000000000003</v>
      </c>
      <c r="G935">
        <f>VLOOKUP(B935,'[1]CL=F'!$A$2:$G$1765,6,0)</f>
        <v>68.760002</v>
      </c>
      <c r="H935">
        <f>VLOOKUP(B935,[2]amCharts!$B$2:$C$1479,2,0)</f>
        <v>0.45534000000000002</v>
      </c>
      <c r="I935">
        <f>VLOOKUP(B935,'[3]LBMA-GOLD'!$A$2:$B$1470,2,0)</f>
        <v>1219.2</v>
      </c>
    </row>
    <row r="936" spans="1:9" x14ac:dyDescent="0.8">
      <c r="A936" t="s">
        <v>2</v>
      </c>
      <c r="B936" s="1">
        <v>43313</v>
      </c>
      <c r="C936">
        <f t="shared" si="42"/>
        <v>2018</v>
      </c>
      <c r="D936">
        <f t="shared" si="43"/>
        <v>8</v>
      </c>
      <c r="E936" t="str">
        <f t="shared" si="44"/>
        <v>20188</v>
      </c>
      <c r="F936">
        <v>0.85546</v>
      </c>
      <c r="G936">
        <f>VLOOKUP(B936,'[1]CL=F'!$A$2:$G$1765,6,0)</f>
        <v>67.660004000000001</v>
      </c>
      <c r="H936">
        <f>VLOOKUP(B936,[2]amCharts!$B$2:$C$1479,2,0)</f>
        <v>0.499614</v>
      </c>
      <c r="I936">
        <f>VLOOKUP(B936,'[3]LBMA-GOLD'!$A$2:$B$1470,2,0)</f>
        <v>1222.75</v>
      </c>
    </row>
    <row r="937" spans="1:9" x14ac:dyDescent="0.8">
      <c r="A937" t="s">
        <v>2</v>
      </c>
      <c r="B937" s="1">
        <v>43314</v>
      </c>
      <c r="C937">
        <f t="shared" si="42"/>
        <v>2018</v>
      </c>
      <c r="D937">
        <f t="shared" si="43"/>
        <v>8</v>
      </c>
      <c r="E937" t="str">
        <f t="shared" si="44"/>
        <v>20188</v>
      </c>
      <c r="F937">
        <v>0.85719999999999996</v>
      </c>
      <c r="G937">
        <f>VLOOKUP(B937,'[1]CL=F'!$A$2:$G$1765,6,0)</f>
        <v>68.959998999999996</v>
      </c>
      <c r="H937">
        <f>VLOOKUP(B937,[2]amCharts!$B$2:$C$1479,2,0)</f>
        <v>0.48688700000000001</v>
      </c>
      <c r="I937">
        <f>VLOOKUP(B937,'[3]LBMA-GOLD'!$A$2:$B$1470,2,0)</f>
        <v>1217.5999999999999</v>
      </c>
    </row>
    <row r="938" spans="1:9" x14ac:dyDescent="0.8">
      <c r="A938" t="s">
        <v>2</v>
      </c>
      <c r="B938" s="1">
        <v>43315</v>
      </c>
      <c r="C938">
        <f t="shared" si="42"/>
        <v>2018</v>
      </c>
      <c r="D938">
        <f t="shared" si="43"/>
        <v>8</v>
      </c>
      <c r="E938" t="str">
        <f t="shared" si="44"/>
        <v>20188</v>
      </c>
      <c r="F938">
        <v>0.86311000000000004</v>
      </c>
      <c r="G938">
        <f>VLOOKUP(B938,'[1]CL=F'!$A$2:$G$1765,6,0)</f>
        <v>68.489998</v>
      </c>
      <c r="H938">
        <f>VLOOKUP(B938,[2]amCharts!$B$2:$C$1479,2,0)</f>
        <v>0.43269099999999999</v>
      </c>
      <c r="I938">
        <f>VLOOKUP(B938,'[3]LBMA-GOLD'!$A$2:$B$1470,2,0)</f>
        <v>1207.7</v>
      </c>
    </row>
    <row r="939" spans="1:9" x14ac:dyDescent="0.8">
      <c r="A939" t="s">
        <v>2</v>
      </c>
      <c r="B939" s="1">
        <v>43318</v>
      </c>
      <c r="C939">
        <f t="shared" si="42"/>
        <v>2018</v>
      </c>
      <c r="D939">
        <f t="shared" si="43"/>
        <v>8</v>
      </c>
      <c r="E939" t="str">
        <f t="shared" si="44"/>
        <v>20188</v>
      </c>
      <c r="F939">
        <v>0.86487999999999998</v>
      </c>
      <c r="G939">
        <f>VLOOKUP(B939,'[1]CL=F'!$A$2:$G$1765,6,0)</f>
        <v>69.010002</v>
      </c>
      <c r="H939">
        <f>VLOOKUP(B939,[2]amCharts!$B$2:$C$1479,2,0)</f>
        <v>0.41176800000000002</v>
      </c>
      <c r="I939">
        <f>VLOOKUP(B939,'[3]LBMA-GOLD'!$A$2:$B$1470,2,0)</f>
        <v>1212</v>
      </c>
    </row>
    <row r="940" spans="1:9" x14ac:dyDescent="0.8">
      <c r="A940" t="s">
        <v>2</v>
      </c>
      <c r="B940" s="1">
        <v>43319</v>
      </c>
      <c r="C940">
        <f t="shared" si="42"/>
        <v>2018</v>
      </c>
      <c r="D940">
        <f t="shared" si="43"/>
        <v>8</v>
      </c>
      <c r="E940" t="str">
        <f t="shared" si="44"/>
        <v>20188</v>
      </c>
      <c r="F940">
        <v>0.86519999999999997</v>
      </c>
      <c r="G940">
        <f>VLOOKUP(B940,'[1]CL=F'!$A$2:$G$1765,6,0)</f>
        <v>69.169998000000007</v>
      </c>
      <c r="H940">
        <f>VLOOKUP(B940,[2]amCharts!$B$2:$C$1479,2,0)</f>
        <v>0.43232799999999999</v>
      </c>
      <c r="I940">
        <f>VLOOKUP(B940,'[3]LBMA-GOLD'!$A$2:$B$1470,2,0)</f>
        <v>1215.4000000000001</v>
      </c>
    </row>
    <row r="941" spans="1:9" x14ac:dyDescent="0.8">
      <c r="A941" t="s">
        <v>2</v>
      </c>
      <c r="B941" s="1">
        <v>43320</v>
      </c>
      <c r="C941">
        <f t="shared" si="42"/>
        <v>2018</v>
      </c>
      <c r="D941">
        <f t="shared" si="43"/>
        <v>8</v>
      </c>
      <c r="E941" t="str">
        <f t="shared" si="44"/>
        <v>20188</v>
      </c>
      <c r="F941">
        <v>0.86185</v>
      </c>
      <c r="G941">
        <f>VLOOKUP(B941,'[1]CL=F'!$A$2:$G$1765,6,0)</f>
        <v>66.940002000000007</v>
      </c>
      <c r="H941">
        <f>VLOOKUP(B941,[2]amCharts!$B$2:$C$1479,2,0)</f>
        <v>0.427338</v>
      </c>
      <c r="I941">
        <f>VLOOKUP(B941,'[3]LBMA-GOLD'!$A$2:$B$1470,2,0)</f>
        <v>1212.3499999999999</v>
      </c>
    </row>
    <row r="942" spans="1:9" x14ac:dyDescent="0.8">
      <c r="A942" t="s">
        <v>2</v>
      </c>
      <c r="B942" s="1">
        <v>43321</v>
      </c>
      <c r="C942">
        <f t="shared" si="42"/>
        <v>2018</v>
      </c>
      <c r="D942">
        <f t="shared" si="43"/>
        <v>8</v>
      </c>
      <c r="E942" t="str">
        <f t="shared" si="44"/>
        <v>20188</v>
      </c>
      <c r="F942">
        <v>0.86126999999999998</v>
      </c>
      <c r="G942">
        <f>VLOOKUP(B942,'[1]CL=F'!$A$2:$G$1765,6,0)</f>
        <v>66.809997999999993</v>
      </c>
      <c r="H942">
        <f>VLOOKUP(B942,[2]amCharts!$B$2:$C$1479,2,0)</f>
        <v>0.400256</v>
      </c>
      <c r="I942">
        <f>VLOOKUP(B942,'[3]LBMA-GOLD'!$A$2:$B$1470,2,0)</f>
        <v>1215.5</v>
      </c>
    </row>
    <row r="943" spans="1:9" x14ac:dyDescent="0.8">
      <c r="A943" t="s">
        <v>2</v>
      </c>
      <c r="B943" s="1">
        <v>43322</v>
      </c>
      <c r="C943">
        <f t="shared" si="42"/>
        <v>2018</v>
      </c>
      <c r="D943">
        <f t="shared" si="43"/>
        <v>8</v>
      </c>
      <c r="E943" t="str">
        <f t="shared" si="44"/>
        <v>20188</v>
      </c>
      <c r="F943">
        <v>0.86775999999999998</v>
      </c>
      <c r="G943">
        <f>VLOOKUP(B943,'[1]CL=F'!$A$2:$G$1765,6,0)</f>
        <v>67.629997000000003</v>
      </c>
      <c r="H943">
        <f>VLOOKUP(B943,[2]amCharts!$B$2:$C$1479,2,0)</f>
        <v>0.35088200000000003</v>
      </c>
      <c r="I943">
        <f>VLOOKUP(B943,'[3]LBMA-GOLD'!$A$2:$B$1470,2,0)</f>
        <v>1211.6500000000001</v>
      </c>
    </row>
    <row r="944" spans="1:9" x14ac:dyDescent="0.8">
      <c r="A944" t="s">
        <v>2</v>
      </c>
      <c r="B944" s="1">
        <v>43325</v>
      </c>
      <c r="C944">
        <f t="shared" si="42"/>
        <v>2018</v>
      </c>
      <c r="D944">
        <f t="shared" si="43"/>
        <v>8</v>
      </c>
      <c r="E944" t="str">
        <f t="shared" si="44"/>
        <v>20188</v>
      </c>
      <c r="F944">
        <v>0.87760000000000005</v>
      </c>
      <c r="G944">
        <f>VLOOKUP(B944,'[1]CL=F'!$A$2:$G$1765,6,0)</f>
        <v>67.199996999999996</v>
      </c>
      <c r="H944">
        <f>VLOOKUP(B944,[2]amCharts!$B$2:$C$1479,2,0)</f>
        <v>0.35214000000000001</v>
      </c>
      <c r="I944">
        <f>VLOOKUP(B944,'[3]LBMA-GOLD'!$A$2:$B$1470,2,0)</f>
        <v>1204.4000000000001</v>
      </c>
    </row>
    <row r="945" spans="1:9" x14ac:dyDescent="0.8">
      <c r="A945" t="s">
        <v>2</v>
      </c>
      <c r="B945" s="1">
        <v>43326</v>
      </c>
      <c r="C945">
        <f t="shared" si="42"/>
        <v>2018</v>
      </c>
      <c r="D945">
        <f t="shared" si="43"/>
        <v>8</v>
      </c>
      <c r="E945" t="str">
        <f t="shared" si="44"/>
        <v>20188</v>
      </c>
      <c r="F945">
        <v>0.877</v>
      </c>
      <c r="G945">
        <f>VLOOKUP(B945,'[1]CL=F'!$A$2:$G$1765,6,0)</f>
        <v>67.040001000000004</v>
      </c>
      <c r="H945">
        <f>VLOOKUP(B945,[2]amCharts!$B$2:$C$1479,2,0)</f>
        <v>0.34819099999999997</v>
      </c>
      <c r="I945">
        <f>VLOOKUP(B945,'[3]LBMA-GOLD'!$A$2:$B$1470,2,0)</f>
        <v>1195.3</v>
      </c>
    </row>
    <row r="946" spans="1:9" x14ac:dyDescent="0.8">
      <c r="A946" t="s">
        <v>2</v>
      </c>
      <c r="B946" s="1">
        <v>43327</v>
      </c>
      <c r="C946">
        <f t="shared" si="42"/>
        <v>2018</v>
      </c>
      <c r="D946">
        <f t="shared" si="43"/>
        <v>8</v>
      </c>
      <c r="E946" t="str">
        <f t="shared" si="44"/>
        <v>20188</v>
      </c>
      <c r="F946">
        <v>0.88139000000000001</v>
      </c>
      <c r="G946">
        <f>VLOOKUP(B946,'[1]CL=F'!$A$2:$G$1765,6,0)</f>
        <v>65.010002</v>
      </c>
      <c r="H946">
        <f>VLOOKUP(B946,[2]amCharts!$B$2:$C$1479,2,0)</f>
        <v>0.33472800000000003</v>
      </c>
      <c r="I946">
        <f>VLOOKUP(B946,'[3]LBMA-GOLD'!$A$2:$B$1470,2,0)</f>
        <v>1186.7</v>
      </c>
    </row>
    <row r="947" spans="1:9" x14ac:dyDescent="0.8">
      <c r="A947" t="s">
        <v>2</v>
      </c>
      <c r="B947" s="1">
        <v>43328</v>
      </c>
      <c r="C947">
        <f t="shared" si="42"/>
        <v>2018</v>
      </c>
      <c r="D947">
        <f t="shared" si="43"/>
        <v>8</v>
      </c>
      <c r="E947" t="str">
        <f t="shared" si="44"/>
        <v>20188</v>
      </c>
      <c r="F947">
        <v>0.88149999999999995</v>
      </c>
      <c r="G947">
        <f>VLOOKUP(B947,'[1]CL=F'!$A$2:$G$1765,6,0)</f>
        <v>65.459998999999996</v>
      </c>
      <c r="H947">
        <f>VLOOKUP(B947,[2]amCharts!$B$2:$C$1479,2,0)</f>
        <v>0.33454099999999998</v>
      </c>
      <c r="I947">
        <f>VLOOKUP(B947,'[3]LBMA-GOLD'!$A$2:$B$1470,2,0)</f>
        <v>1179.6500000000001</v>
      </c>
    </row>
    <row r="948" spans="1:9" x14ac:dyDescent="0.8">
      <c r="A948" t="s">
        <v>2</v>
      </c>
      <c r="B948" s="1">
        <v>43329</v>
      </c>
      <c r="C948">
        <f t="shared" si="42"/>
        <v>2018</v>
      </c>
      <c r="D948">
        <f t="shared" si="43"/>
        <v>8</v>
      </c>
      <c r="E948" t="str">
        <f t="shared" si="44"/>
        <v>20188</v>
      </c>
      <c r="F948">
        <v>0.87939999999999996</v>
      </c>
      <c r="G948">
        <f>VLOOKUP(B948,'[1]CL=F'!$A$2:$G$1765,6,0)</f>
        <v>65.910004000000001</v>
      </c>
      <c r="H948">
        <f>VLOOKUP(B948,[2]amCharts!$B$2:$C$1479,2,0)</f>
        <v>0.32437300000000002</v>
      </c>
      <c r="I948">
        <f>VLOOKUP(B948,'[3]LBMA-GOLD'!$A$2:$B$1470,2,0)</f>
        <v>1176.7</v>
      </c>
    </row>
    <row r="949" spans="1:9" x14ac:dyDescent="0.8">
      <c r="A949" t="s">
        <v>2</v>
      </c>
      <c r="B949" s="1">
        <v>43332</v>
      </c>
      <c r="C949">
        <f t="shared" si="42"/>
        <v>2018</v>
      </c>
      <c r="D949">
        <f t="shared" si="43"/>
        <v>8</v>
      </c>
      <c r="E949" t="str">
        <f t="shared" si="44"/>
        <v>20188</v>
      </c>
      <c r="F949">
        <v>0.87429999999999997</v>
      </c>
      <c r="G949">
        <f>VLOOKUP(B949,'[1]CL=F'!$A$2:$G$1765,6,0)</f>
        <v>66.430000000000007</v>
      </c>
      <c r="H949">
        <f>VLOOKUP(B949,[2]amCharts!$B$2:$C$1479,2,0)</f>
        <v>0.324351</v>
      </c>
      <c r="I949">
        <f>VLOOKUP(B949,'[3]LBMA-GOLD'!$A$2:$B$1470,2,0)</f>
        <v>1188.75</v>
      </c>
    </row>
    <row r="950" spans="1:9" x14ac:dyDescent="0.8">
      <c r="A950" t="s">
        <v>2</v>
      </c>
      <c r="B950" s="1">
        <v>43333</v>
      </c>
      <c r="C950">
        <f t="shared" si="42"/>
        <v>2018</v>
      </c>
      <c r="D950">
        <f t="shared" si="43"/>
        <v>8</v>
      </c>
      <c r="E950" t="str">
        <f t="shared" si="44"/>
        <v>20188</v>
      </c>
      <c r="F950">
        <v>0.87021999999999999</v>
      </c>
      <c r="G950">
        <f>VLOOKUP(B950,'[1]CL=F'!$A$2:$G$1765,6,0)</f>
        <v>67.349997999999999</v>
      </c>
      <c r="H950">
        <f>VLOOKUP(B950,[2]amCharts!$B$2:$C$1479,2,0)</f>
        <v>0.35512899999999997</v>
      </c>
      <c r="I950">
        <f>VLOOKUP(B950,'[3]LBMA-GOLD'!$A$2:$B$1470,2,0)</f>
        <v>1194.0999999999999</v>
      </c>
    </row>
    <row r="951" spans="1:9" x14ac:dyDescent="0.8">
      <c r="A951" t="s">
        <v>2</v>
      </c>
      <c r="B951" s="1">
        <v>43334</v>
      </c>
      <c r="C951">
        <f t="shared" si="42"/>
        <v>2018</v>
      </c>
      <c r="D951">
        <f t="shared" si="43"/>
        <v>8</v>
      </c>
      <c r="E951" t="str">
        <f t="shared" si="44"/>
        <v>20188</v>
      </c>
      <c r="F951">
        <v>0.86380000000000001</v>
      </c>
      <c r="G951">
        <f>VLOOKUP(B951,'[1]CL=F'!$A$2:$G$1765,6,0)</f>
        <v>67.860000999999997</v>
      </c>
      <c r="H951">
        <f>VLOOKUP(B951,[2]amCharts!$B$2:$C$1479,2,0)</f>
        <v>0.35803400000000002</v>
      </c>
      <c r="I951">
        <f>VLOOKUP(B951,'[3]LBMA-GOLD'!$A$2:$B$1470,2,0)</f>
        <v>1196.8499999999999</v>
      </c>
    </row>
    <row r="952" spans="1:9" x14ac:dyDescent="0.8">
      <c r="A952" t="s">
        <v>2</v>
      </c>
      <c r="B952" s="1">
        <v>43335</v>
      </c>
      <c r="C952">
        <f t="shared" si="42"/>
        <v>2018</v>
      </c>
      <c r="D952">
        <f t="shared" si="43"/>
        <v>8</v>
      </c>
      <c r="E952" t="str">
        <f t="shared" si="44"/>
        <v>20188</v>
      </c>
      <c r="F952">
        <v>0.86319999999999997</v>
      </c>
      <c r="G952">
        <f>VLOOKUP(B952,'[1]CL=F'!$A$2:$G$1765,6,0)</f>
        <v>67.830001999999993</v>
      </c>
      <c r="H952">
        <f>VLOOKUP(B952,[2]amCharts!$B$2:$C$1479,2,0)</f>
        <v>0.37015599999999999</v>
      </c>
      <c r="I952">
        <f>VLOOKUP(B952,'[3]LBMA-GOLD'!$A$2:$B$1470,2,0)</f>
        <v>1187.3</v>
      </c>
    </row>
    <row r="953" spans="1:9" x14ac:dyDescent="0.8">
      <c r="A953" t="s">
        <v>2</v>
      </c>
      <c r="B953" s="1">
        <v>43336</v>
      </c>
      <c r="C953">
        <f t="shared" si="42"/>
        <v>2018</v>
      </c>
      <c r="D953">
        <f t="shared" si="43"/>
        <v>8</v>
      </c>
      <c r="E953" t="str">
        <f t="shared" si="44"/>
        <v>20188</v>
      </c>
      <c r="F953">
        <v>0.86629999999999996</v>
      </c>
      <c r="G953">
        <f>VLOOKUP(B953,'[1]CL=F'!$A$2:$G$1765,6,0)</f>
        <v>68.720000999999996</v>
      </c>
      <c r="H953">
        <f>VLOOKUP(B953,[2]amCharts!$B$2:$C$1479,2,0)</f>
        <v>0.38673600000000002</v>
      </c>
      <c r="I953">
        <f>VLOOKUP(B953,'[3]LBMA-GOLD'!$A$2:$B$1470,2,0)</f>
        <v>1189.95</v>
      </c>
    </row>
    <row r="954" spans="1:9" x14ac:dyDescent="0.8">
      <c r="A954" t="s">
        <v>2</v>
      </c>
      <c r="B954" s="1">
        <v>43339</v>
      </c>
      <c r="C954">
        <f t="shared" si="42"/>
        <v>2018</v>
      </c>
      <c r="D954">
        <f t="shared" si="43"/>
        <v>8</v>
      </c>
      <c r="E954" t="str">
        <f t="shared" si="44"/>
        <v>20188</v>
      </c>
      <c r="F954">
        <v>0.85845000000000005</v>
      </c>
      <c r="G954">
        <f>VLOOKUP(B954,'[1]CL=F'!$A$2:$G$1765,6,0)</f>
        <v>68.870002999999997</v>
      </c>
      <c r="H954">
        <f>VLOOKUP(B954,[2]amCharts!$B$2:$C$1479,2,0)</f>
        <v>0.40590100000000001</v>
      </c>
      <c r="I954" t="e">
        <f>VLOOKUP(B954,'[3]LBMA-GOLD'!$A$2:$B$1470,2,0)</f>
        <v>#N/A</v>
      </c>
    </row>
    <row r="955" spans="1:9" x14ac:dyDescent="0.8">
      <c r="A955" t="s">
        <v>2</v>
      </c>
      <c r="B955" s="1">
        <v>43340</v>
      </c>
      <c r="C955">
        <f t="shared" si="42"/>
        <v>2018</v>
      </c>
      <c r="D955">
        <f t="shared" si="43"/>
        <v>8</v>
      </c>
      <c r="E955" t="str">
        <f t="shared" si="44"/>
        <v>20188</v>
      </c>
      <c r="F955">
        <v>0.85589999999999999</v>
      </c>
      <c r="G955">
        <f>VLOOKUP(B955,'[1]CL=F'!$A$2:$G$1765,6,0)</f>
        <v>68.529999000000004</v>
      </c>
      <c r="H955">
        <f>VLOOKUP(B955,[2]amCharts!$B$2:$C$1479,2,0)</f>
        <v>0.416767</v>
      </c>
      <c r="I955">
        <f>VLOOKUP(B955,'[3]LBMA-GOLD'!$A$2:$B$1470,2,0)</f>
        <v>1212.75</v>
      </c>
    </row>
    <row r="956" spans="1:9" x14ac:dyDescent="0.8">
      <c r="A956" t="s">
        <v>2</v>
      </c>
      <c r="B956" s="1">
        <v>43341</v>
      </c>
      <c r="C956">
        <f t="shared" si="42"/>
        <v>2018</v>
      </c>
      <c r="D956">
        <f t="shared" si="43"/>
        <v>8</v>
      </c>
      <c r="E956" t="str">
        <f t="shared" si="44"/>
        <v>20188</v>
      </c>
      <c r="F956">
        <v>0.85533999999999999</v>
      </c>
      <c r="G956">
        <f>VLOOKUP(B956,'[1]CL=F'!$A$2:$G$1765,6,0)</f>
        <v>69.510002</v>
      </c>
      <c r="H956">
        <f>VLOOKUP(B956,[2]amCharts!$B$2:$C$1479,2,0)</f>
        <v>0.44264900000000001</v>
      </c>
      <c r="I956">
        <f>VLOOKUP(B956,'[3]LBMA-GOLD'!$A$2:$B$1470,2,0)</f>
        <v>1204.3</v>
      </c>
    </row>
    <row r="957" spans="1:9" x14ac:dyDescent="0.8">
      <c r="A957" t="s">
        <v>2</v>
      </c>
      <c r="B957" s="1">
        <v>43342</v>
      </c>
      <c r="C957">
        <f t="shared" si="42"/>
        <v>2018</v>
      </c>
      <c r="D957">
        <f t="shared" si="43"/>
        <v>8</v>
      </c>
      <c r="E957" t="str">
        <f t="shared" si="44"/>
        <v>20188</v>
      </c>
      <c r="F957">
        <v>0.85399000000000003</v>
      </c>
      <c r="G957">
        <f>VLOOKUP(B957,'[1]CL=F'!$A$2:$G$1765,6,0)</f>
        <v>70.25</v>
      </c>
      <c r="H957">
        <f>VLOOKUP(B957,[2]amCharts!$B$2:$C$1479,2,0)</f>
        <v>0.39227299999999998</v>
      </c>
      <c r="I957">
        <f>VLOOKUP(B957,'[3]LBMA-GOLD'!$A$2:$B$1470,2,0)</f>
        <v>1202.3499999999999</v>
      </c>
    </row>
    <row r="958" spans="1:9" x14ac:dyDescent="0.8">
      <c r="A958" t="s">
        <v>2</v>
      </c>
      <c r="B958" s="1">
        <v>43343</v>
      </c>
      <c r="C958">
        <f t="shared" si="42"/>
        <v>2018</v>
      </c>
      <c r="D958">
        <f t="shared" si="43"/>
        <v>8</v>
      </c>
      <c r="E958" t="str">
        <f t="shared" si="44"/>
        <v>20188</v>
      </c>
      <c r="F958">
        <v>0.85729</v>
      </c>
      <c r="G958">
        <f>VLOOKUP(B958,'[1]CL=F'!$A$2:$G$1765,6,0)</f>
        <v>69.800003000000004</v>
      </c>
      <c r="H958">
        <f>VLOOKUP(B958,[2]amCharts!$B$2:$C$1479,2,0)</f>
        <v>0.37190899999999999</v>
      </c>
      <c r="I958">
        <f>VLOOKUP(B958,'[3]LBMA-GOLD'!$A$2:$B$1470,2,0)</f>
        <v>1206.8499999999999</v>
      </c>
    </row>
    <row r="959" spans="1:9" x14ac:dyDescent="0.8">
      <c r="A959" t="s">
        <v>2</v>
      </c>
      <c r="B959" s="1">
        <v>43346</v>
      </c>
      <c r="C959">
        <f t="shared" si="42"/>
        <v>2018</v>
      </c>
      <c r="D959">
        <f t="shared" si="43"/>
        <v>9</v>
      </c>
      <c r="E959" t="str">
        <f t="shared" si="44"/>
        <v>20189</v>
      </c>
      <c r="F959">
        <v>0.86199000000000003</v>
      </c>
      <c r="G959" t="e">
        <f>VLOOKUP(B959,'[1]CL=F'!$A$2:$G$1765,6,0)</f>
        <v>#N/A</v>
      </c>
      <c r="H959">
        <f>VLOOKUP(B959,[2]amCharts!$B$2:$C$1479,2,0)</f>
        <v>0.36630800000000002</v>
      </c>
      <c r="I959">
        <f>VLOOKUP(B959,'[3]LBMA-GOLD'!$A$2:$B$1470,2,0)</f>
        <v>1201.7</v>
      </c>
    </row>
    <row r="960" spans="1:9" x14ac:dyDescent="0.8">
      <c r="A960" t="s">
        <v>2</v>
      </c>
      <c r="B960" s="1">
        <v>43347</v>
      </c>
      <c r="C960">
        <f t="shared" si="42"/>
        <v>2018</v>
      </c>
      <c r="D960">
        <f t="shared" si="43"/>
        <v>9</v>
      </c>
      <c r="E960" t="str">
        <f t="shared" si="44"/>
        <v>20189</v>
      </c>
      <c r="F960">
        <v>0.86092000000000002</v>
      </c>
      <c r="G960">
        <f>VLOOKUP(B960,'[1]CL=F'!$A$2:$G$1765,6,0)</f>
        <v>69.870002999999997</v>
      </c>
      <c r="H960">
        <f>VLOOKUP(B960,[2]amCharts!$B$2:$C$1479,2,0)</f>
        <v>0.37873600000000002</v>
      </c>
      <c r="I960">
        <f>VLOOKUP(B960,'[3]LBMA-GOLD'!$A$2:$B$1470,2,0)</f>
        <v>1195.75</v>
      </c>
    </row>
    <row r="961" spans="1:9" x14ac:dyDescent="0.8">
      <c r="A961" t="s">
        <v>2</v>
      </c>
      <c r="B961" s="1">
        <v>43348</v>
      </c>
      <c r="C961">
        <f t="shared" si="42"/>
        <v>2018</v>
      </c>
      <c r="D961">
        <f t="shared" si="43"/>
        <v>9</v>
      </c>
      <c r="E961" t="str">
        <f t="shared" si="44"/>
        <v>20189</v>
      </c>
      <c r="F961">
        <v>0.86307</v>
      </c>
      <c r="G961">
        <f>VLOOKUP(B961,'[1]CL=F'!$A$2:$G$1765,6,0)</f>
        <v>68.720000999999996</v>
      </c>
      <c r="H961">
        <f>VLOOKUP(B961,[2]amCharts!$B$2:$C$1479,2,0)</f>
        <v>0.42795299999999997</v>
      </c>
      <c r="I961">
        <f>VLOOKUP(B961,'[3]LBMA-GOLD'!$A$2:$B$1470,2,0)</f>
        <v>1194.7</v>
      </c>
    </row>
    <row r="962" spans="1:9" x14ac:dyDescent="0.8">
      <c r="A962" t="s">
        <v>2</v>
      </c>
      <c r="B962" s="1">
        <v>43349</v>
      </c>
      <c r="C962">
        <f t="shared" si="42"/>
        <v>2018</v>
      </c>
      <c r="D962">
        <f t="shared" si="43"/>
        <v>9</v>
      </c>
      <c r="E962" t="str">
        <f t="shared" si="44"/>
        <v>20189</v>
      </c>
      <c r="F962">
        <v>0.85946</v>
      </c>
      <c r="G962">
        <f>VLOOKUP(B962,'[1]CL=F'!$A$2:$G$1765,6,0)</f>
        <v>67.769997000000004</v>
      </c>
      <c r="H962">
        <f>VLOOKUP(B962,[2]amCharts!$B$2:$C$1479,2,0)</f>
        <v>0.40448800000000001</v>
      </c>
      <c r="I962">
        <f>VLOOKUP(B962,'[3]LBMA-GOLD'!$A$2:$B$1470,2,0)</f>
        <v>1204.3</v>
      </c>
    </row>
    <row r="963" spans="1:9" x14ac:dyDescent="0.8">
      <c r="A963" t="s">
        <v>2</v>
      </c>
      <c r="B963" s="1">
        <v>43350</v>
      </c>
      <c r="C963">
        <f t="shared" ref="C963:C1026" si="45">YEAR(B963)</f>
        <v>2018</v>
      </c>
      <c r="D963">
        <f t="shared" ref="D963:D1026" si="46">MONTH(B963)</f>
        <v>9</v>
      </c>
      <c r="E963" t="str">
        <f t="shared" ref="E963:E1026" si="47">CONCATENATE(C963,D963)</f>
        <v>20189</v>
      </c>
      <c r="F963">
        <v>0.86058000000000001</v>
      </c>
      <c r="G963">
        <f>VLOOKUP(B963,'[1]CL=F'!$A$2:$G$1765,6,0)</f>
        <v>67.75</v>
      </c>
      <c r="H963">
        <f>VLOOKUP(B963,[2]amCharts!$B$2:$C$1479,2,0)</f>
        <v>0.41995700000000002</v>
      </c>
      <c r="I963">
        <f>VLOOKUP(B963,'[3]LBMA-GOLD'!$A$2:$B$1470,2,0)</f>
        <v>1200.75</v>
      </c>
    </row>
    <row r="964" spans="1:9" x14ac:dyDescent="0.8">
      <c r="A964" t="s">
        <v>2</v>
      </c>
      <c r="B964" s="1">
        <v>43353</v>
      </c>
      <c r="C964">
        <f t="shared" si="45"/>
        <v>2018</v>
      </c>
      <c r="D964">
        <f t="shared" si="46"/>
        <v>9</v>
      </c>
      <c r="E964" t="str">
        <f t="shared" si="47"/>
        <v>20189</v>
      </c>
      <c r="F964">
        <v>0.86497000000000002</v>
      </c>
      <c r="G964">
        <f>VLOOKUP(B964,'[1]CL=F'!$A$2:$G$1765,6,0)</f>
        <v>67.540001000000004</v>
      </c>
      <c r="H964">
        <f>VLOOKUP(B964,[2]amCharts!$B$2:$C$1479,2,0)</f>
        <v>0.43654799999999999</v>
      </c>
      <c r="I964">
        <f>VLOOKUP(B964,'[3]LBMA-GOLD'!$A$2:$B$1470,2,0)</f>
        <v>1195.8</v>
      </c>
    </row>
    <row r="965" spans="1:9" x14ac:dyDescent="0.8">
      <c r="A965" t="s">
        <v>2</v>
      </c>
      <c r="B965" s="1">
        <v>43354</v>
      </c>
      <c r="C965">
        <f t="shared" si="45"/>
        <v>2018</v>
      </c>
      <c r="D965">
        <f t="shared" si="46"/>
        <v>9</v>
      </c>
      <c r="E965" t="str">
        <f t="shared" si="47"/>
        <v>20189</v>
      </c>
      <c r="F965">
        <v>0.86236999999999997</v>
      </c>
      <c r="G965">
        <f>VLOOKUP(B965,'[1]CL=F'!$A$2:$G$1765,6,0)</f>
        <v>69.25</v>
      </c>
      <c r="H965">
        <f>VLOOKUP(B965,[2]amCharts!$B$2:$C$1479,2,0)</f>
        <v>0.46516600000000002</v>
      </c>
      <c r="I965">
        <f>VLOOKUP(B965,'[3]LBMA-GOLD'!$A$2:$B$1470,2,0)</f>
        <v>1194</v>
      </c>
    </row>
    <row r="966" spans="1:9" x14ac:dyDescent="0.8">
      <c r="A966" t="s">
        <v>2</v>
      </c>
      <c r="B966" s="1">
        <v>43355</v>
      </c>
      <c r="C966">
        <f t="shared" si="45"/>
        <v>2018</v>
      </c>
      <c r="D966">
        <f t="shared" si="46"/>
        <v>9</v>
      </c>
      <c r="E966" t="str">
        <f t="shared" si="47"/>
        <v>20189</v>
      </c>
      <c r="F966">
        <v>0.86236000000000002</v>
      </c>
      <c r="G966">
        <f>VLOOKUP(B966,'[1]CL=F'!$A$2:$G$1765,6,0)</f>
        <v>70.370002999999997</v>
      </c>
      <c r="H966">
        <f>VLOOKUP(B966,[2]amCharts!$B$2:$C$1479,2,0)</f>
        <v>0.43219999999999997</v>
      </c>
      <c r="I966">
        <f>VLOOKUP(B966,'[3]LBMA-GOLD'!$A$2:$B$1470,2,0)</f>
        <v>1197.8</v>
      </c>
    </row>
    <row r="967" spans="1:9" x14ac:dyDescent="0.8">
      <c r="A967" t="s">
        <v>2</v>
      </c>
      <c r="B967" s="1">
        <v>43356</v>
      </c>
      <c r="C967">
        <f t="shared" si="45"/>
        <v>2018</v>
      </c>
      <c r="D967">
        <f t="shared" si="46"/>
        <v>9</v>
      </c>
      <c r="E967" t="str">
        <f t="shared" si="47"/>
        <v>20189</v>
      </c>
      <c r="F967">
        <v>0.8599</v>
      </c>
      <c r="G967">
        <f>VLOOKUP(B967,'[1]CL=F'!$A$2:$G$1765,6,0)</f>
        <v>68.589995999999999</v>
      </c>
      <c r="H967">
        <f>VLOOKUP(B967,[2]amCharts!$B$2:$C$1479,2,0)</f>
        <v>0.46159299999999998</v>
      </c>
      <c r="I967">
        <f>VLOOKUP(B967,'[3]LBMA-GOLD'!$A$2:$B$1470,2,0)</f>
        <v>1206.6500000000001</v>
      </c>
    </row>
    <row r="968" spans="1:9" x14ac:dyDescent="0.8">
      <c r="A968" t="s">
        <v>2</v>
      </c>
      <c r="B968" s="1">
        <v>43357</v>
      </c>
      <c r="C968">
        <f t="shared" si="45"/>
        <v>2018</v>
      </c>
      <c r="D968">
        <f t="shared" si="46"/>
        <v>9</v>
      </c>
      <c r="E968" t="str">
        <f t="shared" si="47"/>
        <v>20189</v>
      </c>
      <c r="F968">
        <v>0.85529999999999995</v>
      </c>
      <c r="G968">
        <f>VLOOKUP(B968,'[1]CL=F'!$A$2:$G$1765,6,0)</f>
        <v>68.989998</v>
      </c>
      <c r="H968">
        <f>VLOOKUP(B968,[2]amCharts!$B$2:$C$1479,2,0)</f>
        <v>0.482929</v>
      </c>
      <c r="I968">
        <f>VLOOKUP(B968,'[3]LBMA-GOLD'!$A$2:$B$1470,2,0)</f>
        <v>1206.2</v>
      </c>
    </row>
    <row r="969" spans="1:9" x14ac:dyDescent="0.8">
      <c r="A969" t="s">
        <v>2</v>
      </c>
      <c r="B969" s="1">
        <v>43360</v>
      </c>
      <c r="C969">
        <f t="shared" si="45"/>
        <v>2018</v>
      </c>
      <c r="D969">
        <f t="shared" si="46"/>
        <v>9</v>
      </c>
      <c r="E969" t="str">
        <f t="shared" si="47"/>
        <v>20189</v>
      </c>
      <c r="F969">
        <v>0.85992000000000002</v>
      </c>
      <c r="G969">
        <f>VLOOKUP(B969,'[1]CL=F'!$A$2:$G$1765,6,0)</f>
        <v>68.910004000000001</v>
      </c>
      <c r="H969">
        <f>VLOOKUP(B969,[2]amCharts!$B$2:$C$1479,2,0)</f>
        <v>0.49085600000000001</v>
      </c>
      <c r="I969">
        <f>VLOOKUP(B969,'[3]LBMA-GOLD'!$A$2:$B$1470,2,0)</f>
        <v>1196.8</v>
      </c>
    </row>
    <row r="970" spans="1:9" x14ac:dyDescent="0.8">
      <c r="A970" t="s">
        <v>2</v>
      </c>
      <c r="B970" s="1">
        <v>43361</v>
      </c>
      <c r="C970">
        <f t="shared" si="45"/>
        <v>2018</v>
      </c>
      <c r="D970">
        <f t="shared" si="46"/>
        <v>9</v>
      </c>
      <c r="E970" t="str">
        <f t="shared" si="47"/>
        <v>20189</v>
      </c>
      <c r="F970">
        <v>0.85696000000000006</v>
      </c>
      <c r="G970">
        <f>VLOOKUP(B970,'[1]CL=F'!$A$2:$G$1765,6,0)</f>
        <v>69.849997999999999</v>
      </c>
      <c r="H970">
        <f>VLOOKUP(B970,[2]amCharts!$B$2:$C$1479,2,0)</f>
        <v>0.50391200000000003</v>
      </c>
      <c r="I970">
        <f>VLOOKUP(B970,'[3]LBMA-GOLD'!$A$2:$B$1470,2,0)</f>
        <v>1199.4000000000001</v>
      </c>
    </row>
    <row r="971" spans="1:9" x14ac:dyDescent="0.8">
      <c r="A971" t="s">
        <v>2</v>
      </c>
      <c r="B971" s="1">
        <v>43362</v>
      </c>
      <c r="C971">
        <f t="shared" si="45"/>
        <v>2018</v>
      </c>
      <c r="D971">
        <f t="shared" si="46"/>
        <v>9</v>
      </c>
      <c r="E971" t="str">
        <f t="shared" si="47"/>
        <v>20189</v>
      </c>
      <c r="F971">
        <v>0.85616999999999999</v>
      </c>
      <c r="G971">
        <f>VLOOKUP(B971,'[1]CL=F'!$A$2:$G$1765,6,0)</f>
        <v>71.120002999999997</v>
      </c>
      <c r="H971">
        <f>VLOOKUP(B971,[2]amCharts!$B$2:$C$1479,2,0)</f>
        <v>0.51939199999999996</v>
      </c>
      <c r="I971">
        <f>VLOOKUP(B971,'[3]LBMA-GOLD'!$A$2:$B$1470,2,0)</f>
        <v>1203</v>
      </c>
    </row>
    <row r="972" spans="1:9" x14ac:dyDescent="0.8">
      <c r="A972" t="s">
        <v>2</v>
      </c>
      <c r="B972" s="1">
        <v>43363</v>
      </c>
      <c r="C972">
        <f t="shared" si="45"/>
        <v>2018</v>
      </c>
      <c r="D972">
        <f t="shared" si="46"/>
        <v>9</v>
      </c>
      <c r="E972" t="str">
        <f t="shared" si="47"/>
        <v>20189</v>
      </c>
      <c r="F972">
        <v>0.85655999999999999</v>
      </c>
      <c r="G972">
        <f>VLOOKUP(B972,'[1]CL=F'!$A$2:$G$1765,6,0)</f>
        <v>70.800003000000004</v>
      </c>
      <c r="H972">
        <f>VLOOKUP(B972,[2]amCharts!$B$2:$C$1479,2,0)</f>
        <v>0.52027400000000001</v>
      </c>
      <c r="I972">
        <f>VLOOKUP(B972,'[3]LBMA-GOLD'!$A$2:$B$1470,2,0)</f>
        <v>1203</v>
      </c>
    </row>
    <row r="973" spans="1:9" x14ac:dyDescent="0.8">
      <c r="A973" t="s">
        <v>2</v>
      </c>
      <c r="B973" s="1">
        <v>43364</v>
      </c>
      <c r="C973">
        <f t="shared" si="45"/>
        <v>2018</v>
      </c>
      <c r="D973">
        <f t="shared" si="46"/>
        <v>9</v>
      </c>
      <c r="E973" t="str">
        <f t="shared" si="47"/>
        <v>20189</v>
      </c>
      <c r="F973">
        <v>0.84919</v>
      </c>
      <c r="G973">
        <f>VLOOKUP(B973,'[1]CL=F'!$A$2:$G$1765,6,0)</f>
        <v>70.779999000000004</v>
      </c>
      <c r="H973">
        <f>VLOOKUP(B973,[2]amCharts!$B$2:$C$1479,2,0)</f>
        <v>0.493228</v>
      </c>
      <c r="I973">
        <f>VLOOKUP(B973,'[3]LBMA-GOLD'!$A$2:$B$1470,2,0)</f>
        <v>1207.5999999999999</v>
      </c>
    </row>
    <row r="974" spans="1:9" x14ac:dyDescent="0.8">
      <c r="A974" t="s">
        <v>2</v>
      </c>
      <c r="B974" s="1">
        <v>43367</v>
      </c>
      <c r="C974">
        <f t="shared" si="45"/>
        <v>2018</v>
      </c>
      <c r="D974">
        <f t="shared" si="46"/>
        <v>9</v>
      </c>
      <c r="E974" t="str">
        <f t="shared" si="47"/>
        <v>20189</v>
      </c>
      <c r="F974">
        <v>0.85099000000000002</v>
      </c>
      <c r="G974">
        <f>VLOOKUP(B974,'[1]CL=F'!$A$2:$G$1765,6,0)</f>
        <v>72.080001999999993</v>
      </c>
      <c r="H974">
        <f>VLOOKUP(B974,[2]amCharts!$B$2:$C$1479,2,0)</f>
        <v>0.54039000000000004</v>
      </c>
      <c r="I974">
        <f>VLOOKUP(B974,'[3]LBMA-GOLD'!$A$2:$B$1470,2,0)</f>
        <v>1198.75</v>
      </c>
    </row>
    <row r="975" spans="1:9" x14ac:dyDescent="0.8">
      <c r="A975" t="s">
        <v>2</v>
      </c>
      <c r="B975" s="1">
        <v>43368</v>
      </c>
      <c r="C975">
        <f t="shared" si="45"/>
        <v>2018</v>
      </c>
      <c r="D975">
        <f t="shared" si="46"/>
        <v>9</v>
      </c>
      <c r="E975" t="str">
        <f t="shared" si="47"/>
        <v>20189</v>
      </c>
      <c r="F975">
        <v>0.85085</v>
      </c>
      <c r="G975">
        <f>VLOOKUP(B975,'[1]CL=F'!$A$2:$G$1765,6,0)</f>
        <v>72.279999000000004</v>
      </c>
      <c r="H975">
        <f>VLOOKUP(B975,[2]amCharts!$B$2:$C$1479,2,0)</f>
        <v>0.565446</v>
      </c>
      <c r="I975">
        <f>VLOOKUP(B975,'[3]LBMA-GOLD'!$A$2:$B$1470,2,0)</f>
        <v>1199.45</v>
      </c>
    </row>
    <row r="976" spans="1:9" x14ac:dyDescent="0.8">
      <c r="A976" t="s">
        <v>2</v>
      </c>
      <c r="B976" s="1">
        <v>43369</v>
      </c>
      <c r="C976">
        <f t="shared" si="45"/>
        <v>2018</v>
      </c>
      <c r="D976">
        <f t="shared" si="46"/>
        <v>9</v>
      </c>
      <c r="E976" t="str">
        <f t="shared" si="47"/>
        <v>20189</v>
      </c>
      <c r="F976">
        <v>0.85011000000000003</v>
      </c>
      <c r="G976">
        <f>VLOOKUP(B976,'[1]CL=F'!$A$2:$G$1765,6,0)</f>
        <v>71.569999999999993</v>
      </c>
      <c r="H976">
        <f>VLOOKUP(B976,[2]amCharts!$B$2:$C$1479,2,0)</f>
        <v>0.56323299999999998</v>
      </c>
      <c r="I976">
        <f>VLOOKUP(B976,'[3]LBMA-GOLD'!$A$2:$B$1470,2,0)</f>
        <v>1198.8</v>
      </c>
    </row>
    <row r="977" spans="1:9" x14ac:dyDescent="0.8">
      <c r="A977" t="s">
        <v>2</v>
      </c>
      <c r="B977" s="1">
        <v>43370</v>
      </c>
      <c r="C977">
        <f t="shared" si="45"/>
        <v>2018</v>
      </c>
      <c r="D977">
        <f t="shared" si="46"/>
        <v>9</v>
      </c>
      <c r="E977" t="str">
        <f t="shared" si="47"/>
        <v>20189</v>
      </c>
      <c r="F977">
        <v>0.85116999999999998</v>
      </c>
      <c r="G977">
        <f>VLOOKUP(B977,'[1]CL=F'!$A$2:$G$1765,6,0)</f>
        <v>72.120002999999997</v>
      </c>
      <c r="H977">
        <f>VLOOKUP(B977,[2]amCharts!$B$2:$C$1479,2,0)</f>
        <v>0.54862999999999995</v>
      </c>
      <c r="I977">
        <f>VLOOKUP(B977,'[3]LBMA-GOLD'!$A$2:$B$1470,2,0)</f>
        <v>1196</v>
      </c>
    </row>
    <row r="978" spans="1:9" x14ac:dyDescent="0.8">
      <c r="A978" t="s">
        <v>2</v>
      </c>
      <c r="B978" s="1">
        <v>43371</v>
      </c>
      <c r="C978">
        <f t="shared" si="45"/>
        <v>2018</v>
      </c>
      <c r="D978">
        <f t="shared" si="46"/>
        <v>9</v>
      </c>
      <c r="E978" t="str">
        <f t="shared" si="47"/>
        <v>20189</v>
      </c>
      <c r="F978">
        <v>0.85929999999999995</v>
      </c>
      <c r="G978">
        <f>VLOOKUP(B978,'[1]CL=F'!$A$2:$G$1765,6,0)</f>
        <v>73.25</v>
      </c>
      <c r="H978">
        <f>VLOOKUP(B978,[2]amCharts!$B$2:$C$1479,2,0)</f>
        <v>0.50912800000000002</v>
      </c>
      <c r="I978">
        <f>VLOOKUP(B978,'[3]LBMA-GOLD'!$A$2:$B$1470,2,0)</f>
        <v>1183.5</v>
      </c>
    </row>
    <row r="979" spans="1:9" x14ac:dyDescent="0.8">
      <c r="A979" t="s">
        <v>2</v>
      </c>
      <c r="B979" s="1">
        <v>43374</v>
      </c>
      <c r="C979">
        <f t="shared" si="45"/>
        <v>2018</v>
      </c>
      <c r="D979">
        <f t="shared" si="46"/>
        <v>10</v>
      </c>
      <c r="E979" t="str">
        <f t="shared" si="47"/>
        <v>201810</v>
      </c>
      <c r="F979">
        <v>0.86167000000000005</v>
      </c>
      <c r="G979">
        <f>VLOOKUP(B979,'[1]CL=F'!$A$2:$G$1765,6,0)</f>
        <v>75.300003000000004</v>
      </c>
      <c r="H979">
        <f>VLOOKUP(B979,[2]amCharts!$B$2:$C$1479,2,0)</f>
        <v>0.53926700000000005</v>
      </c>
      <c r="I979">
        <f>VLOOKUP(B979,'[3]LBMA-GOLD'!$A$2:$B$1470,2,0)</f>
        <v>1185.3</v>
      </c>
    </row>
    <row r="980" spans="1:9" x14ac:dyDescent="0.8">
      <c r="A980" t="s">
        <v>2</v>
      </c>
      <c r="B980" s="1">
        <v>43375</v>
      </c>
      <c r="C980">
        <f t="shared" si="45"/>
        <v>2018</v>
      </c>
      <c r="D980">
        <f t="shared" si="46"/>
        <v>10</v>
      </c>
      <c r="E980" t="str">
        <f t="shared" si="47"/>
        <v>201810</v>
      </c>
      <c r="F980">
        <v>0.86373999999999995</v>
      </c>
      <c r="G980">
        <f>VLOOKUP(B980,'[1]CL=F'!$A$2:$G$1765,6,0)</f>
        <v>75.230002999999996</v>
      </c>
      <c r="H980">
        <f>VLOOKUP(B980,[2]amCharts!$B$2:$C$1479,2,0)</f>
        <v>0.478078</v>
      </c>
      <c r="I980">
        <f>VLOOKUP(B980,'[3]LBMA-GOLD'!$A$2:$B$1470,2,0)</f>
        <v>1192.6500000000001</v>
      </c>
    </row>
    <row r="981" spans="1:9" x14ac:dyDescent="0.8">
      <c r="A981" t="s">
        <v>2</v>
      </c>
      <c r="B981" s="1">
        <v>43376</v>
      </c>
      <c r="C981">
        <f t="shared" si="45"/>
        <v>2018</v>
      </c>
      <c r="D981">
        <f t="shared" si="46"/>
        <v>10</v>
      </c>
      <c r="E981" t="str">
        <f t="shared" si="47"/>
        <v>201810</v>
      </c>
      <c r="F981">
        <v>0.86567000000000005</v>
      </c>
      <c r="G981">
        <f>VLOOKUP(B981,'[1]CL=F'!$A$2:$G$1765,6,0)</f>
        <v>76.410004000000001</v>
      </c>
      <c r="H981">
        <f>VLOOKUP(B981,[2]amCharts!$B$2:$C$1479,2,0)</f>
        <v>0.49853700000000001</v>
      </c>
      <c r="I981">
        <f>VLOOKUP(B981,'[3]LBMA-GOLD'!$A$2:$B$1470,2,0)</f>
        <v>1203.5</v>
      </c>
    </row>
    <row r="982" spans="1:9" x14ac:dyDescent="0.8">
      <c r="A982" t="s">
        <v>2</v>
      </c>
      <c r="B982" s="1">
        <v>43377</v>
      </c>
      <c r="C982">
        <f t="shared" si="45"/>
        <v>2018</v>
      </c>
      <c r="D982">
        <f t="shared" si="46"/>
        <v>10</v>
      </c>
      <c r="E982" t="str">
        <f t="shared" si="47"/>
        <v>201810</v>
      </c>
      <c r="F982">
        <v>0.87136000000000002</v>
      </c>
      <c r="G982">
        <f>VLOOKUP(B982,'[1]CL=F'!$A$2:$G$1765,6,0)</f>
        <v>74.330001999999993</v>
      </c>
      <c r="H982">
        <f>VLOOKUP(B982,[2]amCharts!$B$2:$C$1479,2,0)</f>
        <v>0.56314299999999995</v>
      </c>
      <c r="I982">
        <f>VLOOKUP(B982,'[3]LBMA-GOLD'!$A$2:$B$1470,2,0)</f>
        <v>1199.45</v>
      </c>
    </row>
    <row r="983" spans="1:9" x14ac:dyDescent="0.8">
      <c r="A983" t="s">
        <v>2</v>
      </c>
      <c r="B983" s="1">
        <v>43378</v>
      </c>
      <c r="C983">
        <f t="shared" si="45"/>
        <v>2018</v>
      </c>
      <c r="D983">
        <f t="shared" si="46"/>
        <v>10</v>
      </c>
      <c r="E983" t="str">
        <f t="shared" si="47"/>
        <v>201810</v>
      </c>
      <c r="F983">
        <v>0.86819999999999997</v>
      </c>
      <c r="G983">
        <f>VLOOKUP(B983,'[1]CL=F'!$A$2:$G$1765,6,0)</f>
        <v>74.339995999999999</v>
      </c>
      <c r="H983">
        <f>VLOOKUP(B983,[2]amCharts!$B$2:$C$1479,2,0)</f>
        <v>0.595808</v>
      </c>
      <c r="I983">
        <f>VLOOKUP(B983,'[3]LBMA-GOLD'!$A$2:$B$1470,2,0)</f>
        <v>1201.0999999999999</v>
      </c>
    </row>
    <row r="984" spans="1:9" x14ac:dyDescent="0.8">
      <c r="A984" t="s">
        <v>2</v>
      </c>
      <c r="B984" s="1">
        <v>43381</v>
      </c>
      <c r="C984">
        <f t="shared" si="45"/>
        <v>2018</v>
      </c>
      <c r="D984">
        <f t="shared" si="46"/>
        <v>10</v>
      </c>
      <c r="E984" t="str">
        <f t="shared" si="47"/>
        <v>201810</v>
      </c>
      <c r="F984">
        <v>0.86785999999999996</v>
      </c>
      <c r="G984">
        <f>VLOOKUP(B984,'[1]CL=F'!$A$2:$G$1765,6,0)</f>
        <v>74.290001000000004</v>
      </c>
      <c r="H984">
        <f>VLOOKUP(B984,[2]amCharts!$B$2:$C$1479,2,0)</f>
        <v>0.58479899999999996</v>
      </c>
      <c r="I984">
        <f>VLOOKUP(B984,'[3]LBMA-GOLD'!$A$2:$B$1470,2,0)</f>
        <v>1194.8</v>
      </c>
    </row>
    <row r="985" spans="1:9" x14ac:dyDescent="0.8">
      <c r="A985" t="s">
        <v>2</v>
      </c>
      <c r="B985" s="1">
        <v>43382</v>
      </c>
      <c r="C985">
        <f t="shared" si="45"/>
        <v>2018</v>
      </c>
      <c r="D985">
        <f t="shared" si="46"/>
        <v>10</v>
      </c>
      <c r="E985" t="str">
        <f t="shared" si="47"/>
        <v>201810</v>
      </c>
      <c r="F985">
        <v>0.87000999999999995</v>
      </c>
      <c r="G985">
        <f>VLOOKUP(B985,'[1]CL=F'!$A$2:$G$1765,6,0)</f>
        <v>74.959998999999996</v>
      </c>
      <c r="H985">
        <f>VLOOKUP(B985,[2]amCharts!$B$2:$C$1479,2,0)</f>
        <v>0.59065500000000004</v>
      </c>
      <c r="I985">
        <f>VLOOKUP(B985,'[3]LBMA-GOLD'!$A$2:$B$1470,2,0)</f>
        <v>1187.4000000000001</v>
      </c>
    </row>
    <row r="986" spans="1:9" x14ac:dyDescent="0.8">
      <c r="A986" t="s">
        <v>2</v>
      </c>
      <c r="B986" s="1">
        <v>43383</v>
      </c>
      <c r="C986">
        <f t="shared" si="45"/>
        <v>2018</v>
      </c>
      <c r="D986">
        <f t="shared" si="46"/>
        <v>10</v>
      </c>
      <c r="E986" t="str">
        <f t="shared" si="47"/>
        <v>201810</v>
      </c>
      <c r="F986">
        <v>0.86904000000000003</v>
      </c>
      <c r="G986">
        <f>VLOOKUP(B986,'[1]CL=F'!$A$2:$G$1765,6,0)</f>
        <v>73.169998000000007</v>
      </c>
      <c r="H986">
        <f>VLOOKUP(B986,[2]amCharts!$B$2:$C$1479,2,0)</f>
        <v>0.60227699999999995</v>
      </c>
      <c r="I986">
        <f>VLOOKUP(B986,'[3]LBMA-GOLD'!$A$2:$B$1470,2,0)</f>
        <v>1186.4000000000001</v>
      </c>
    </row>
    <row r="987" spans="1:9" x14ac:dyDescent="0.8">
      <c r="A987" t="s">
        <v>2</v>
      </c>
      <c r="B987" s="1">
        <v>43384</v>
      </c>
      <c r="C987">
        <f t="shared" si="45"/>
        <v>2018</v>
      </c>
      <c r="D987">
        <f t="shared" si="46"/>
        <v>10</v>
      </c>
      <c r="E987" t="str">
        <f t="shared" si="47"/>
        <v>201810</v>
      </c>
      <c r="F987">
        <v>0.86704999999999999</v>
      </c>
      <c r="G987">
        <f>VLOOKUP(B987,'[1]CL=F'!$A$2:$G$1765,6,0)</f>
        <v>70.970000999999996</v>
      </c>
      <c r="H987">
        <f>VLOOKUP(B987,[2]amCharts!$B$2:$C$1479,2,0)</f>
        <v>0.57943500000000003</v>
      </c>
      <c r="I987">
        <f>VLOOKUP(B987,'[3]LBMA-GOLD'!$A$2:$B$1470,2,0)</f>
        <v>1201.0999999999999</v>
      </c>
    </row>
    <row r="988" spans="1:9" x14ac:dyDescent="0.8">
      <c r="A988" t="s">
        <v>2</v>
      </c>
      <c r="B988" s="1">
        <v>43385</v>
      </c>
      <c r="C988">
        <f t="shared" si="45"/>
        <v>2018</v>
      </c>
      <c r="D988">
        <f t="shared" si="46"/>
        <v>10</v>
      </c>
      <c r="E988" t="str">
        <f t="shared" si="47"/>
        <v>201810</v>
      </c>
      <c r="F988">
        <v>0.86277999999999999</v>
      </c>
      <c r="G988">
        <f>VLOOKUP(B988,'[1]CL=F'!$A$2:$G$1765,6,0)</f>
        <v>71.339995999999999</v>
      </c>
      <c r="H988">
        <f>VLOOKUP(B988,[2]amCharts!$B$2:$C$1479,2,0)</f>
        <v>0.55684</v>
      </c>
      <c r="I988">
        <f>VLOOKUP(B988,'[3]LBMA-GOLD'!$A$2:$B$1470,2,0)</f>
        <v>1218.75</v>
      </c>
    </row>
    <row r="989" spans="1:9" x14ac:dyDescent="0.8">
      <c r="A989" t="s">
        <v>2</v>
      </c>
      <c r="B989" s="1">
        <v>43388</v>
      </c>
      <c r="C989">
        <f t="shared" si="45"/>
        <v>2018</v>
      </c>
      <c r="D989">
        <f t="shared" si="46"/>
        <v>10</v>
      </c>
      <c r="E989" t="str">
        <f t="shared" si="47"/>
        <v>201810</v>
      </c>
      <c r="F989">
        <v>0.86570000000000003</v>
      </c>
      <c r="G989">
        <f>VLOOKUP(B989,'[1]CL=F'!$A$2:$G$1765,6,0)</f>
        <v>71.779999000000004</v>
      </c>
      <c r="H989">
        <f>VLOOKUP(B989,[2]amCharts!$B$2:$C$1479,2,0)</f>
        <v>0.54903100000000005</v>
      </c>
      <c r="I989">
        <f>VLOOKUP(B989,'[3]LBMA-GOLD'!$A$2:$B$1470,2,0)</f>
        <v>1233</v>
      </c>
    </row>
    <row r="990" spans="1:9" x14ac:dyDescent="0.8">
      <c r="A990" t="s">
        <v>2</v>
      </c>
      <c r="B990" s="1">
        <v>43389</v>
      </c>
      <c r="C990">
        <f t="shared" si="45"/>
        <v>2018</v>
      </c>
      <c r="D990">
        <f t="shared" si="46"/>
        <v>10</v>
      </c>
      <c r="E990" t="str">
        <f t="shared" si="47"/>
        <v>201810</v>
      </c>
      <c r="F990">
        <v>0.86329999999999996</v>
      </c>
      <c r="G990">
        <f>VLOOKUP(B990,'[1]CL=F'!$A$2:$G$1765,6,0)</f>
        <v>71.919998000000007</v>
      </c>
      <c r="H990">
        <f>VLOOKUP(B990,[2]amCharts!$B$2:$C$1479,2,0)</f>
        <v>0.53537999999999997</v>
      </c>
      <c r="I990">
        <f>VLOOKUP(B990,'[3]LBMA-GOLD'!$A$2:$B$1470,2,0)</f>
        <v>1228.8499999999999</v>
      </c>
    </row>
    <row r="991" spans="1:9" x14ac:dyDescent="0.8">
      <c r="A991" t="s">
        <v>2</v>
      </c>
      <c r="B991" s="1">
        <v>43390</v>
      </c>
      <c r="C991">
        <f t="shared" si="45"/>
        <v>2018</v>
      </c>
      <c r="D991">
        <f t="shared" si="46"/>
        <v>10</v>
      </c>
      <c r="E991" t="str">
        <f t="shared" si="47"/>
        <v>201810</v>
      </c>
      <c r="F991">
        <v>0.86390999999999996</v>
      </c>
      <c r="G991">
        <f>VLOOKUP(B991,'[1]CL=F'!$A$2:$G$1765,6,0)</f>
        <v>69.75</v>
      </c>
      <c r="H991">
        <f>VLOOKUP(B991,[2]amCharts!$B$2:$C$1479,2,0)</f>
        <v>0.51533099999999998</v>
      </c>
      <c r="I991">
        <f>VLOOKUP(B991,'[3]LBMA-GOLD'!$A$2:$B$1470,2,0)</f>
        <v>1226.75</v>
      </c>
    </row>
    <row r="992" spans="1:9" x14ac:dyDescent="0.8">
      <c r="A992" t="s">
        <v>2</v>
      </c>
      <c r="B992" s="1">
        <v>43391</v>
      </c>
      <c r="C992">
        <f t="shared" si="45"/>
        <v>2018</v>
      </c>
      <c r="D992">
        <f t="shared" si="46"/>
        <v>10</v>
      </c>
      <c r="E992" t="str">
        <f t="shared" si="47"/>
        <v>201810</v>
      </c>
      <c r="F992">
        <v>0.86950000000000005</v>
      </c>
      <c r="G992">
        <f>VLOOKUP(B992,'[1]CL=F'!$A$2:$G$1765,6,0)</f>
        <v>68.650002000000001</v>
      </c>
      <c r="H992">
        <f>VLOOKUP(B992,[2]amCharts!$B$2:$C$1479,2,0)</f>
        <v>0.51078000000000001</v>
      </c>
      <c r="I992">
        <f>VLOOKUP(B992,'[3]LBMA-GOLD'!$A$2:$B$1470,2,0)</f>
        <v>1224.5999999999999</v>
      </c>
    </row>
    <row r="993" spans="1:9" x14ac:dyDescent="0.8">
      <c r="A993" t="s">
        <v>2</v>
      </c>
      <c r="B993" s="1">
        <v>43392</v>
      </c>
      <c r="C993">
        <f t="shared" si="45"/>
        <v>2018</v>
      </c>
      <c r="D993">
        <f t="shared" si="46"/>
        <v>10</v>
      </c>
      <c r="E993" t="str">
        <f t="shared" si="47"/>
        <v>201810</v>
      </c>
      <c r="F993">
        <v>0.87260000000000004</v>
      </c>
      <c r="G993">
        <f>VLOOKUP(B993,'[1]CL=F'!$A$2:$G$1765,6,0)</f>
        <v>69.120002999999997</v>
      </c>
      <c r="H993">
        <f>VLOOKUP(B993,[2]amCharts!$B$2:$C$1479,2,0)</f>
        <v>0.48477700000000001</v>
      </c>
      <c r="I993">
        <f>VLOOKUP(B993,'[3]LBMA-GOLD'!$A$2:$B$1470,2,0)</f>
        <v>1228.25</v>
      </c>
    </row>
    <row r="994" spans="1:9" x14ac:dyDescent="0.8">
      <c r="A994" t="s">
        <v>2</v>
      </c>
      <c r="B994" s="1">
        <v>43395</v>
      </c>
      <c r="C994">
        <f t="shared" si="45"/>
        <v>2018</v>
      </c>
      <c r="D994">
        <f t="shared" si="46"/>
        <v>10</v>
      </c>
      <c r="E994" t="str">
        <f t="shared" si="47"/>
        <v>201810</v>
      </c>
      <c r="F994">
        <v>0.86885000000000001</v>
      </c>
      <c r="G994">
        <f>VLOOKUP(B994,'[1]CL=F'!$A$2:$G$1765,6,0)</f>
        <v>69.169998000000007</v>
      </c>
      <c r="H994">
        <f>VLOOKUP(B994,[2]amCharts!$B$2:$C$1479,2,0)</f>
        <v>0.491282</v>
      </c>
      <c r="I994">
        <f>VLOOKUP(B994,'[3]LBMA-GOLD'!$A$2:$B$1470,2,0)</f>
        <v>1222.9000000000001</v>
      </c>
    </row>
    <row r="995" spans="1:9" x14ac:dyDescent="0.8">
      <c r="A995" t="s">
        <v>2</v>
      </c>
      <c r="B995" s="1">
        <v>43396</v>
      </c>
      <c r="C995">
        <f t="shared" si="45"/>
        <v>2018</v>
      </c>
      <c r="D995">
        <f t="shared" si="46"/>
        <v>10</v>
      </c>
      <c r="E995" t="str">
        <f t="shared" si="47"/>
        <v>201810</v>
      </c>
      <c r="F995">
        <v>0.872</v>
      </c>
      <c r="G995">
        <f>VLOOKUP(B995,'[1]CL=F'!$A$2:$G$1765,6,0)</f>
        <v>66.430000000000007</v>
      </c>
      <c r="H995">
        <f>VLOOKUP(B995,[2]amCharts!$B$2:$C$1479,2,0)</f>
        <v>0.46475300000000003</v>
      </c>
      <c r="I995">
        <f>VLOOKUP(B995,'[3]LBMA-GOLD'!$A$2:$B$1470,2,0)</f>
        <v>1235.5999999999999</v>
      </c>
    </row>
    <row r="996" spans="1:9" x14ac:dyDescent="0.8">
      <c r="A996" t="s">
        <v>2</v>
      </c>
      <c r="B996" s="1">
        <v>43397</v>
      </c>
      <c r="C996">
        <f t="shared" si="45"/>
        <v>2018</v>
      </c>
      <c r="D996">
        <f t="shared" si="46"/>
        <v>10</v>
      </c>
      <c r="E996" t="str">
        <f t="shared" si="47"/>
        <v>201810</v>
      </c>
      <c r="F996">
        <v>0.87160000000000004</v>
      </c>
      <c r="G996">
        <f>VLOOKUP(B996,'[1]CL=F'!$A$2:$G$1765,6,0)</f>
        <v>66.819999999999993</v>
      </c>
      <c r="H996">
        <f>VLOOKUP(B996,[2]amCharts!$B$2:$C$1479,2,0)</f>
        <v>0.452822</v>
      </c>
      <c r="I996">
        <f>VLOOKUP(B996,'[3]LBMA-GOLD'!$A$2:$B$1470,2,0)</f>
        <v>1231.6500000000001</v>
      </c>
    </row>
    <row r="997" spans="1:9" x14ac:dyDescent="0.8">
      <c r="A997" t="s">
        <v>2</v>
      </c>
      <c r="B997" s="1">
        <v>43398</v>
      </c>
      <c r="C997">
        <f t="shared" si="45"/>
        <v>2018</v>
      </c>
      <c r="D997">
        <f t="shared" si="46"/>
        <v>10</v>
      </c>
      <c r="E997" t="str">
        <f t="shared" si="47"/>
        <v>201810</v>
      </c>
      <c r="F997">
        <v>0.87724999999999997</v>
      </c>
      <c r="G997">
        <f>VLOOKUP(B997,'[1]CL=F'!$A$2:$G$1765,6,0)</f>
        <v>67.330001999999993</v>
      </c>
      <c r="H997">
        <f>VLOOKUP(B997,[2]amCharts!$B$2:$C$1479,2,0)</f>
        <v>0.45022499999999999</v>
      </c>
      <c r="I997">
        <f>VLOOKUP(B997,'[3]LBMA-GOLD'!$A$2:$B$1470,2,0)</f>
        <v>1232.1500000000001</v>
      </c>
    </row>
    <row r="998" spans="1:9" x14ac:dyDescent="0.8">
      <c r="A998" t="s">
        <v>2</v>
      </c>
      <c r="B998" s="1">
        <v>43399</v>
      </c>
      <c r="C998">
        <f t="shared" si="45"/>
        <v>2018</v>
      </c>
      <c r="D998">
        <f t="shared" si="46"/>
        <v>10</v>
      </c>
      <c r="E998" t="str">
        <f t="shared" si="47"/>
        <v>201810</v>
      </c>
      <c r="F998">
        <v>0.87890000000000001</v>
      </c>
      <c r="G998">
        <f>VLOOKUP(B998,'[1]CL=F'!$A$2:$G$1765,6,0)</f>
        <v>67.589995999999999</v>
      </c>
      <c r="H998">
        <f>VLOOKUP(B998,[2]amCharts!$B$2:$C$1479,2,0)</f>
        <v>0.41134300000000001</v>
      </c>
      <c r="I998">
        <f>VLOOKUP(B998,'[3]LBMA-GOLD'!$A$2:$B$1470,2,0)</f>
        <v>1236.05</v>
      </c>
    </row>
    <row r="999" spans="1:9" x14ac:dyDescent="0.8">
      <c r="A999" t="s">
        <v>2</v>
      </c>
      <c r="B999" s="1">
        <v>43402</v>
      </c>
      <c r="C999">
        <f t="shared" si="45"/>
        <v>2018</v>
      </c>
      <c r="D999">
        <f t="shared" si="46"/>
        <v>10</v>
      </c>
      <c r="E999" t="str">
        <f t="shared" si="47"/>
        <v>201810</v>
      </c>
      <c r="F999">
        <v>0.87729000000000001</v>
      </c>
      <c r="G999">
        <f>VLOOKUP(B999,'[1]CL=F'!$A$2:$G$1765,6,0)</f>
        <v>67.040001000000004</v>
      </c>
      <c r="H999">
        <f>VLOOKUP(B999,[2]amCharts!$B$2:$C$1479,2,0)</f>
        <v>0.447828</v>
      </c>
      <c r="I999">
        <f>VLOOKUP(B999,'[3]LBMA-GOLD'!$A$2:$B$1470,2,0)</f>
        <v>1230.75</v>
      </c>
    </row>
    <row r="1000" spans="1:9" x14ac:dyDescent="0.8">
      <c r="A1000" t="s">
        <v>2</v>
      </c>
      <c r="B1000" s="1">
        <v>43403</v>
      </c>
      <c r="C1000">
        <f t="shared" si="45"/>
        <v>2018</v>
      </c>
      <c r="D1000">
        <f t="shared" si="46"/>
        <v>10</v>
      </c>
      <c r="E1000" t="str">
        <f t="shared" si="47"/>
        <v>201810</v>
      </c>
      <c r="F1000">
        <v>0.87902999999999998</v>
      </c>
      <c r="G1000">
        <f>VLOOKUP(B1000,'[1]CL=F'!$A$2:$G$1765,6,0)</f>
        <v>66.180000000000007</v>
      </c>
      <c r="H1000">
        <f>VLOOKUP(B1000,[2]amCharts!$B$2:$C$1479,2,0)</f>
        <v>0.42532700000000001</v>
      </c>
      <c r="I1000">
        <f>VLOOKUP(B1000,'[3]LBMA-GOLD'!$A$2:$B$1470,2,0)</f>
        <v>1220</v>
      </c>
    </row>
    <row r="1001" spans="1:9" x14ac:dyDescent="0.8">
      <c r="A1001" t="s">
        <v>2</v>
      </c>
      <c r="B1001" s="1">
        <v>43404</v>
      </c>
      <c r="C1001">
        <f t="shared" si="45"/>
        <v>2018</v>
      </c>
      <c r="D1001">
        <f t="shared" si="46"/>
        <v>10</v>
      </c>
      <c r="E1001" t="str">
        <f t="shared" si="47"/>
        <v>201810</v>
      </c>
      <c r="F1001">
        <v>0.88134000000000001</v>
      </c>
      <c r="G1001">
        <f>VLOOKUP(B1001,'[1]CL=F'!$A$2:$G$1765,6,0)</f>
        <v>65.309997999999993</v>
      </c>
      <c r="H1001">
        <f>VLOOKUP(B1001,[2]amCharts!$B$2:$C$1479,2,0)</f>
        <v>0.434257</v>
      </c>
      <c r="I1001">
        <f>VLOOKUP(B1001,'[3]LBMA-GOLD'!$A$2:$B$1470,2,0)</f>
        <v>1217.7</v>
      </c>
    </row>
    <row r="1002" spans="1:9" x14ac:dyDescent="0.8">
      <c r="A1002" t="s">
        <v>2</v>
      </c>
      <c r="B1002" s="1">
        <v>43405</v>
      </c>
      <c r="C1002">
        <f t="shared" si="45"/>
        <v>2018</v>
      </c>
      <c r="D1002">
        <f t="shared" si="46"/>
        <v>11</v>
      </c>
      <c r="E1002" t="str">
        <f t="shared" si="47"/>
        <v>201811</v>
      </c>
      <c r="F1002">
        <v>0.88365000000000005</v>
      </c>
      <c r="G1002">
        <f>VLOOKUP(B1002,'[1]CL=F'!$A$2:$G$1765,6,0)</f>
        <v>63.689999</v>
      </c>
      <c r="H1002">
        <f>VLOOKUP(B1002,[2]amCharts!$B$2:$C$1479,2,0)</f>
        <v>0.45746599999999998</v>
      </c>
      <c r="I1002">
        <f>VLOOKUP(B1002,'[3]LBMA-GOLD'!$A$2:$B$1470,2,0)</f>
        <v>1223.25</v>
      </c>
    </row>
    <row r="1003" spans="1:9" x14ac:dyDescent="0.8">
      <c r="A1003" t="s">
        <v>2</v>
      </c>
      <c r="B1003" s="1">
        <v>43406</v>
      </c>
      <c r="C1003">
        <f t="shared" si="45"/>
        <v>2018</v>
      </c>
      <c r="D1003">
        <f t="shared" si="46"/>
        <v>11</v>
      </c>
      <c r="E1003" t="str">
        <f t="shared" si="47"/>
        <v>201811</v>
      </c>
      <c r="F1003">
        <v>0.87694000000000005</v>
      </c>
      <c r="G1003">
        <f>VLOOKUP(B1003,'[1]CL=F'!$A$2:$G$1765,6,0)</f>
        <v>63.139999000000003</v>
      </c>
      <c r="H1003">
        <f>VLOOKUP(B1003,[2]amCharts!$B$2:$C$1479,2,0)</f>
        <v>0.48469299999999998</v>
      </c>
      <c r="I1003">
        <f>VLOOKUP(B1003,'[3]LBMA-GOLD'!$A$2:$B$1470,2,0)</f>
        <v>1235.5</v>
      </c>
    </row>
    <row r="1004" spans="1:9" x14ac:dyDescent="0.8">
      <c r="A1004" t="s">
        <v>2</v>
      </c>
      <c r="B1004" s="1">
        <v>43409</v>
      </c>
      <c r="C1004">
        <f t="shared" si="45"/>
        <v>2018</v>
      </c>
      <c r="D1004">
        <f t="shared" si="46"/>
        <v>11</v>
      </c>
      <c r="E1004" t="str">
        <f t="shared" si="47"/>
        <v>201811</v>
      </c>
      <c r="F1004">
        <v>0.87738000000000005</v>
      </c>
      <c r="G1004">
        <f>VLOOKUP(B1004,'[1]CL=F'!$A$2:$G$1765,6,0)</f>
        <v>63.099997999999999</v>
      </c>
      <c r="H1004">
        <f>VLOOKUP(B1004,[2]amCharts!$B$2:$C$1479,2,0)</f>
        <v>0.48135899999999998</v>
      </c>
      <c r="I1004">
        <f>VLOOKUP(B1004,'[3]LBMA-GOLD'!$A$2:$B$1470,2,0)</f>
        <v>1231.5999999999999</v>
      </c>
    </row>
    <row r="1005" spans="1:9" x14ac:dyDescent="0.8">
      <c r="A1005" t="s">
        <v>2</v>
      </c>
      <c r="B1005" s="1">
        <v>43410</v>
      </c>
      <c r="C1005">
        <f t="shared" si="45"/>
        <v>2018</v>
      </c>
      <c r="D1005">
        <f t="shared" si="46"/>
        <v>11</v>
      </c>
      <c r="E1005" t="str">
        <f t="shared" si="47"/>
        <v>201811</v>
      </c>
      <c r="F1005">
        <v>0.87619999999999998</v>
      </c>
      <c r="G1005">
        <f>VLOOKUP(B1005,'[1]CL=F'!$A$2:$G$1765,6,0)</f>
        <v>62.209999000000003</v>
      </c>
      <c r="H1005">
        <f>VLOOKUP(B1005,[2]amCharts!$B$2:$C$1479,2,0)</f>
        <v>0.48226599999999997</v>
      </c>
      <c r="I1005">
        <f>VLOOKUP(B1005,'[3]LBMA-GOLD'!$A$2:$B$1470,2,0)</f>
        <v>1234.8499999999999</v>
      </c>
    </row>
    <row r="1006" spans="1:9" x14ac:dyDescent="0.8">
      <c r="A1006" t="s">
        <v>2</v>
      </c>
      <c r="B1006" s="1">
        <v>43411</v>
      </c>
      <c r="C1006">
        <f t="shared" si="45"/>
        <v>2018</v>
      </c>
      <c r="D1006">
        <f t="shared" si="46"/>
        <v>11</v>
      </c>
      <c r="E1006" t="str">
        <f t="shared" si="47"/>
        <v>201811</v>
      </c>
      <c r="F1006">
        <v>0.87424000000000002</v>
      </c>
      <c r="G1006">
        <f>VLOOKUP(B1006,'[1]CL=F'!$A$2:$G$1765,6,0)</f>
        <v>61.669998</v>
      </c>
      <c r="H1006">
        <f>VLOOKUP(B1006,[2]amCharts!$B$2:$C$1479,2,0)</f>
        <v>0.49815500000000001</v>
      </c>
      <c r="I1006">
        <f>VLOOKUP(B1006,'[3]LBMA-GOLD'!$A$2:$B$1470,2,0)</f>
        <v>1235.05</v>
      </c>
    </row>
    <row r="1007" spans="1:9" x14ac:dyDescent="0.8">
      <c r="A1007" t="s">
        <v>2</v>
      </c>
      <c r="B1007" s="1">
        <v>43412</v>
      </c>
      <c r="C1007">
        <f t="shared" si="45"/>
        <v>2018</v>
      </c>
      <c r="D1007">
        <f t="shared" si="46"/>
        <v>11</v>
      </c>
      <c r="E1007" t="str">
        <f t="shared" si="47"/>
        <v>201811</v>
      </c>
      <c r="F1007">
        <v>0.87458000000000002</v>
      </c>
      <c r="G1007">
        <f>VLOOKUP(B1007,'[1]CL=F'!$A$2:$G$1765,6,0)</f>
        <v>60.669998</v>
      </c>
      <c r="H1007">
        <f>VLOOKUP(B1007,[2]amCharts!$B$2:$C$1479,2,0)</f>
        <v>0.50766199999999995</v>
      </c>
      <c r="I1007">
        <f>VLOOKUP(B1007,'[3]LBMA-GOLD'!$A$2:$B$1470,2,0)</f>
        <v>1223.45</v>
      </c>
    </row>
    <row r="1008" spans="1:9" x14ac:dyDescent="0.8">
      <c r="A1008" t="s">
        <v>2</v>
      </c>
      <c r="B1008" s="1">
        <v>43413</v>
      </c>
      <c r="C1008">
        <f t="shared" si="45"/>
        <v>2018</v>
      </c>
      <c r="D1008">
        <f t="shared" si="46"/>
        <v>11</v>
      </c>
      <c r="E1008" t="str">
        <f t="shared" si="47"/>
        <v>201811</v>
      </c>
      <c r="F1008">
        <v>0.87963000000000002</v>
      </c>
      <c r="G1008">
        <f>VLOOKUP(B1008,'[1]CL=F'!$A$2:$G$1765,6,0)</f>
        <v>60.189999</v>
      </c>
      <c r="H1008">
        <f>VLOOKUP(B1008,[2]amCharts!$B$2:$C$1479,2,0)</f>
        <v>0.47347499999999998</v>
      </c>
      <c r="I1008">
        <f>VLOOKUP(B1008,'[3]LBMA-GOLD'!$A$2:$B$1470,2,0)</f>
        <v>1219.05</v>
      </c>
    </row>
    <row r="1009" spans="1:9" x14ac:dyDescent="0.8">
      <c r="A1009" t="s">
        <v>2</v>
      </c>
      <c r="B1009" s="1">
        <v>43416</v>
      </c>
      <c r="C1009">
        <f t="shared" si="45"/>
        <v>2018</v>
      </c>
      <c r="D1009">
        <f t="shared" si="46"/>
        <v>11</v>
      </c>
      <c r="E1009" t="str">
        <f t="shared" si="47"/>
        <v>201811</v>
      </c>
      <c r="F1009">
        <v>0.88300000000000001</v>
      </c>
      <c r="G1009">
        <f>VLOOKUP(B1009,'[1]CL=F'!$A$2:$G$1765,6,0)</f>
        <v>59.93</v>
      </c>
      <c r="H1009">
        <f>VLOOKUP(B1009,[2]amCharts!$B$2:$C$1479,2,0)</f>
        <v>0.44677299999999998</v>
      </c>
      <c r="I1009">
        <f>VLOOKUP(B1009,'[3]LBMA-GOLD'!$A$2:$B$1470,2,0)</f>
        <v>1207.05</v>
      </c>
    </row>
    <row r="1010" spans="1:9" x14ac:dyDescent="0.8">
      <c r="A1010" t="s">
        <v>2</v>
      </c>
      <c r="B1010" s="1">
        <v>43417</v>
      </c>
      <c r="C1010">
        <f t="shared" si="45"/>
        <v>2018</v>
      </c>
      <c r="D1010">
        <f t="shared" si="46"/>
        <v>11</v>
      </c>
      <c r="E1010" t="str">
        <f t="shared" si="47"/>
        <v>201811</v>
      </c>
      <c r="F1010">
        <v>0.89019999999999999</v>
      </c>
      <c r="G1010">
        <f>VLOOKUP(B1010,'[1]CL=F'!$A$2:$G$1765,6,0)</f>
        <v>55.689999</v>
      </c>
      <c r="H1010">
        <f>VLOOKUP(B1010,[2]amCharts!$B$2:$C$1479,2,0)</f>
        <v>0.45619700000000002</v>
      </c>
      <c r="I1010">
        <f>VLOOKUP(B1010,'[3]LBMA-GOLD'!$A$2:$B$1470,2,0)</f>
        <v>1197.55</v>
      </c>
    </row>
    <row r="1011" spans="1:9" x14ac:dyDescent="0.8">
      <c r="A1011" t="s">
        <v>2</v>
      </c>
      <c r="B1011" s="1">
        <v>43418</v>
      </c>
      <c r="C1011">
        <f t="shared" si="45"/>
        <v>2018</v>
      </c>
      <c r="D1011">
        <f t="shared" si="46"/>
        <v>11</v>
      </c>
      <c r="E1011" t="str">
        <f t="shared" si="47"/>
        <v>201811</v>
      </c>
      <c r="F1011">
        <v>0.88407999999999998</v>
      </c>
      <c r="G1011">
        <f>VLOOKUP(B1011,'[1]CL=F'!$A$2:$G$1765,6,0)</f>
        <v>56.25</v>
      </c>
      <c r="H1011">
        <f>VLOOKUP(B1011,[2]amCharts!$B$2:$C$1479,2,0)</f>
        <v>0.47240199999999999</v>
      </c>
      <c r="I1011">
        <f>VLOOKUP(B1011,'[3]LBMA-GOLD'!$A$2:$B$1470,2,0)</f>
        <v>1201.45</v>
      </c>
    </row>
    <row r="1012" spans="1:9" x14ac:dyDescent="0.8">
      <c r="A1012" t="s">
        <v>2</v>
      </c>
      <c r="B1012" s="1">
        <v>43419</v>
      </c>
      <c r="C1012">
        <f t="shared" si="45"/>
        <v>2018</v>
      </c>
      <c r="D1012">
        <f t="shared" si="46"/>
        <v>11</v>
      </c>
      <c r="E1012" t="str">
        <f t="shared" si="47"/>
        <v>201811</v>
      </c>
      <c r="F1012">
        <v>0.88402999999999998</v>
      </c>
      <c r="G1012">
        <f>VLOOKUP(B1012,'[1]CL=F'!$A$2:$G$1765,6,0)</f>
        <v>56.459999000000003</v>
      </c>
      <c r="H1012">
        <f>VLOOKUP(B1012,[2]amCharts!$B$2:$C$1479,2,0)</f>
        <v>0.42358400000000002</v>
      </c>
      <c r="I1012">
        <f>VLOOKUP(B1012,'[3]LBMA-GOLD'!$A$2:$B$1470,2,0)</f>
        <v>1210.5999999999999</v>
      </c>
    </row>
    <row r="1013" spans="1:9" x14ac:dyDescent="0.8">
      <c r="A1013" t="s">
        <v>2</v>
      </c>
      <c r="B1013" s="1">
        <v>43420</v>
      </c>
      <c r="C1013">
        <f t="shared" si="45"/>
        <v>2018</v>
      </c>
      <c r="D1013">
        <f t="shared" si="46"/>
        <v>11</v>
      </c>
      <c r="E1013" t="str">
        <f t="shared" si="47"/>
        <v>201811</v>
      </c>
      <c r="F1013">
        <v>0.88300999999999996</v>
      </c>
      <c r="G1013">
        <f>VLOOKUP(B1013,'[1]CL=F'!$A$2:$G$1765,6,0)</f>
        <v>56.459999000000003</v>
      </c>
      <c r="H1013">
        <f>VLOOKUP(B1013,[2]amCharts!$B$2:$C$1479,2,0)</f>
        <v>0.43121900000000002</v>
      </c>
      <c r="I1013">
        <f>VLOOKUP(B1013,'[3]LBMA-GOLD'!$A$2:$B$1470,2,0)</f>
        <v>1215.8</v>
      </c>
    </row>
    <row r="1014" spans="1:9" x14ac:dyDescent="0.8">
      <c r="A1014" t="s">
        <v>2</v>
      </c>
      <c r="B1014" s="1">
        <v>43423</v>
      </c>
      <c r="C1014">
        <f t="shared" si="45"/>
        <v>2018</v>
      </c>
      <c r="D1014">
        <f t="shared" si="46"/>
        <v>11</v>
      </c>
      <c r="E1014" t="str">
        <f t="shared" si="47"/>
        <v>201811</v>
      </c>
      <c r="F1014">
        <v>0.87612000000000001</v>
      </c>
      <c r="G1014">
        <f>VLOOKUP(B1014,'[1]CL=F'!$A$2:$G$1765,6,0)</f>
        <v>56.759998000000003</v>
      </c>
      <c r="H1014">
        <f>VLOOKUP(B1014,[2]amCharts!$B$2:$C$1479,2,0)</f>
        <v>0.44669399999999998</v>
      </c>
      <c r="I1014">
        <f>VLOOKUP(B1014,'[3]LBMA-GOLD'!$A$2:$B$1470,2,0)</f>
        <v>1223.55</v>
      </c>
    </row>
    <row r="1015" spans="1:9" x14ac:dyDescent="0.8">
      <c r="A1015" t="s">
        <v>2</v>
      </c>
      <c r="B1015" s="1">
        <v>43424</v>
      </c>
      <c r="C1015">
        <f t="shared" si="45"/>
        <v>2018</v>
      </c>
      <c r="D1015">
        <f t="shared" si="46"/>
        <v>11</v>
      </c>
      <c r="E1015" t="str">
        <f t="shared" si="47"/>
        <v>201811</v>
      </c>
      <c r="F1015">
        <v>0.87297999999999998</v>
      </c>
      <c r="G1015">
        <f>VLOOKUP(B1015,'[1]CL=F'!$A$2:$G$1765,6,0)</f>
        <v>53.43</v>
      </c>
      <c r="H1015">
        <f>VLOOKUP(B1015,[2]amCharts!$B$2:$C$1479,2,0)</f>
        <v>0.41405700000000001</v>
      </c>
      <c r="I1015">
        <f>VLOOKUP(B1015,'[3]LBMA-GOLD'!$A$2:$B$1470,2,0)</f>
        <v>1223.0999999999999</v>
      </c>
    </row>
    <row r="1016" spans="1:9" x14ac:dyDescent="0.8">
      <c r="A1016" t="s">
        <v>2</v>
      </c>
      <c r="B1016" s="1">
        <v>43425</v>
      </c>
      <c r="C1016">
        <f t="shared" si="45"/>
        <v>2018</v>
      </c>
      <c r="D1016">
        <f t="shared" si="46"/>
        <v>11</v>
      </c>
      <c r="E1016" t="str">
        <f t="shared" si="47"/>
        <v>201811</v>
      </c>
      <c r="F1016">
        <v>0.87931999999999999</v>
      </c>
      <c r="G1016">
        <f>VLOOKUP(B1016,'[1]CL=F'!$A$2:$G$1765,6,0)</f>
        <v>54.630001</v>
      </c>
      <c r="H1016">
        <f>VLOOKUP(B1016,[2]amCharts!$B$2:$C$1479,2,0)</f>
        <v>0.43007499999999999</v>
      </c>
      <c r="I1016">
        <f>VLOOKUP(B1016,'[3]LBMA-GOLD'!$A$2:$B$1470,2,0)</f>
        <v>1224</v>
      </c>
    </row>
    <row r="1017" spans="1:9" x14ac:dyDescent="0.8">
      <c r="A1017" t="s">
        <v>2</v>
      </c>
      <c r="B1017" s="1">
        <v>43426</v>
      </c>
      <c r="C1017">
        <f t="shared" si="45"/>
        <v>2018</v>
      </c>
      <c r="D1017">
        <f t="shared" si="46"/>
        <v>11</v>
      </c>
      <c r="E1017" t="str">
        <f t="shared" si="47"/>
        <v>201811</v>
      </c>
      <c r="F1017">
        <v>0.87809000000000004</v>
      </c>
      <c r="G1017" t="e">
        <f>VLOOKUP(B1017,'[1]CL=F'!$A$2:$G$1765,6,0)</f>
        <v>#N/A</v>
      </c>
      <c r="H1017">
        <f>VLOOKUP(B1017,[2]amCharts!$B$2:$C$1479,2,0)</f>
        <v>0.438467</v>
      </c>
      <c r="I1017">
        <f>VLOOKUP(B1017,'[3]LBMA-GOLD'!$A$2:$B$1470,2,0)</f>
        <v>1228.25</v>
      </c>
    </row>
    <row r="1018" spans="1:9" x14ac:dyDescent="0.8">
      <c r="A1018" t="s">
        <v>2</v>
      </c>
      <c r="B1018" s="1">
        <v>43427</v>
      </c>
      <c r="C1018">
        <f t="shared" si="45"/>
        <v>2018</v>
      </c>
      <c r="D1018">
        <f t="shared" si="46"/>
        <v>11</v>
      </c>
      <c r="E1018" t="str">
        <f t="shared" si="47"/>
        <v>201811</v>
      </c>
      <c r="F1018">
        <v>0.87695000000000001</v>
      </c>
      <c r="G1018" t="str">
        <f>VLOOKUP(B1018,'[1]CL=F'!$A$2:$G$1765,6,0)</f>
        <v>null</v>
      </c>
      <c r="H1018">
        <f>VLOOKUP(B1018,[2]amCharts!$B$2:$C$1479,2,0)</f>
        <v>0.40342899999999998</v>
      </c>
      <c r="I1018">
        <f>VLOOKUP(B1018,'[3]LBMA-GOLD'!$A$2:$B$1470,2,0)</f>
        <v>1222.1500000000001</v>
      </c>
    </row>
    <row r="1019" spans="1:9" x14ac:dyDescent="0.8">
      <c r="A1019" t="s">
        <v>2</v>
      </c>
      <c r="B1019" s="1">
        <v>43430</v>
      </c>
      <c r="C1019">
        <f t="shared" si="45"/>
        <v>2018</v>
      </c>
      <c r="D1019">
        <f t="shared" si="46"/>
        <v>11</v>
      </c>
      <c r="E1019" t="str">
        <f t="shared" si="47"/>
        <v>201811</v>
      </c>
      <c r="F1019">
        <v>0.88204000000000005</v>
      </c>
      <c r="G1019">
        <f>VLOOKUP(B1019,'[1]CL=F'!$A$2:$G$1765,6,0)</f>
        <v>51.630001</v>
      </c>
      <c r="H1019">
        <f>VLOOKUP(B1019,[2]amCharts!$B$2:$C$1479,2,0)</f>
        <v>0.42840699999999998</v>
      </c>
      <c r="I1019">
        <f>VLOOKUP(B1019,'[3]LBMA-GOLD'!$A$2:$B$1470,2,0)</f>
        <v>1226.6500000000001</v>
      </c>
    </row>
    <row r="1020" spans="1:9" x14ac:dyDescent="0.8">
      <c r="A1020" t="s">
        <v>2</v>
      </c>
      <c r="B1020" s="1">
        <v>43431</v>
      </c>
      <c r="C1020">
        <f t="shared" si="45"/>
        <v>2018</v>
      </c>
      <c r="D1020">
        <f t="shared" si="46"/>
        <v>11</v>
      </c>
      <c r="E1020" t="str">
        <f t="shared" si="47"/>
        <v>201811</v>
      </c>
      <c r="F1020">
        <v>0.88234999999999997</v>
      </c>
      <c r="G1020">
        <f>VLOOKUP(B1020,'[1]CL=F'!$A$2:$G$1765,6,0)</f>
        <v>51.560001</v>
      </c>
      <c r="H1020">
        <f>VLOOKUP(B1020,[2]amCharts!$B$2:$C$1479,2,0)</f>
        <v>0.40957900000000003</v>
      </c>
      <c r="I1020">
        <f>VLOOKUP(B1020,'[3]LBMA-GOLD'!$A$2:$B$1470,2,0)</f>
        <v>1225.05</v>
      </c>
    </row>
    <row r="1021" spans="1:9" x14ac:dyDescent="0.8">
      <c r="A1021" t="s">
        <v>2</v>
      </c>
      <c r="B1021" s="1">
        <v>43432</v>
      </c>
      <c r="C1021">
        <f t="shared" si="45"/>
        <v>2018</v>
      </c>
      <c r="D1021">
        <f t="shared" si="46"/>
        <v>11</v>
      </c>
      <c r="E1021" t="str">
        <f t="shared" si="47"/>
        <v>201811</v>
      </c>
      <c r="F1021">
        <v>0.88505</v>
      </c>
      <c r="G1021">
        <f>VLOOKUP(B1021,'[1]CL=F'!$A$2:$G$1765,6,0)</f>
        <v>50.290000999999997</v>
      </c>
      <c r="H1021">
        <f>VLOOKUP(B1021,[2]amCharts!$B$2:$C$1479,2,0)</f>
        <v>0.417794</v>
      </c>
      <c r="I1021">
        <f>VLOOKUP(B1021,'[3]LBMA-GOLD'!$A$2:$B$1470,2,0)</f>
        <v>1213.2</v>
      </c>
    </row>
    <row r="1022" spans="1:9" x14ac:dyDescent="0.8">
      <c r="A1022" t="s">
        <v>2</v>
      </c>
      <c r="B1022" s="1">
        <v>43433</v>
      </c>
      <c r="C1022">
        <f t="shared" si="45"/>
        <v>2018</v>
      </c>
      <c r="D1022">
        <f t="shared" si="46"/>
        <v>11</v>
      </c>
      <c r="E1022" t="str">
        <f t="shared" si="47"/>
        <v>201811</v>
      </c>
      <c r="F1022">
        <v>0.87961999999999996</v>
      </c>
      <c r="G1022">
        <f>VLOOKUP(B1022,'[1]CL=F'!$A$2:$G$1765,6,0)</f>
        <v>51.450001</v>
      </c>
      <c r="H1022">
        <f>VLOOKUP(B1022,[2]amCharts!$B$2:$C$1479,2,0)</f>
        <v>0.38829399999999997</v>
      </c>
      <c r="I1022">
        <f>VLOOKUP(B1022,'[3]LBMA-GOLD'!$A$2:$B$1470,2,0)</f>
        <v>1226.45</v>
      </c>
    </row>
    <row r="1023" spans="1:9" x14ac:dyDescent="0.8">
      <c r="A1023" t="s">
        <v>2</v>
      </c>
      <c r="B1023" s="1">
        <v>43434</v>
      </c>
      <c r="C1023">
        <f t="shared" si="45"/>
        <v>2018</v>
      </c>
      <c r="D1023">
        <f t="shared" si="46"/>
        <v>11</v>
      </c>
      <c r="E1023" t="str">
        <f t="shared" si="47"/>
        <v>201811</v>
      </c>
      <c r="F1023">
        <v>0.87775000000000003</v>
      </c>
      <c r="G1023">
        <f>VLOOKUP(B1023,'[1]CL=F'!$A$2:$G$1765,6,0)</f>
        <v>50.93</v>
      </c>
      <c r="H1023">
        <f>VLOOKUP(B1023,[2]amCharts!$B$2:$C$1479,2,0)</f>
        <v>0.36903200000000003</v>
      </c>
      <c r="I1023">
        <f>VLOOKUP(B1023,'[3]LBMA-GOLD'!$A$2:$B$1470,2,0)</f>
        <v>1220.45</v>
      </c>
    </row>
    <row r="1024" spans="1:9" x14ac:dyDescent="0.8">
      <c r="A1024" t="s">
        <v>2</v>
      </c>
      <c r="B1024" s="1">
        <v>43437</v>
      </c>
      <c r="C1024">
        <f t="shared" si="45"/>
        <v>2018</v>
      </c>
      <c r="D1024">
        <f t="shared" si="46"/>
        <v>12</v>
      </c>
      <c r="E1024" t="str">
        <f t="shared" si="47"/>
        <v>201812</v>
      </c>
      <c r="F1024">
        <v>0.88166</v>
      </c>
      <c r="G1024">
        <f>VLOOKUP(B1024,'[1]CL=F'!$A$2:$G$1765,6,0)</f>
        <v>52.950001</v>
      </c>
      <c r="H1024">
        <f>VLOOKUP(B1024,[2]amCharts!$B$2:$C$1479,2,0)</f>
        <v>0.37257899999999999</v>
      </c>
      <c r="I1024">
        <f>VLOOKUP(B1024,'[3]LBMA-GOLD'!$A$2:$B$1470,2,0)</f>
        <v>1231.05</v>
      </c>
    </row>
    <row r="1025" spans="1:9" x14ac:dyDescent="0.8">
      <c r="A1025" t="s">
        <v>2</v>
      </c>
      <c r="B1025" s="1">
        <v>43438</v>
      </c>
      <c r="C1025">
        <f t="shared" si="45"/>
        <v>2018</v>
      </c>
      <c r="D1025">
        <f t="shared" si="46"/>
        <v>12</v>
      </c>
      <c r="E1025" t="str">
        <f t="shared" si="47"/>
        <v>201812</v>
      </c>
      <c r="F1025">
        <v>0.88068000000000002</v>
      </c>
      <c r="G1025">
        <f>VLOOKUP(B1025,'[1]CL=F'!$A$2:$G$1765,6,0)</f>
        <v>53.25</v>
      </c>
      <c r="H1025">
        <f>VLOOKUP(B1025,[2]amCharts!$B$2:$C$1479,2,0)</f>
        <v>0.34478799999999998</v>
      </c>
      <c r="I1025">
        <f>VLOOKUP(B1025,'[3]LBMA-GOLD'!$A$2:$B$1470,2,0)</f>
        <v>1239.25</v>
      </c>
    </row>
    <row r="1026" spans="1:9" x14ac:dyDescent="0.8">
      <c r="A1026" t="s">
        <v>2</v>
      </c>
      <c r="B1026" s="1">
        <v>43439</v>
      </c>
      <c r="C1026">
        <f t="shared" si="45"/>
        <v>2018</v>
      </c>
      <c r="D1026">
        <f t="shared" si="46"/>
        <v>12</v>
      </c>
      <c r="E1026" t="str">
        <f t="shared" si="47"/>
        <v>201812</v>
      </c>
      <c r="F1026">
        <v>0.88161</v>
      </c>
      <c r="G1026" t="e">
        <f>VLOOKUP(B1026,'[1]CL=F'!$A$2:$G$1765,6,0)</f>
        <v>#N/A</v>
      </c>
      <c r="H1026">
        <f>VLOOKUP(B1026,[2]amCharts!$B$2:$C$1479,2,0)</f>
        <v>0.331146</v>
      </c>
      <c r="I1026">
        <f>VLOOKUP(B1026,'[3]LBMA-GOLD'!$A$2:$B$1470,2,0)</f>
        <v>1236.1500000000001</v>
      </c>
    </row>
    <row r="1027" spans="1:9" x14ac:dyDescent="0.8">
      <c r="A1027" t="s">
        <v>2</v>
      </c>
      <c r="B1027" s="1">
        <v>43440</v>
      </c>
      <c r="C1027">
        <f t="shared" ref="C1027:C1090" si="48">YEAR(B1027)</f>
        <v>2018</v>
      </c>
      <c r="D1027">
        <f t="shared" ref="D1027:D1090" si="49">MONTH(B1027)</f>
        <v>12</v>
      </c>
      <c r="E1027" t="str">
        <f t="shared" ref="E1027:E1090" si="50">CONCATENATE(C1027,D1027)</f>
        <v>201812</v>
      </c>
      <c r="F1027">
        <v>0.88112999999999997</v>
      </c>
      <c r="G1027">
        <f>VLOOKUP(B1027,'[1]CL=F'!$A$2:$G$1765,6,0)</f>
        <v>51.490001999999997</v>
      </c>
      <c r="H1027">
        <f>VLOOKUP(B1027,[2]amCharts!$B$2:$C$1479,2,0)</f>
        <v>0.29469299999999998</v>
      </c>
      <c r="I1027">
        <f>VLOOKUP(B1027,'[3]LBMA-GOLD'!$A$2:$B$1470,2,0)</f>
        <v>1236.45</v>
      </c>
    </row>
    <row r="1028" spans="1:9" x14ac:dyDescent="0.8">
      <c r="A1028" t="s">
        <v>2</v>
      </c>
      <c r="B1028" s="1">
        <v>43441</v>
      </c>
      <c r="C1028">
        <f t="shared" si="48"/>
        <v>2018</v>
      </c>
      <c r="D1028">
        <f t="shared" si="49"/>
        <v>12</v>
      </c>
      <c r="E1028" t="str">
        <f t="shared" si="50"/>
        <v>201812</v>
      </c>
      <c r="F1028">
        <v>0.87914000000000003</v>
      </c>
      <c r="G1028">
        <f>VLOOKUP(B1028,'[1]CL=F'!$A$2:$G$1765,6,0)</f>
        <v>52.610000999999997</v>
      </c>
      <c r="H1028">
        <f>VLOOKUP(B1028,[2]amCharts!$B$2:$C$1479,2,0)</f>
        <v>0.32924999999999999</v>
      </c>
      <c r="I1028">
        <f>VLOOKUP(B1028,'[3]LBMA-GOLD'!$A$2:$B$1470,2,0)</f>
        <v>1241.2</v>
      </c>
    </row>
    <row r="1029" spans="1:9" x14ac:dyDescent="0.8">
      <c r="A1029" t="s">
        <v>2</v>
      </c>
      <c r="B1029" s="1">
        <v>43444</v>
      </c>
      <c r="C1029">
        <f t="shared" si="48"/>
        <v>2018</v>
      </c>
      <c r="D1029">
        <f t="shared" si="49"/>
        <v>12</v>
      </c>
      <c r="E1029" t="str">
        <f t="shared" si="50"/>
        <v>201812</v>
      </c>
      <c r="F1029">
        <v>0.87712000000000001</v>
      </c>
      <c r="G1029">
        <f>VLOOKUP(B1029,'[1]CL=F'!$A$2:$G$1765,6,0)</f>
        <v>51</v>
      </c>
      <c r="H1029">
        <f>VLOOKUP(B1029,[2]amCharts!$B$2:$C$1479,2,0)</f>
        <v>0.30911499999999997</v>
      </c>
      <c r="I1029">
        <f>VLOOKUP(B1029,'[3]LBMA-GOLD'!$A$2:$B$1470,2,0)</f>
        <v>1246.8</v>
      </c>
    </row>
    <row r="1030" spans="1:9" x14ac:dyDescent="0.8">
      <c r="A1030" t="s">
        <v>2</v>
      </c>
      <c r="B1030" s="1">
        <v>43445</v>
      </c>
      <c r="C1030">
        <f t="shared" si="48"/>
        <v>2018</v>
      </c>
      <c r="D1030">
        <f t="shared" si="49"/>
        <v>12</v>
      </c>
      <c r="E1030" t="str">
        <f t="shared" si="50"/>
        <v>201812</v>
      </c>
      <c r="F1030">
        <v>0.88055000000000005</v>
      </c>
      <c r="G1030">
        <f>VLOOKUP(B1030,'[1]CL=F'!$A$2:$G$1765,6,0)</f>
        <v>51.650002000000001</v>
      </c>
      <c r="H1030">
        <f>VLOOKUP(B1030,[2]amCharts!$B$2:$C$1479,2,0)</f>
        <v>0.301006</v>
      </c>
      <c r="I1030">
        <f>VLOOKUP(B1030,'[3]LBMA-GOLD'!$A$2:$B$1470,2,0)</f>
        <v>1248.25</v>
      </c>
    </row>
    <row r="1031" spans="1:9" x14ac:dyDescent="0.8">
      <c r="A1031" t="s">
        <v>2</v>
      </c>
      <c r="B1031" s="1">
        <v>43446</v>
      </c>
      <c r="C1031">
        <f t="shared" si="48"/>
        <v>2018</v>
      </c>
      <c r="D1031">
        <f t="shared" si="49"/>
        <v>12</v>
      </c>
      <c r="E1031" t="str">
        <f t="shared" si="50"/>
        <v>201812</v>
      </c>
      <c r="F1031">
        <v>0.88314999999999999</v>
      </c>
      <c r="G1031">
        <f>VLOOKUP(B1031,'[1]CL=F'!$A$2:$G$1765,6,0)</f>
        <v>51.150002000000001</v>
      </c>
      <c r="H1031">
        <f>VLOOKUP(B1031,[2]amCharts!$B$2:$C$1479,2,0)</f>
        <v>0.31940299999999999</v>
      </c>
      <c r="I1031">
        <f>VLOOKUP(B1031,'[3]LBMA-GOLD'!$A$2:$B$1470,2,0)</f>
        <v>1244.75</v>
      </c>
    </row>
    <row r="1032" spans="1:9" x14ac:dyDescent="0.8">
      <c r="A1032" t="s">
        <v>2</v>
      </c>
      <c r="B1032" s="1">
        <v>43447</v>
      </c>
      <c r="C1032">
        <f t="shared" si="48"/>
        <v>2018</v>
      </c>
      <c r="D1032">
        <f t="shared" si="49"/>
        <v>12</v>
      </c>
      <c r="E1032" t="str">
        <f t="shared" si="50"/>
        <v>201812</v>
      </c>
      <c r="F1032">
        <v>0.87924000000000002</v>
      </c>
      <c r="G1032">
        <f>VLOOKUP(B1032,'[1]CL=F'!$A$2:$G$1765,6,0)</f>
        <v>52.580002</v>
      </c>
      <c r="H1032">
        <f>VLOOKUP(B1032,[2]amCharts!$B$2:$C$1479,2,0)</f>
        <v>0.31501000000000001</v>
      </c>
      <c r="I1032">
        <f>VLOOKUP(B1032,'[3]LBMA-GOLD'!$A$2:$B$1470,2,0)</f>
        <v>1244.45</v>
      </c>
    </row>
    <row r="1033" spans="1:9" x14ac:dyDescent="0.8">
      <c r="A1033" t="s">
        <v>2</v>
      </c>
      <c r="B1033" s="1">
        <v>43448</v>
      </c>
      <c r="C1033">
        <f t="shared" si="48"/>
        <v>2018</v>
      </c>
      <c r="D1033">
        <f t="shared" si="49"/>
        <v>12</v>
      </c>
      <c r="E1033" t="str">
        <f t="shared" si="50"/>
        <v>201812</v>
      </c>
      <c r="F1033">
        <v>0.88</v>
      </c>
      <c r="G1033">
        <f>VLOOKUP(B1033,'[1]CL=F'!$A$2:$G$1765,6,0)</f>
        <v>51.200001</v>
      </c>
      <c r="H1033">
        <f>VLOOKUP(B1033,[2]amCharts!$B$2:$C$1479,2,0)</f>
        <v>0.31957799999999997</v>
      </c>
      <c r="I1033">
        <f>VLOOKUP(B1033,'[3]LBMA-GOLD'!$A$2:$B$1470,2,0)</f>
        <v>1239.1500000000001</v>
      </c>
    </row>
    <row r="1034" spans="1:9" x14ac:dyDescent="0.8">
      <c r="A1034" t="s">
        <v>2</v>
      </c>
      <c r="B1034" s="1">
        <v>43451</v>
      </c>
      <c r="C1034">
        <f t="shared" si="48"/>
        <v>2018</v>
      </c>
      <c r="D1034">
        <f t="shared" si="49"/>
        <v>12</v>
      </c>
      <c r="E1034" t="str">
        <f t="shared" si="50"/>
        <v>201812</v>
      </c>
      <c r="F1034">
        <v>0.88449</v>
      </c>
      <c r="G1034">
        <f>VLOOKUP(B1034,'[1]CL=F'!$A$2:$G$1765,6,0)</f>
        <v>49.880001</v>
      </c>
      <c r="H1034">
        <f>VLOOKUP(B1034,[2]amCharts!$B$2:$C$1479,2,0)</f>
        <v>0.32151299999999999</v>
      </c>
      <c r="I1034">
        <f>VLOOKUP(B1034,'[3]LBMA-GOLD'!$A$2:$B$1470,2,0)</f>
        <v>1239.0999999999999</v>
      </c>
    </row>
    <row r="1035" spans="1:9" x14ac:dyDescent="0.8">
      <c r="A1035" t="s">
        <v>2</v>
      </c>
      <c r="B1035" s="1">
        <v>43452</v>
      </c>
      <c r="C1035">
        <f t="shared" si="48"/>
        <v>2018</v>
      </c>
      <c r="D1035">
        <f t="shared" si="49"/>
        <v>12</v>
      </c>
      <c r="E1035" t="str">
        <f t="shared" si="50"/>
        <v>201812</v>
      </c>
      <c r="F1035">
        <v>0.88107000000000002</v>
      </c>
      <c r="G1035">
        <f>VLOOKUP(B1035,'[1]CL=F'!$A$2:$G$1765,6,0)</f>
        <v>46.240001999999997</v>
      </c>
      <c r="H1035">
        <f>VLOOKUP(B1035,[2]amCharts!$B$2:$C$1479,2,0)</f>
        <v>0.31004999999999999</v>
      </c>
      <c r="I1035">
        <f>VLOOKUP(B1035,'[3]LBMA-GOLD'!$A$2:$B$1470,2,0)</f>
        <v>1248.8</v>
      </c>
    </row>
    <row r="1036" spans="1:9" x14ac:dyDescent="0.8">
      <c r="A1036" t="s">
        <v>2</v>
      </c>
      <c r="B1036" s="1">
        <v>43453</v>
      </c>
      <c r="C1036">
        <f t="shared" si="48"/>
        <v>2018</v>
      </c>
      <c r="D1036">
        <f t="shared" si="49"/>
        <v>12</v>
      </c>
      <c r="E1036" t="str">
        <f t="shared" si="50"/>
        <v>201812</v>
      </c>
      <c r="F1036">
        <v>0.87909000000000004</v>
      </c>
      <c r="G1036">
        <f>VLOOKUP(B1036,'[1]CL=F'!$A$2:$G$1765,6,0)</f>
        <v>47.200001</v>
      </c>
      <c r="H1036">
        <f>VLOOKUP(B1036,[2]amCharts!$B$2:$C$1479,2,0)</f>
        <v>0.304867</v>
      </c>
      <c r="I1036">
        <f>VLOOKUP(B1036,'[3]LBMA-GOLD'!$A$2:$B$1470,2,0)</f>
        <v>1248.5999999999999</v>
      </c>
    </row>
    <row r="1037" spans="1:9" x14ac:dyDescent="0.8">
      <c r="A1037" t="s">
        <v>2</v>
      </c>
      <c r="B1037" s="1">
        <v>43454</v>
      </c>
      <c r="C1037">
        <f t="shared" si="48"/>
        <v>2018</v>
      </c>
      <c r="D1037">
        <f t="shared" si="49"/>
        <v>12</v>
      </c>
      <c r="E1037" t="str">
        <f t="shared" si="50"/>
        <v>201812</v>
      </c>
      <c r="F1037">
        <v>0.878</v>
      </c>
      <c r="G1037">
        <f>VLOOKUP(B1037,'[1]CL=F'!$A$2:$G$1765,6,0)</f>
        <v>45.880001</v>
      </c>
      <c r="H1037">
        <f>VLOOKUP(B1037,[2]amCharts!$B$2:$C$1479,2,0)</f>
        <v>0.28504299999999999</v>
      </c>
      <c r="I1037">
        <f>VLOOKUP(B1037,'[3]LBMA-GOLD'!$A$2:$B$1470,2,0)</f>
        <v>1255</v>
      </c>
    </row>
    <row r="1038" spans="1:9" x14ac:dyDescent="0.8">
      <c r="A1038" t="s">
        <v>2</v>
      </c>
      <c r="B1038" s="1">
        <v>43455</v>
      </c>
      <c r="C1038">
        <f t="shared" si="48"/>
        <v>2018</v>
      </c>
      <c r="D1038">
        <f t="shared" si="49"/>
        <v>12</v>
      </c>
      <c r="E1038" t="str">
        <f t="shared" si="50"/>
        <v>201812</v>
      </c>
      <c r="F1038">
        <v>0.87283999999999995</v>
      </c>
      <c r="G1038">
        <f>VLOOKUP(B1038,'[1]CL=F'!$A$2:$G$1765,6,0)</f>
        <v>45.59</v>
      </c>
      <c r="H1038">
        <f>VLOOKUP(B1038,[2]amCharts!$B$2:$C$1479,2,0)</f>
        <v>0.301981</v>
      </c>
      <c r="I1038">
        <f>VLOOKUP(B1038,'[3]LBMA-GOLD'!$A$2:$B$1470,2,0)</f>
        <v>1257.5999999999999</v>
      </c>
    </row>
    <row r="1039" spans="1:9" x14ac:dyDescent="0.8">
      <c r="A1039" t="s">
        <v>2</v>
      </c>
      <c r="B1039" s="1">
        <v>43458</v>
      </c>
      <c r="C1039">
        <f t="shared" si="48"/>
        <v>2018</v>
      </c>
      <c r="D1039">
        <f t="shared" si="49"/>
        <v>12</v>
      </c>
      <c r="E1039" t="str">
        <f t="shared" si="50"/>
        <v>201812</v>
      </c>
      <c r="F1039">
        <v>0.87929000000000002</v>
      </c>
      <c r="G1039" t="str">
        <f>VLOOKUP(B1039,'[1]CL=F'!$A$2:$G$1765,6,0)</f>
        <v>null</v>
      </c>
      <c r="H1039" t="e">
        <f>VLOOKUP(B1039,[2]amCharts!$B$2:$C$1479,2,0)</f>
        <v>#N/A</v>
      </c>
      <c r="I1039">
        <f>VLOOKUP(B1039,'[3]LBMA-GOLD'!$A$2:$B$1470,2,0)</f>
        <v>1261.25</v>
      </c>
    </row>
    <row r="1040" spans="1:9" x14ac:dyDescent="0.8">
      <c r="A1040" t="s">
        <v>2</v>
      </c>
      <c r="B1040" s="1">
        <v>43459</v>
      </c>
      <c r="C1040">
        <f t="shared" si="48"/>
        <v>2018</v>
      </c>
      <c r="D1040">
        <f t="shared" si="49"/>
        <v>12</v>
      </c>
      <c r="E1040" t="str">
        <f t="shared" si="50"/>
        <v>201812</v>
      </c>
      <c r="F1040">
        <v>0.87688999999999995</v>
      </c>
      <c r="G1040" t="e">
        <f>VLOOKUP(B1040,'[1]CL=F'!$A$2:$G$1765,6,0)</f>
        <v>#N/A</v>
      </c>
      <c r="H1040" t="e">
        <f>VLOOKUP(B1040,[2]amCharts!$B$2:$C$1479,2,0)</f>
        <v>#N/A</v>
      </c>
      <c r="I1040" t="e">
        <f>VLOOKUP(B1040,'[3]LBMA-GOLD'!$A$2:$B$1470,2,0)</f>
        <v>#N/A</v>
      </c>
    </row>
    <row r="1041" spans="1:9" x14ac:dyDescent="0.8">
      <c r="A1041" t="s">
        <v>2</v>
      </c>
      <c r="B1041" s="1">
        <v>43460</v>
      </c>
      <c r="C1041">
        <f t="shared" si="48"/>
        <v>2018</v>
      </c>
      <c r="D1041">
        <f t="shared" si="49"/>
        <v>12</v>
      </c>
      <c r="E1041" t="str">
        <f t="shared" si="50"/>
        <v>201812</v>
      </c>
      <c r="F1041">
        <v>0.876</v>
      </c>
      <c r="G1041">
        <f>VLOOKUP(B1041,'[1]CL=F'!$A$2:$G$1765,6,0)</f>
        <v>46.220001000000003</v>
      </c>
      <c r="H1041" t="e">
        <f>VLOOKUP(B1041,[2]amCharts!$B$2:$C$1479,2,0)</f>
        <v>#N/A</v>
      </c>
      <c r="I1041" t="e">
        <f>VLOOKUP(B1041,'[3]LBMA-GOLD'!$A$2:$B$1470,2,0)</f>
        <v>#N/A</v>
      </c>
    </row>
    <row r="1042" spans="1:9" x14ac:dyDescent="0.8">
      <c r="A1042" t="s">
        <v>2</v>
      </c>
      <c r="B1042" s="1">
        <v>43461</v>
      </c>
      <c r="C1042">
        <f t="shared" si="48"/>
        <v>2018</v>
      </c>
      <c r="D1042">
        <f t="shared" si="49"/>
        <v>12</v>
      </c>
      <c r="E1042" t="str">
        <f t="shared" si="50"/>
        <v>201812</v>
      </c>
      <c r="F1042">
        <v>0.88017999999999996</v>
      </c>
      <c r="G1042">
        <f>VLOOKUP(B1042,'[1]CL=F'!$A$2:$G$1765,6,0)</f>
        <v>44.610000999999997</v>
      </c>
      <c r="H1042">
        <f>VLOOKUP(B1042,[2]amCharts!$B$2:$C$1479,2,0)</f>
        <v>0.30396800000000002</v>
      </c>
      <c r="I1042">
        <f>VLOOKUP(B1042,'[3]LBMA-GOLD'!$A$2:$B$1470,2,0)</f>
        <v>1271.0999999999999</v>
      </c>
    </row>
    <row r="1043" spans="1:9" x14ac:dyDescent="0.8">
      <c r="A1043" t="s">
        <v>2</v>
      </c>
      <c r="B1043" s="1">
        <v>43462</v>
      </c>
      <c r="C1043">
        <f t="shared" si="48"/>
        <v>2018</v>
      </c>
      <c r="D1043">
        <f t="shared" si="49"/>
        <v>12</v>
      </c>
      <c r="E1043" t="str">
        <f t="shared" si="50"/>
        <v>201812</v>
      </c>
      <c r="F1043">
        <v>0.87480999999999998</v>
      </c>
      <c r="G1043">
        <f>VLOOKUP(B1043,'[1]CL=F'!$A$2:$G$1765,6,0)</f>
        <v>45.330002</v>
      </c>
      <c r="H1043">
        <f>VLOOKUP(B1043,[2]amCharts!$B$2:$C$1479,2,0)</f>
        <v>0.31622299999999998</v>
      </c>
      <c r="I1043">
        <f>VLOOKUP(B1043,'[3]LBMA-GOLD'!$A$2:$B$1470,2,0)</f>
        <v>1277.25</v>
      </c>
    </row>
    <row r="1044" spans="1:9" x14ac:dyDescent="0.8">
      <c r="A1044" t="s">
        <v>2</v>
      </c>
      <c r="B1044" s="1">
        <v>43465</v>
      </c>
      <c r="C1044">
        <f t="shared" si="48"/>
        <v>2018</v>
      </c>
      <c r="D1044">
        <f t="shared" si="49"/>
        <v>12</v>
      </c>
      <c r="E1044" t="str">
        <f t="shared" si="50"/>
        <v>201812</v>
      </c>
      <c r="F1044">
        <v>0.87412999999999996</v>
      </c>
      <c r="G1044">
        <f>VLOOKUP(B1044,'[1]CL=F'!$A$2:$G$1765,6,0)</f>
        <v>45.41</v>
      </c>
      <c r="H1044" t="e">
        <f>VLOOKUP(B1044,[2]amCharts!$B$2:$C$1479,2,0)</f>
        <v>#N/A</v>
      </c>
      <c r="I1044">
        <f>VLOOKUP(B1044,'[3]LBMA-GOLD'!$A$2:$B$1470,2,0)</f>
        <v>1281.6500000000001</v>
      </c>
    </row>
    <row r="1045" spans="1:9" x14ac:dyDescent="0.8">
      <c r="A1045" t="s">
        <v>2</v>
      </c>
      <c r="B1045" s="1">
        <v>43466</v>
      </c>
      <c r="C1045">
        <f t="shared" si="48"/>
        <v>2019</v>
      </c>
      <c r="D1045">
        <f t="shared" si="49"/>
        <v>1</v>
      </c>
      <c r="E1045" t="str">
        <f t="shared" si="50"/>
        <v>20191</v>
      </c>
      <c r="F1045">
        <v>0.87009000000000003</v>
      </c>
      <c r="G1045" t="e">
        <f>VLOOKUP(B1045,'[1]CL=F'!$A$2:$G$1765,6,0)</f>
        <v>#N/A</v>
      </c>
      <c r="H1045" t="e">
        <f>VLOOKUP(B1045,[2]amCharts!$B$2:$C$1479,2,0)</f>
        <v>#N/A</v>
      </c>
      <c r="I1045" t="e">
        <f>VLOOKUP(B1045,'[3]LBMA-GOLD'!$A$2:$B$1470,2,0)</f>
        <v>#N/A</v>
      </c>
    </row>
    <row r="1046" spans="1:9" x14ac:dyDescent="0.8">
      <c r="A1046" t="s">
        <v>2</v>
      </c>
      <c r="B1046" s="1">
        <v>43467</v>
      </c>
      <c r="C1046">
        <f t="shared" si="48"/>
        <v>2019</v>
      </c>
      <c r="D1046">
        <f t="shared" si="49"/>
        <v>1</v>
      </c>
      <c r="E1046" t="str">
        <f t="shared" si="50"/>
        <v>20191</v>
      </c>
      <c r="F1046">
        <v>0.87246999999999997</v>
      </c>
      <c r="G1046">
        <f>VLOOKUP(B1046,'[1]CL=F'!$A$2:$G$1765,6,0)</f>
        <v>46.540000999999997</v>
      </c>
      <c r="H1046">
        <f>VLOOKUP(B1046,[2]amCharts!$B$2:$C$1479,2,0)</f>
        <v>0.227773</v>
      </c>
      <c r="I1046">
        <f>VLOOKUP(B1046,'[3]LBMA-GOLD'!$A$2:$B$1470,2,0)</f>
        <v>1287.2</v>
      </c>
    </row>
    <row r="1047" spans="1:9" x14ac:dyDescent="0.8">
      <c r="A1047" t="s">
        <v>2</v>
      </c>
      <c r="B1047" s="1">
        <v>43468</v>
      </c>
      <c r="C1047">
        <f t="shared" si="48"/>
        <v>2019</v>
      </c>
      <c r="D1047">
        <f t="shared" si="49"/>
        <v>1</v>
      </c>
      <c r="E1047" t="str">
        <f t="shared" si="50"/>
        <v>20191</v>
      </c>
      <c r="F1047">
        <v>0.88353999999999999</v>
      </c>
      <c r="G1047">
        <f>VLOOKUP(B1047,'[1]CL=F'!$A$2:$G$1765,6,0)</f>
        <v>47.09</v>
      </c>
      <c r="H1047">
        <f>VLOOKUP(B1047,[2]amCharts!$B$2:$C$1479,2,0)</f>
        <v>0.246228</v>
      </c>
      <c r="I1047">
        <f>VLOOKUP(B1047,'[3]LBMA-GOLD'!$A$2:$B$1470,2,0)</f>
        <v>1287.95</v>
      </c>
    </row>
    <row r="1048" spans="1:9" x14ac:dyDescent="0.8">
      <c r="A1048" t="s">
        <v>2</v>
      </c>
      <c r="B1048" s="1">
        <v>43469</v>
      </c>
      <c r="C1048">
        <f t="shared" si="48"/>
        <v>2019</v>
      </c>
      <c r="D1048">
        <f t="shared" si="49"/>
        <v>1</v>
      </c>
      <c r="E1048" t="str">
        <f t="shared" si="50"/>
        <v>20191</v>
      </c>
      <c r="F1048">
        <v>0.87787999999999999</v>
      </c>
      <c r="G1048">
        <f>VLOOKUP(B1048,'[1]CL=F'!$A$2:$G$1765,6,0)</f>
        <v>47.959999000000003</v>
      </c>
      <c r="H1048">
        <f>VLOOKUP(B1048,[2]amCharts!$B$2:$C$1479,2,0)</f>
        <v>0.27466099999999999</v>
      </c>
      <c r="I1048">
        <f>VLOOKUP(B1048,'[3]LBMA-GOLD'!$A$2:$B$1470,2,0)</f>
        <v>1290.3499999999999</v>
      </c>
    </row>
    <row r="1049" spans="1:9" x14ac:dyDescent="0.8">
      <c r="A1049" t="s">
        <v>2</v>
      </c>
      <c r="B1049" s="1">
        <v>43472</v>
      </c>
      <c r="C1049">
        <f t="shared" si="48"/>
        <v>2019</v>
      </c>
      <c r="D1049">
        <f t="shared" si="49"/>
        <v>1</v>
      </c>
      <c r="E1049" t="str">
        <f t="shared" si="50"/>
        <v>20191</v>
      </c>
      <c r="F1049">
        <v>0.87639</v>
      </c>
      <c r="G1049">
        <f>VLOOKUP(B1049,'[1]CL=F'!$A$2:$G$1765,6,0)</f>
        <v>48.52</v>
      </c>
      <c r="H1049">
        <f>VLOOKUP(B1049,[2]amCharts!$B$2:$C$1479,2,0)</f>
        <v>0.28887499999999999</v>
      </c>
      <c r="I1049">
        <f>VLOOKUP(B1049,'[3]LBMA-GOLD'!$A$2:$B$1470,2,0)</f>
        <v>1291.5</v>
      </c>
    </row>
    <row r="1050" spans="1:9" x14ac:dyDescent="0.8">
      <c r="A1050" t="s">
        <v>2</v>
      </c>
      <c r="B1050" s="1">
        <v>43473</v>
      </c>
      <c r="C1050">
        <f t="shared" si="48"/>
        <v>2019</v>
      </c>
      <c r="D1050">
        <f t="shared" si="49"/>
        <v>1</v>
      </c>
      <c r="E1050" t="str">
        <f t="shared" si="50"/>
        <v>20191</v>
      </c>
      <c r="F1050">
        <v>0.87109999999999999</v>
      </c>
      <c r="G1050">
        <f>VLOOKUP(B1050,'[1]CL=F'!$A$2:$G$1765,6,0)</f>
        <v>49.779998999999997</v>
      </c>
      <c r="H1050">
        <f>VLOOKUP(B1050,[2]amCharts!$B$2:$C$1479,2,0)</f>
        <v>0.31058200000000002</v>
      </c>
      <c r="I1050">
        <f>VLOOKUP(B1050,'[3]LBMA-GOLD'!$A$2:$B$1470,2,0)</f>
        <v>1283.9000000000001</v>
      </c>
    </row>
    <row r="1051" spans="1:9" x14ac:dyDescent="0.8">
      <c r="A1051" t="s">
        <v>2</v>
      </c>
      <c r="B1051" s="1">
        <v>43474</v>
      </c>
      <c r="C1051">
        <f t="shared" si="48"/>
        <v>2019</v>
      </c>
      <c r="D1051">
        <f t="shared" si="49"/>
        <v>1</v>
      </c>
      <c r="E1051" t="str">
        <f t="shared" si="50"/>
        <v>20191</v>
      </c>
      <c r="F1051">
        <v>0.87290000000000001</v>
      </c>
      <c r="G1051">
        <f>VLOOKUP(B1051,'[1]CL=F'!$A$2:$G$1765,6,0)</f>
        <v>52.360000999999997</v>
      </c>
      <c r="H1051">
        <f>VLOOKUP(B1051,[2]amCharts!$B$2:$C$1479,2,0)</f>
        <v>0.30111300000000002</v>
      </c>
      <c r="I1051">
        <f>VLOOKUP(B1051,'[3]LBMA-GOLD'!$A$2:$B$1470,2,0)</f>
        <v>1281.3</v>
      </c>
    </row>
    <row r="1052" spans="1:9" x14ac:dyDescent="0.8">
      <c r="A1052" t="s">
        <v>2</v>
      </c>
      <c r="B1052" s="1">
        <v>43475</v>
      </c>
      <c r="C1052">
        <f t="shared" si="48"/>
        <v>2019</v>
      </c>
      <c r="D1052">
        <f t="shared" si="49"/>
        <v>1</v>
      </c>
      <c r="E1052" t="str">
        <f t="shared" si="50"/>
        <v>20191</v>
      </c>
      <c r="F1052">
        <v>0.86543000000000003</v>
      </c>
      <c r="G1052">
        <f>VLOOKUP(B1052,'[1]CL=F'!$A$2:$G$1765,6,0)</f>
        <v>52.59</v>
      </c>
      <c r="H1052">
        <f>VLOOKUP(B1052,[2]amCharts!$B$2:$C$1479,2,0)</f>
        <v>0.26747399999999999</v>
      </c>
      <c r="I1052">
        <f>VLOOKUP(B1052,'[3]LBMA-GOLD'!$A$2:$B$1470,2,0)</f>
        <v>1292.4000000000001</v>
      </c>
    </row>
    <row r="1053" spans="1:9" x14ac:dyDescent="0.8">
      <c r="A1053" t="s">
        <v>2</v>
      </c>
      <c r="B1053" s="1">
        <v>43476</v>
      </c>
      <c r="C1053">
        <f t="shared" si="48"/>
        <v>2019</v>
      </c>
      <c r="D1053">
        <f t="shared" si="49"/>
        <v>1</v>
      </c>
      <c r="E1053" t="str">
        <f t="shared" si="50"/>
        <v>20191</v>
      </c>
      <c r="F1053">
        <v>0.86880000000000002</v>
      </c>
      <c r="G1053">
        <f>VLOOKUP(B1053,'[1]CL=F'!$A$2:$G$1765,6,0)</f>
        <v>51.59</v>
      </c>
      <c r="H1053">
        <f>VLOOKUP(B1053,[2]amCharts!$B$2:$C$1479,2,0)</f>
        <v>0.24870100000000001</v>
      </c>
      <c r="I1053">
        <f>VLOOKUP(B1053,'[3]LBMA-GOLD'!$A$2:$B$1470,2,0)</f>
        <v>1292.8</v>
      </c>
    </row>
    <row r="1054" spans="1:9" x14ac:dyDescent="0.8">
      <c r="A1054" t="s">
        <v>2</v>
      </c>
      <c r="B1054" s="1">
        <v>43479</v>
      </c>
      <c r="C1054">
        <f t="shared" si="48"/>
        <v>2019</v>
      </c>
      <c r="D1054">
        <f t="shared" si="49"/>
        <v>1</v>
      </c>
      <c r="E1054" t="str">
        <f t="shared" si="50"/>
        <v>20191</v>
      </c>
      <c r="F1054">
        <v>0.87258999999999998</v>
      </c>
      <c r="G1054">
        <f>VLOOKUP(B1054,'[1]CL=F'!$A$2:$G$1765,6,0)</f>
        <v>50.509998000000003</v>
      </c>
      <c r="H1054">
        <f>VLOOKUP(B1054,[2]amCharts!$B$2:$C$1479,2,0)</f>
        <v>0.24260699999999999</v>
      </c>
      <c r="I1054">
        <f>VLOOKUP(B1054,'[3]LBMA-GOLD'!$A$2:$B$1470,2,0)</f>
        <v>1293.7</v>
      </c>
    </row>
    <row r="1055" spans="1:9" x14ac:dyDescent="0.8">
      <c r="A1055" t="s">
        <v>2</v>
      </c>
      <c r="B1055" s="1">
        <v>43480</v>
      </c>
      <c r="C1055">
        <f t="shared" si="48"/>
        <v>2019</v>
      </c>
      <c r="D1055">
        <f t="shared" si="49"/>
        <v>1</v>
      </c>
      <c r="E1055" t="str">
        <f t="shared" si="50"/>
        <v>20191</v>
      </c>
      <c r="F1055">
        <v>0.87161999999999995</v>
      </c>
      <c r="G1055">
        <f>VLOOKUP(B1055,'[1]CL=F'!$A$2:$G$1765,6,0)</f>
        <v>52.110000999999997</v>
      </c>
      <c r="H1055">
        <f>VLOOKUP(B1055,[2]amCharts!$B$2:$C$1479,2,0)</f>
        <v>0.23885899999999999</v>
      </c>
      <c r="I1055">
        <f>VLOOKUP(B1055,'[3]LBMA-GOLD'!$A$2:$B$1470,2,0)</f>
        <v>1289.3499999999999</v>
      </c>
    </row>
    <row r="1056" spans="1:9" x14ac:dyDescent="0.8">
      <c r="A1056" t="s">
        <v>2</v>
      </c>
      <c r="B1056" s="1">
        <v>43481</v>
      </c>
      <c r="C1056">
        <f t="shared" si="48"/>
        <v>2019</v>
      </c>
      <c r="D1056">
        <f t="shared" si="49"/>
        <v>1</v>
      </c>
      <c r="E1056" t="str">
        <f t="shared" si="50"/>
        <v>20191</v>
      </c>
      <c r="F1056">
        <v>0.87590000000000001</v>
      </c>
      <c r="G1056">
        <f>VLOOKUP(B1056,'[1]CL=F'!$A$2:$G$1765,6,0)</f>
        <v>52.310001</v>
      </c>
      <c r="H1056">
        <f>VLOOKUP(B1056,[2]amCharts!$B$2:$C$1479,2,0)</f>
        <v>0.25804199999999999</v>
      </c>
      <c r="I1056">
        <f>VLOOKUP(B1056,'[3]LBMA-GOLD'!$A$2:$B$1470,2,0)</f>
        <v>1290.5</v>
      </c>
    </row>
    <row r="1057" spans="1:9" x14ac:dyDescent="0.8">
      <c r="A1057" t="s">
        <v>2</v>
      </c>
      <c r="B1057" s="1">
        <v>43482</v>
      </c>
      <c r="C1057">
        <f t="shared" si="48"/>
        <v>2019</v>
      </c>
      <c r="D1057">
        <f t="shared" si="49"/>
        <v>1</v>
      </c>
      <c r="E1057" t="str">
        <f t="shared" si="50"/>
        <v>20191</v>
      </c>
      <c r="F1057">
        <v>0.87734000000000001</v>
      </c>
      <c r="G1057">
        <f>VLOOKUP(B1057,'[1]CL=F'!$A$2:$G$1765,6,0)</f>
        <v>52.07</v>
      </c>
      <c r="H1057">
        <f>VLOOKUP(B1057,[2]amCharts!$B$2:$C$1479,2,0)</f>
        <v>0.26720899999999997</v>
      </c>
      <c r="I1057">
        <f>VLOOKUP(B1057,'[3]LBMA-GOLD'!$A$2:$B$1470,2,0)</f>
        <v>1294</v>
      </c>
    </row>
    <row r="1058" spans="1:9" x14ac:dyDescent="0.8">
      <c r="A1058" t="s">
        <v>2</v>
      </c>
      <c r="B1058" s="1">
        <v>43483</v>
      </c>
      <c r="C1058">
        <f t="shared" si="48"/>
        <v>2019</v>
      </c>
      <c r="D1058">
        <f t="shared" si="49"/>
        <v>1</v>
      </c>
      <c r="E1058" t="str">
        <f t="shared" si="50"/>
        <v>20191</v>
      </c>
      <c r="F1058">
        <v>0.87775999999999998</v>
      </c>
      <c r="G1058">
        <f>VLOOKUP(B1058,'[1]CL=F'!$A$2:$G$1765,6,0)</f>
        <v>53.799999</v>
      </c>
      <c r="H1058">
        <f>VLOOKUP(B1058,[2]amCharts!$B$2:$C$1479,2,0)</f>
        <v>0.281107</v>
      </c>
      <c r="I1058">
        <f>VLOOKUP(B1058,'[3]LBMA-GOLD'!$A$2:$B$1470,2,0)</f>
        <v>1285.05</v>
      </c>
    </row>
    <row r="1059" spans="1:9" x14ac:dyDescent="0.8">
      <c r="A1059" t="s">
        <v>2</v>
      </c>
      <c r="B1059" s="1">
        <v>43486</v>
      </c>
      <c r="C1059">
        <f t="shared" si="48"/>
        <v>2019</v>
      </c>
      <c r="D1059">
        <f t="shared" si="49"/>
        <v>1</v>
      </c>
      <c r="E1059" t="str">
        <f t="shared" si="50"/>
        <v>20191</v>
      </c>
      <c r="F1059">
        <v>0.87985000000000002</v>
      </c>
      <c r="G1059" t="e">
        <f>VLOOKUP(B1059,'[1]CL=F'!$A$2:$G$1765,6,0)</f>
        <v>#N/A</v>
      </c>
      <c r="H1059">
        <f>VLOOKUP(B1059,[2]amCharts!$B$2:$C$1479,2,0)</f>
        <v>0.28816799999999998</v>
      </c>
      <c r="I1059">
        <f>VLOOKUP(B1059,'[3]LBMA-GOLD'!$A$2:$B$1470,2,0)</f>
        <v>1278.7</v>
      </c>
    </row>
    <row r="1060" spans="1:9" x14ac:dyDescent="0.8">
      <c r="A1060" t="s">
        <v>2</v>
      </c>
      <c r="B1060" s="1">
        <v>43487</v>
      </c>
      <c r="C1060">
        <f t="shared" si="48"/>
        <v>2019</v>
      </c>
      <c r="D1060">
        <f t="shared" si="49"/>
        <v>1</v>
      </c>
      <c r="E1060" t="str">
        <f t="shared" si="50"/>
        <v>20191</v>
      </c>
      <c r="F1060">
        <v>0.87956000000000001</v>
      </c>
      <c r="G1060">
        <f>VLOOKUP(B1060,'[1]CL=F'!$A$2:$G$1765,6,0)</f>
        <v>52.57</v>
      </c>
      <c r="H1060">
        <f>VLOOKUP(B1060,[2]amCharts!$B$2:$C$1479,2,0)</f>
        <v>0.26807999999999998</v>
      </c>
      <c r="I1060">
        <f>VLOOKUP(B1060,'[3]LBMA-GOLD'!$A$2:$B$1470,2,0)</f>
        <v>1284.75</v>
      </c>
    </row>
    <row r="1061" spans="1:9" x14ac:dyDescent="0.8">
      <c r="A1061" t="s">
        <v>2</v>
      </c>
      <c r="B1061" s="1">
        <v>43488</v>
      </c>
      <c r="C1061">
        <f t="shared" si="48"/>
        <v>2019</v>
      </c>
      <c r="D1061">
        <f t="shared" si="49"/>
        <v>1</v>
      </c>
      <c r="E1061" t="str">
        <f t="shared" si="50"/>
        <v>20191</v>
      </c>
      <c r="F1061">
        <v>0.87997000000000003</v>
      </c>
      <c r="G1061">
        <f>VLOOKUP(B1061,'[1]CL=F'!$A$2:$G$1765,6,0)</f>
        <v>52.619999</v>
      </c>
      <c r="H1061">
        <f>VLOOKUP(B1061,[2]amCharts!$B$2:$C$1479,2,0)</f>
        <v>0.26524599999999998</v>
      </c>
      <c r="I1061">
        <f>VLOOKUP(B1061,'[3]LBMA-GOLD'!$A$2:$B$1470,2,0)</f>
        <v>1284.9000000000001</v>
      </c>
    </row>
    <row r="1062" spans="1:9" x14ac:dyDescent="0.8">
      <c r="A1062" t="s">
        <v>2</v>
      </c>
      <c r="B1062" s="1">
        <v>43489</v>
      </c>
      <c r="C1062">
        <f t="shared" si="48"/>
        <v>2019</v>
      </c>
      <c r="D1062">
        <f t="shared" si="49"/>
        <v>1</v>
      </c>
      <c r="E1062" t="str">
        <f t="shared" si="50"/>
        <v>20191</v>
      </c>
      <c r="F1062">
        <v>0.87809999999999999</v>
      </c>
      <c r="G1062">
        <f>VLOOKUP(B1062,'[1]CL=F'!$A$2:$G$1765,6,0)</f>
        <v>53.130001</v>
      </c>
      <c r="H1062">
        <f>VLOOKUP(B1062,[2]amCharts!$B$2:$C$1479,2,0)</f>
        <v>0.21595300000000001</v>
      </c>
      <c r="I1062">
        <f>VLOOKUP(B1062,'[3]LBMA-GOLD'!$A$2:$B$1470,2,0)</f>
        <v>1279.75</v>
      </c>
    </row>
    <row r="1063" spans="1:9" x14ac:dyDescent="0.8">
      <c r="A1063" t="s">
        <v>2</v>
      </c>
      <c r="B1063" s="1">
        <v>43490</v>
      </c>
      <c r="C1063">
        <f t="shared" si="48"/>
        <v>2019</v>
      </c>
      <c r="D1063">
        <f t="shared" si="49"/>
        <v>1</v>
      </c>
      <c r="E1063" t="str">
        <f t="shared" si="50"/>
        <v>20191</v>
      </c>
      <c r="F1063">
        <v>0.88390000000000002</v>
      </c>
      <c r="G1063">
        <f>VLOOKUP(B1063,'[1]CL=F'!$A$2:$G$1765,6,0)</f>
        <v>53.689999</v>
      </c>
      <c r="H1063">
        <f>VLOOKUP(B1063,[2]amCharts!$B$2:$C$1479,2,0)</f>
        <v>0.224522</v>
      </c>
      <c r="I1063">
        <f>VLOOKUP(B1063,'[3]LBMA-GOLD'!$A$2:$B$1470,2,0)</f>
        <v>1282.95</v>
      </c>
    </row>
    <row r="1064" spans="1:9" x14ac:dyDescent="0.8">
      <c r="A1064" t="s">
        <v>2</v>
      </c>
      <c r="B1064" s="1">
        <v>43493</v>
      </c>
      <c r="C1064">
        <f t="shared" si="48"/>
        <v>2019</v>
      </c>
      <c r="D1064">
        <f t="shared" si="49"/>
        <v>1</v>
      </c>
      <c r="E1064" t="str">
        <f t="shared" si="50"/>
        <v>20191</v>
      </c>
      <c r="F1064">
        <v>0.87619000000000002</v>
      </c>
      <c r="G1064">
        <f>VLOOKUP(B1064,'[1]CL=F'!$A$2:$G$1765,6,0)</f>
        <v>51.990001999999997</v>
      </c>
      <c r="H1064">
        <f>VLOOKUP(B1064,[2]amCharts!$B$2:$C$1479,2,0)</f>
        <v>0.228987</v>
      </c>
      <c r="I1064">
        <f>VLOOKUP(B1064,'[3]LBMA-GOLD'!$A$2:$B$1470,2,0)</f>
        <v>1301</v>
      </c>
    </row>
    <row r="1065" spans="1:9" x14ac:dyDescent="0.8">
      <c r="A1065" t="s">
        <v>2</v>
      </c>
      <c r="B1065" s="1">
        <v>43494</v>
      </c>
      <c r="C1065">
        <f t="shared" si="48"/>
        <v>2019</v>
      </c>
      <c r="D1065">
        <f t="shared" si="49"/>
        <v>1</v>
      </c>
      <c r="E1065" t="str">
        <f t="shared" si="50"/>
        <v>20191</v>
      </c>
      <c r="F1065">
        <v>0.87488999999999995</v>
      </c>
      <c r="G1065">
        <f>VLOOKUP(B1065,'[1]CL=F'!$A$2:$G$1765,6,0)</f>
        <v>53.310001</v>
      </c>
      <c r="H1065">
        <f>VLOOKUP(B1065,[2]amCharts!$B$2:$C$1479,2,0)</f>
        <v>0.226802</v>
      </c>
      <c r="I1065">
        <f>VLOOKUP(B1065,'[3]LBMA-GOLD'!$A$2:$B$1470,2,0)</f>
        <v>1308.3499999999999</v>
      </c>
    </row>
    <row r="1066" spans="1:9" x14ac:dyDescent="0.8">
      <c r="A1066" t="s">
        <v>2</v>
      </c>
      <c r="B1066" s="1">
        <v>43495</v>
      </c>
      <c r="C1066">
        <f t="shared" si="48"/>
        <v>2019</v>
      </c>
      <c r="D1066">
        <f t="shared" si="49"/>
        <v>1</v>
      </c>
      <c r="E1066" t="str">
        <f t="shared" si="50"/>
        <v>20191</v>
      </c>
      <c r="F1066">
        <v>0.87448000000000004</v>
      </c>
      <c r="G1066">
        <f>VLOOKUP(B1066,'[1]CL=F'!$A$2:$G$1765,6,0)</f>
        <v>54.23</v>
      </c>
      <c r="H1066">
        <f>VLOOKUP(B1066,[2]amCharts!$B$2:$C$1479,2,0)</f>
        <v>0.21525900000000001</v>
      </c>
      <c r="I1066">
        <f>VLOOKUP(B1066,'[3]LBMA-GOLD'!$A$2:$B$1470,2,0)</f>
        <v>1312.95</v>
      </c>
    </row>
    <row r="1067" spans="1:9" x14ac:dyDescent="0.8">
      <c r="A1067" t="s">
        <v>2</v>
      </c>
      <c r="B1067" s="1">
        <v>43496</v>
      </c>
      <c r="C1067">
        <f t="shared" si="48"/>
        <v>2019</v>
      </c>
      <c r="D1067">
        <f t="shared" si="49"/>
        <v>1</v>
      </c>
      <c r="E1067" t="str">
        <f t="shared" si="50"/>
        <v>20191</v>
      </c>
      <c r="F1067">
        <v>0.87050000000000005</v>
      </c>
      <c r="G1067">
        <f>VLOOKUP(B1067,'[1]CL=F'!$A$2:$G$1765,6,0)</f>
        <v>53.790000999999997</v>
      </c>
      <c r="H1067">
        <f>VLOOKUP(B1067,[2]amCharts!$B$2:$C$1479,2,0)</f>
        <v>0.187607</v>
      </c>
      <c r="I1067">
        <f>VLOOKUP(B1067,'[3]LBMA-GOLD'!$A$2:$B$1470,2,0)</f>
        <v>1322.5</v>
      </c>
    </row>
    <row r="1068" spans="1:9" x14ac:dyDescent="0.8">
      <c r="A1068" t="s">
        <v>2</v>
      </c>
      <c r="B1068" s="1">
        <v>43497</v>
      </c>
      <c r="C1068">
        <f t="shared" si="48"/>
        <v>2019</v>
      </c>
      <c r="D1068">
        <f t="shared" si="49"/>
        <v>2</v>
      </c>
      <c r="E1068" t="str">
        <f t="shared" si="50"/>
        <v>20192</v>
      </c>
      <c r="F1068">
        <v>0.87339999999999995</v>
      </c>
      <c r="G1068">
        <f>VLOOKUP(B1068,'[1]CL=F'!$A$2:$G$1765,6,0)</f>
        <v>55.259998000000003</v>
      </c>
      <c r="H1068">
        <f>VLOOKUP(B1068,[2]amCharts!$B$2:$C$1479,2,0)</f>
        <v>0.18760599999999999</v>
      </c>
      <c r="I1068">
        <f>VLOOKUP(B1068,'[3]LBMA-GOLD'!$A$2:$B$1470,2,0)</f>
        <v>1320.75</v>
      </c>
    </row>
    <row r="1069" spans="1:9" x14ac:dyDescent="0.8">
      <c r="A1069" t="s">
        <v>2</v>
      </c>
      <c r="B1069" s="1">
        <v>43500</v>
      </c>
      <c r="C1069">
        <f t="shared" si="48"/>
        <v>2019</v>
      </c>
      <c r="D1069">
        <f t="shared" si="49"/>
        <v>2</v>
      </c>
      <c r="E1069" t="str">
        <f t="shared" si="50"/>
        <v>20192</v>
      </c>
      <c r="F1069">
        <v>0.87295999999999996</v>
      </c>
      <c r="G1069">
        <f>VLOOKUP(B1069,'[1]CL=F'!$A$2:$G$1765,6,0)</f>
        <v>54.560001</v>
      </c>
      <c r="H1069">
        <f>VLOOKUP(B1069,[2]amCharts!$B$2:$C$1479,2,0)</f>
        <v>0.205785</v>
      </c>
      <c r="I1069">
        <f>VLOOKUP(B1069,'[3]LBMA-GOLD'!$A$2:$B$1470,2,0)</f>
        <v>1311</v>
      </c>
    </row>
    <row r="1070" spans="1:9" x14ac:dyDescent="0.8">
      <c r="A1070" t="s">
        <v>2</v>
      </c>
      <c r="B1070" s="1">
        <v>43501</v>
      </c>
      <c r="C1070">
        <f t="shared" si="48"/>
        <v>2019</v>
      </c>
      <c r="D1070">
        <f t="shared" si="49"/>
        <v>2</v>
      </c>
      <c r="E1070" t="str">
        <f t="shared" si="50"/>
        <v>20192</v>
      </c>
      <c r="F1070">
        <v>0.87441000000000002</v>
      </c>
      <c r="G1070">
        <f>VLOOKUP(B1070,'[1]CL=F'!$A$2:$G$1765,6,0)</f>
        <v>53.66</v>
      </c>
      <c r="H1070">
        <f>VLOOKUP(B1070,[2]amCharts!$B$2:$C$1479,2,0)</f>
        <v>0.21562799999999999</v>
      </c>
      <c r="I1070">
        <f>VLOOKUP(B1070,'[3]LBMA-GOLD'!$A$2:$B$1470,2,0)</f>
        <v>1314</v>
      </c>
    </row>
    <row r="1071" spans="1:9" x14ac:dyDescent="0.8">
      <c r="A1071" t="s">
        <v>2</v>
      </c>
      <c r="B1071" s="1">
        <v>43502</v>
      </c>
      <c r="C1071">
        <f t="shared" si="48"/>
        <v>2019</v>
      </c>
      <c r="D1071">
        <f t="shared" si="49"/>
        <v>2</v>
      </c>
      <c r="E1071" t="str">
        <f t="shared" si="50"/>
        <v>20192</v>
      </c>
      <c r="F1071">
        <v>0.87643000000000004</v>
      </c>
      <c r="G1071">
        <f>VLOOKUP(B1071,'[1]CL=F'!$A$2:$G$1765,6,0)</f>
        <v>54.009998000000003</v>
      </c>
      <c r="H1071">
        <f>VLOOKUP(B1071,[2]amCharts!$B$2:$C$1479,2,0)</f>
        <v>0.19508400000000001</v>
      </c>
      <c r="I1071">
        <f>VLOOKUP(B1071,'[3]LBMA-GOLD'!$A$2:$B$1470,2,0)</f>
        <v>1313.35</v>
      </c>
    </row>
    <row r="1072" spans="1:9" x14ac:dyDescent="0.8">
      <c r="A1072" t="s">
        <v>2</v>
      </c>
      <c r="B1072" s="1">
        <v>43503</v>
      </c>
      <c r="C1072">
        <f t="shared" si="48"/>
        <v>2019</v>
      </c>
      <c r="D1072">
        <f t="shared" si="49"/>
        <v>2</v>
      </c>
      <c r="E1072" t="str">
        <f t="shared" si="50"/>
        <v>20192</v>
      </c>
      <c r="F1072">
        <v>0.87982000000000005</v>
      </c>
      <c r="G1072">
        <f>VLOOKUP(B1072,'[1]CL=F'!$A$2:$G$1765,6,0)</f>
        <v>52.639999000000003</v>
      </c>
      <c r="H1072">
        <f>VLOOKUP(B1072,[2]amCharts!$B$2:$C$1479,2,0)</f>
        <v>0.14733099999999999</v>
      </c>
      <c r="I1072">
        <f>VLOOKUP(B1072,'[3]LBMA-GOLD'!$A$2:$B$1470,2,0)</f>
        <v>1306.5999999999999</v>
      </c>
    </row>
    <row r="1073" spans="1:9" x14ac:dyDescent="0.8">
      <c r="A1073" t="s">
        <v>2</v>
      </c>
      <c r="B1073" s="1">
        <v>43504</v>
      </c>
      <c r="C1073">
        <f t="shared" si="48"/>
        <v>2019</v>
      </c>
      <c r="D1073">
        <f t="shared" si="49"/>
        <v>2</v>
      </c>
      <c r="E1073" t="str">
        <f t="shared" si="50"/>
        <v>20192</v>
      </c>
      <c r="F1073">
        <v>0.88192999999999999</v>
      </c>
      <c r="G1073">
        <f>VLOOKUP(B1073,'[1]CL=F'!$A$2:$G$1765,6,0)</f>
        <v>52.720001000000003</v>
      </c>
      <c r="H1073">
        <f>VLOOKUP(B1073,[2]amCharts!$B$2:$C$1479,2,0)</f>
        <v>0.120907</v>
      </c>
      <c r="I1073">
        <f>VLOOKUP(B1073,'[3]LBMA-GOLD'!$A$2:$B$1470,2,0)</f>
        <v>1311.1</v>
      </c>
    </row>
    <row r="1074" spans="1:9" x14ac:dyDescent="0.8">
      <c r="A1074" t="s">
        <v>2</v>
      </c>
      <c r="B1074" s="1">
        <v>43507</v>
      </c>
      <c r="C1074">
        <f t="shared" si="48"/>
        <v>2019</v>
      </c>
      <c r="D1074">
        <f t="shared" si="49"/>
        <v>2</v>
      </c>
      <c r="E1074" t="str">
        <f t="shared" si="50"/>
        <v>20192</v>
      </c>
      <c r="F1074">
        <v>0.88305999999999996</v>
      </c>
      <c r="G1074">
        <f>VLOOKUP(B1074,'[1]CL=F'!$A$2:$G$1765,6,0)</f>
        <v>52.41</v>
      </c>
      <c r="H1074">
        <f>VLOOKUP(B1074,[2]amCharts!$B$2:$C$1479,2,0)</f>
        <v>0.14946699999999999</v>
      </c>
      <c r="I1074">
        <f>VLOOKUP(B1074,'[3]LBMA-GOLD'!$A$2:$B$1470,2,0)</f>
        <v>1306.75</v>
      </c>
    </row>
    <row r="1075" spans="1:9" x14ac:dyDescent="0.8">
      <c r="A1075" t="s">
        <v>2</v>
      </c>
      <c r="B1075" s="1">
        <v>43508</v>
      </c>
      <c r="C1075">
        <f t="shared" si="48"/>
        <v>2019</v>
      </c>
      <c r="D1075">
        <f t="shared" si="49"/>
        <v>2</v>
      </c>
      <c r="E1075" t="str">
        <f t="shared" si="50"/>
        <v>20192</v>
      </c>
      <c r="F1075">
        <v>0.88660000000000005</v>
      </c>
      <c r="G1075">
        <f>VLOOKUP(B1075,'[1]CL=F'!$A$2:$G$1765,6,0)</f>
        <v>53.099997999999999</v>
      </c>
      <c r="H1075">
        <f>VLOOKUP(B1075,[2]amCharts!$B$2:$C$1479,2,0)</f>
        <v>0.177672</v>
      </c>
      <c r="I1075">
        <f>VLOOKUP(B1075,'[3]LBMA-GOLD'!$A$2:$B$1470,2,0)</f>
        <v>1311.6</v>
      </c>
    </row>
    <row r="1076" spans="1:9" x14ac:dyDescent="0.8">
      <c r="A1076" t="s">
        <v>2</v>
      </c>
      <c r="B1076" s="1">
        <v>43509</v>
      </c>
      <c r="C1076">
        <f t="shared" si="48"/>
        <v>2019</v>
      </c>
      <c r="D1076">
        <f t="shared" si="49"/>
        <v>2</v>
      </c>
      <c r="E1076" t="str">
        <f t="shared" si="50"/>
        <v>20192</v>
      </c>
      <c r="F1076">
        <v>0.88224999999999998</v>
      </c>
      <c r="G1076">
        <f>VLOOKUP(B1076,'[1]CL=F'!$A$2:$G$1765,6,0)</f>
        <v>53.900002000000001</v>
      </c>
      <c r="H1076">
        <f>VLOOKUP(B1076,[2]amCharts!$B$2:$C$1479,2,0)</f>
        <v>0.17796899999999999</v>
      </c>
      <c r="I1076">
        <f>VLOOKUP(B1076,'[3]LBMA-GOLD'!$A$2:$B$1470,2,0)</f>
        <v>1311.15</v>
      </c>
    </row>
    <row r="1077" spans="1:9" x14ac:dyDescent="0.8">
      <c r="A1077" t="s">
        <v>2</v>
      </c>
      <c r="B1077" s="1">
        <v>43510</v>
      </c>
      <c r="C1077">
        <f t="shared" si="48"/>
        <v>2019</v>
      </c>
      <c r="D1077">
        <f t="shared" si="49"/>
        <v>2</v>
      </c>
      <c r="E1077" t="str">
        <f t="shared" si="50"/>
        <v>20192</v>
      </c>
      <c r="F1077">
        <v>0.88771</v>
      </c>
      <c r="G1077">
        <f>VLOOKUP(B1077,'[1]CL=F'!$A$2:$G$1765,6,0)</f>
        <v>54.41</v>
      </c>
      <c r="H1077">
        <f>VLOOKUP(B1077,[2]amCharts!$B$2:$C$1479,2,0)</f>
        <v>0.13463600000000001</v>
      </c>
      <c r="I1077">
        <f>VLOOKUP(B1077,'[3]LBMA-GOLD'!$A$2:$B$1470,2,0)</f>
        <v>1305.6500000000001</v>
      </c>
    </row>
    <row r="1078" spans="1:9" x14ac:dyDescent="0.8">
      <c r="A1078" t="s">
        <v>2</v>
      </c>
      <c r="B1078" s="1">
        <v>43511</v>
      </c>
      <c r="C1078">
        <f t="shared" si="48"/>
        <v>2019</v>
      </c>
      <c r="D1078">
        <f t="shared" si="49"/>
        <v>2</v>
      </c>
      <c r="E1078" t="str">
        <f t="shared" si="50"/>
        <v>20192</v>
      </c>
      <c r="F1078">
        <v>0.88532</v>
      </c>
      <c r="G1078">
        <f>VLOOKUP(B1078,'[1]CL=F'!$A$2:$G$1765,6,0)</f>
        <v>55.59</v>
      </c>
      <c r="H1078">
        <f>VLOOKUP(B1078,[2]amCharts!$B$2:$C$1479,2,0)</f>
        <v>0.14930399999999999</v>
      </c>
      <c r="I1078">
        <f>VLOOKUP(B1078,'[3]LBMA-GOLD'!$A$2:$B$1470,2,0)</f>
        <v>1318</v>
      </c>
    </row>
    <row r="1079" spans="1:9" x14ac:dyDescent="0.8">
      <c r="A1079" t="s">
        <v>2</v>
      </c>
      <c r="B1079" s="1">
        <v>43514</v>
      </c>
      <c r="C1079">
        <f t="shared" si="48"/>
        <v>2019</v>
      </c>
      <c r="D1079">
        <f t="shared" si="49"/>
        <v>2</v>
      </c>
      <c r="E1079" t="str">
        <f t="shared" si="50"/>
        <v>20192</v>
      </c>
      <c r="F1079">
        <v>0.88510999999999995</v>
      </c>
      <c r="G1079" t="e">
        <f>VLOOKUP(B1079,'[1]CL=F'!$A$2:$G$1765,6,0)</f>
        <v>#N/A</v>
      </c>
      <c r="H1079">
        <f>VLOOKUP(B1079,[2]amCharts!$B$2:$C$1479,2,0)</f>
        <v>0.156501</v>
      </c>
      <c r="I1079">
        <f>VLOOKUP(B1079,'[3]LBMA-GOLD'!$A$2:$B$1470,2,0)</f>
        <v>1323.95</v>
      </c>
    </row>
    <row r="1080" spans="1:9" x14ac:dyDescent="0.8">
      <c r="A1080" t="s">
        <v>2</v>
      </c>
      <c r="B1080" s="1">
        <v>43515</v>
      </c>
      <c r="C1080">
        <f t="shared" si="48"/>
        <v>2019</v>
      </c>
      <c r="D1080">
        <f t="shared" si="49"/>
        <v>2</v>
      </c>
      <c r="E1080" t="str">
        <f t="shared" si="50"/>
        <v>20192</v>
      </c>
      <c r="F1080">
        <v>0.88402000000000003</v>
      </c>
      <c r="G1080">
        <f>VLOOKUP(B1080,'[1]CL=F'!$A$2:$G$1765,6,0)</f>
        <v>56.09</v>
      </c>
      <c r="H1080">
        <f>VLOOKUP(B1080,[2]amCharts!$B$2:$C$1479,2,0)</f>
        <v>0.154112</v>
      </c>
      <c r="I1080">
        <f>VLOOKUP(B1080,'[3]LBMA-GOLD'!$A$2:$B$1470,2,0)</f>
        <v>1329.55</v>
      </c>
    </row>
    <row r="1081" spans="1:9" x14ac:dyDescent="0.8">
      <c r="A1081" t="s">
        <v>2</v>
      </c>
      <c r="B1081" s="1">
        <v>43516</v>
      </c>
      <c r="C1081">
        <f t="shared" si="48"/>
        <v>2019</v>
      </c>
      <c r="D1081">
        <f t="shared" si="49"/>
        <v>2</v>
      </c>
      <c r="E1081" t="str">
        <f t="shared" si="50"/>
        <v>20192</v>
      </c>
      <c r="F1081">
        <v>0.88160000000000005</v>
      </c>
      <c r="G1081">
        <f>VLOOKUP(B1081,'[1]CL=F'!$A$2:$G$1765,6,0)</f>
        <v>56.919998</v>
      </c>
      <c r="H1081">
        <f>VLOOKUP(B1081,[2]amCharts!$B$2:$C$1479,2,0)</f>
        <v>0.14549899999999999</v>
      </c>
      <c r="I1081">
        <f>VLOOKUP(B1081,'[3]LBMA-GOLD'!$A$2:$B$1470,2,0)</f>
        <v>1345.75</v>
      </c>
    </row>
    <row r="1082" spans="1:9" x14ac:dyDescent="0.8">
      <c r="A1082" t="s">
        <v>2</v>
      </c>
      <c r="B1082" s="1">
        <v>43517</v>
      </c>
      <c r="C1082">
        <f t="shared" si="48"/>
        <v>2019</v>
      </c>
      <c r="D1082">
        <f t="shared" si="49"/>
        <v>2</v>
      </c>
      <c r="E1082" t="str">
        <f t="shared" si="50"/>
        <v>20192</v>
      </c>
      <c r="F1082">
        <v>0.88134000000000001</v>
      </c>
      <c r="G1082">
        <f>VLOOKUP(B1082,'[1]CL=F'!$A$2:$G$1765,6,0)</f>
        <v>56.959999000000003</v>
      </c>
      <c r="H1082">
        <f>VLOOKUP(B1082,[2]amCharts!$B$2:$C$1479,2,0)</f>
        <v>0.18393899999999999</v>
      </c>
      <c r="I1082">
        <f>VLOOKUP(B1082,'[3]LBMA-GOLD'!$A$2:$B$1470,2,0)</f>
        <v>1335.05</v>
      </c>
    </row>
    <row r="1083" spans="1:9" x14ac:dyDescent="0.8">
      <c r="A1083" t="s">
        <v>2</v>
      </c>
      <c r="B1083" s="1">
        <v>43518</v>
      </c>
      <c r="C1083">
        <f t="shared" si="48"/>
        <v>2019</v>
      </c>
      <c r="D1083">
        <f t="shared" si="49"/>
        <v>2</v>
      </c>
      <c r="E1083" t="str">
        <f t="shared" si="50"/>
        <v>20192</v>
      </c>
      <c r="F1083">
        <v>0.88160000000000005</v>
      </c>
      <c r="G1083">
        <f>VLOOKUP(B1083,'[1]CL=F'!$A$2:$G$1765,6,0)</f>
        <v>57.259998000000003</v>
      </c>
      <c r="H1083">
        <f>VLOOKUP(B1083,[2]amCharts!$B$2:$C$1479,2,0)</f>
        <v>0.14791000000000001</v>
      </c>
      <c r="I1083">
        <f>VLOOKUP(B1083,'[3]LBMA-GOLD'!$A$2:$B$1470,2,0)</f>
        <v>1322.25</v>
      </c>
    </row>
    <row r="1084" spans="1:9" x14ac:dyDescent="0.8">
      <c r="A1084" t="s">
        <v>2</v>
      </c>
      <c r="B1084" s="1">
        <v>43521</v>
      </c>
      <c r="C1084">
        <f t="shared" si="48"/>
        <v>2019</v>
      </c>
      <c r="D1084">
        <f t="shared" si="49"/>
        <v>2</v>
      </c>
      <c r="E1084" t="str">
        <f t="shared" si="50"/>
        <v>20192</v>
      </c>
      <c r="F1084">
        <v>0.88166</v>
      </c>
      <c r="G1084">
        <f>VLOOKUP(B1084,'[1]CL=F'!$A$2:$G$1765,6,0)</f>
        <v>55.48</v>
      </c>
      <c r="H1084">
        <f>VLOOKUP(B1084,[2]amCharts!$B$2:$C$1479,2,0)</f>
        <v>0.15831799999999999</v>
      </c>
      <c r="I1084">
        <f>VLOOKUP(B1084,'[3]LBMA-GOLD'!$A$2:$B$1470,2,0)</f>
        <v>1329.15</v>
      </c>
    </row>
    <row r="1085" spans="1:9" x14ac:dyDescent="0.8">
      <c r="A1085" t="s">
        <v>2</v>
      </c>
      <c r="B1085" s="1">
        <v>43522</v>
      </c>
      <c r="C1085">
        <f t="shared" si="48"/>
        <v>2019</v>
      </c>
      <c r="D1085">
        <f t="shared" si="49"/>
        <v>2</v>
      </c>
      <c r="E1085" t="str">
        <f t="shared" si="50"/>
        <v>20192</v>
      </c>
      <c r="F1085">
        <v>0.87970000000000004</v>
      </c>
      <c r="G1085">
        <f>VLOOKUP(B1085,'[1]CL=F'!$A$2:$G$1765,6,0)</f>
        <v>55.5</v>
      </c>
      <c r="H1085">
        <f>VLOOKUP(B1085,[2]amCharts!$B$2:$C$1479,2,0)</f>
        <v>0.160104</v>
      </c>
      <c r="I1085">
        <f>VLOOKUP(B1085,'[3]LBMA-GOLD'!$A$2:$B$1470,2,0)</f>
        <v>1327.55</v>
      </c>
    </row>
    <row r="1086" spans="1:9" x14ac:dyDescent="0.8">
      <c r="A1086" t="s">
        <v>2</v>
      </c>
      <c r="B1086" s="1">
        <v>43523</v>
      </c>
      <c r="C1086">
        <f t="shared" si="48"/>
        <v>2019</v>
      </c>
      <c r="D1086">
        <f t="shared" si="49"/>
        <v>2</v>
      </c>
      <c r="E1086" t="str">
        <f t="shared" si="50"/>
        <v>20192</v>
      </c>
      <c r="F1086">
        <v>0.87771999999999994</v>
      </c>
      <c r="G1086">
        <f>VLOOKUP(B1086,'[1]CL=F'!$A$2:$G$1765,6,0)</f>
        <v>56.939999</v>
      </c>
      <c r="H1086">
        <f>VLOOKUP(B1086,[2]amCharts!$B$2:$C$1479,2,0)</f>
        <v>0.19674900000000001</v>
      </c>
      <c r="I1086">
        <f>VLOOKUP(B1086,'[3]LBMA-GOLD'!$A$2:$B$1470,2,0)</f>
        <v>1326.45</v>
      </c>
    </row>
    <row r="1087" spans="1:9" x14ac:dyDescent="0.8">
      <c r="A1087" t="s">
        <v>2</v>
      </c>
      <c r="B1087" s="1">
        <v>43524</v>
      </c>
      <c r="C1087">
        <f t="shared" si="48"/>
        <v>2019</v>
      </c>
      <c r="D1087">
        <f t="shared" si="49"/>
        <v>2</v>
      </c>
      <c r="E1087" t="str">
        <f t="shared" si="50"/>
        <v>20192</v>
      </c>
      <c r="F1087">
        <v>0.87871999999999995</v>
      </c>
      <c r="G1087">
        <f>VLOOKUP(B1087,'[1]CL=F'!$A$2:$G$1765,6,0)</f>
        <v>57.220001000000003</v>
      </c>
      <c r="H1087">
        <f>VLOOKUP(B1087,[2]amCharts!$B$2:$C$1479,2,0)</f>
        <v>0.228133</v>
      </c>
      <c r="I1087">
        <f>VLOOKUP(B1087,'[3]LBMA-GOLD'!$A$2:$B$1470,2,0)</f>
        <v>1325.45</v>
      </c>
    </row>
    <row r="1088" spans="1:9" x14ac:dyDescent="0.8">
      <c r="A1088" t="s">
        <v>2</v>
      </c>
      <c r="B1088" s="1">
        <v>43525</v>
      </c>
      <c r="C1088">
        <f t="shared" si="48"/>
        <v>2019</v>
      </c>
      <c r="D1088">
        <f t="shared" si="49"/>
        <v>3</v>
      </c>
      <c r="E1088" t="str">
        <f t="shared" si="50"/>
        <v>20193</v>
      </c>
      <c r="F1088">
        <v>0.87924000000000002</v>
      </c>
      <c r="G1088">
        <f>VLOOKUP(B1088,'[1]CL=F'!$A$2:$G$1765,6,0)</f>
        <v>55.799999</v>
      </c>
      <c r="H1088">
        <f>VLOOKUP(B1088,[2]amCharts!$B$2:$C$1479,2,0)</f>
        <v>0.25494899999999998</v>
      </c>
      <c r="I1088">
        <f>VLOOKUP(B1088,'[3]LBMA-GOLD'!$A$2:$B$1470,2,0)</f>
        <v>1309.95</v>
      </c>
    </row>
    <row r="1089" spans="1:9" x14ac:dyDescent="0.8">
      <c r="A1089" t="s">
        <v>2</v>
      </c>
      <c r="B1089" s="1">
        <v>43528</v>
      </c>
      <c r="C1089">
        <f t="shared" si="48"/>
        <v>2019</v>
      </c>
      <c r="D1089">
        <f t="shared" si="49"/>
        <v>3</v>
      </c>
      <c r="E1089" t="str">
        <f t="shared" si="50"/>
        <v>20193</v>
      </c>
      <c r="F1089">
        <v>0.87905</v>
      </c>
      <c r="G1089">
        <f>VLOOKUP(B1089,'[1]CL=F'!$A$2:$G$1765,6,0)</f>
        <v>56.59</v>
      </c>
      <c r="H1089">
        <f>VLOOKUP(B1089,[2]amCharts!$B$2:$C$1479,2,0)</f>
        <v>0.22472300000000001</v>
      </c>
      <c r="I1089">
        <f>VLOOKUP(B1089,'[3]LBMA-GOLD'!$A$2:$B$1470,2,0)</f>
        <v>1287.45</v>
      </c>
    </row>
    <row r="1090" spans="1:9" x14ac:dyDescent="0.8">
      <c r="A1090" t="s">
        <v>2</v>
      </c>
      <c r="B1090" s="1">
        <v>43529</v>
      </c>
      <c r="C1090">
        <f t="shared" si="48"/>
        <v>2019</v>
      </c>
      <c r="D1090">
        <f t="shared" si="49"/>
        <v>3</v>
      </c>
      <c r="E1090" t="str">
        <f t="shared" si="50"/>
        <v>20193</v>
      </c>
      <c r="F1090">
        <v>0.88204000000000005</v>
      </c>
      <c r="G1090">
        <f>VLOOKUP(B1090,'[1]CL=F'!$A$2:$G$1765,6,0)</f>
        <v>56.560001</v>
      </c>
      <c r="H1090">
        <f>VLOOKUP(B1090,[2]amCharts!$B$2:$C$1479,2,0)</f>
        <v>0.21651799999999999</v>
      </c>
      <c r="I1090">
        <f>VLOOKUP(B1090,'[3]LBMA-GOLD'!$A$2:$B$1470,2,0)</f>
        <v>1285</v>
      </c>
    </row>
    <row r="1091" spans="1:9" x14ac:dyDescent="0.8">
      <c r="A1091" t="s">
        <v>2</v>
      </c>
      <c r="B1091" s="1">
        <v>43530</v>
      </c>
      <c r="C1091">
        <f t="shared" ref="C1091:C1154" si="51">YEAR(B1091)</f>
        <v>2019</v>
      </c>
      <c r="D1091">
        <f t="shared" ref="D1091:D1154" si="52">MONTH(B1091)</f>
        <v>3</v>
      </c>
      <c r="E1091" t="str">
        <f t="shared" ref="E1091:E1154" si="53">CONCATENATE(C1091,D1091)</f>
        <v>20193</v>
      </c>
      <c r="F1091">
        <v>0.88439999999999996</v>
      </c>
      <c r="G1091">
        <f>VLOOKUP(B1091,'[1]CL=F'!$A$2:$G$1765,6,0)</f>
        <v>56.220001000000003</v>
      </c>
      <c r="H1091">
        <f>VLOOKUP(B1091,[2]amCharts!$B$2:$C$1479,2,0)</f>
        <v>0.181114</v>
      </c>
      <c r="I1091">
        <f>VLOOKUP(B1091,'[3]LBMA-GOLD'!$A$2:$B$1470,2,0)</f>
        <v>1285.55</v>
      </c>
    </row>
    <row r="1092" spans="1:9" x14ac:dyDescent="0.8">
      <c r="A1092" t="s">
        <v>2</v>
      </c>
      <c r="B1092" s="1">
        <v>43531</v>
      </c>
      <c r="C1092">
        <f t="shared" si="51"/>
        <v>2019</v>
      </c>
      <c r="D1092">
        <f t="shared" si="52"/>
        <v>3</v>
      </c>
      <c r="E1092" t="str">
        <f t="shared" si="53"/>
        <v>20193</v>
      </c>
      <c r="F1092">
        <v>0.88385999999999998</v>
      </c>
      <c r="G1092">
        <f>VLOOKUP(B1092,'[1]CL=F'!$A$2:$G$1765,6,0)</f>
        <v>56.66</v>
      </c>
      <c r="H1092">
        <f>VLOOKUP(B1092,[2]amCharts!$B$2:$C$1479,2,0)</f>
        <v>0.13098000000000001</v>
      </c>
      <c r="I1092">
        <f>VLOOKUP(B1092,'[3]LBMA-GOLD'!$A$2:$B$1470,2,0)</f>
        <v>1286.4000000000001</v>
      </c>
    </row>
    <row r="1093" spans="1:9" x14ac:dyDescent="0.8">
      <c r="A1093" t="s">
        <v>2</v>
      </c>
      <c r="B1093" s="1">
        <v>43532</v>
      </c>
      <c r="C1093">
        <f t="shared" si="51"/>
        <v>2019</v>
      </c>
      <c r="D1093">
        <f t="shared" si="52"/>
        <v>3</v>
      </c>
      <c r="E1093" t="str">
        <f t="shared" si="53"/>
        <v>20193</v>
      </c>
      <c r="F1093">
        <v>0.89298999999999995</v>
      </c>
      <c r="G1093">
        <f>VLOOKUP(B1093,'[1]CL=F'!$A$2:$G$1765,6,0)</f>
        <v>56.07</v>
      </c>
      <c r="H1093">
        <f>VLOOKUP(B1093,[2]amCharts!$B$2:$C$1479,2,0)</f>
        <v>0.121971</v>
      </c>
      <c r="I1093">
        <f>VLOOKUP(B1093,'[3]LBMA-GOLD'!$A$2:$B$1470,2,0)</f>
        <v>1294.0999999999999</v>
      </c>
    </row>
    <row r="1094" spans="1:9" x14ac:dyDescent="0.8">
      <c r="A1094" t="s">
        <v>2</v>
      </c>
      <c r="B1094" s="1">
        <v>43535</v>
      </c>
      <c r="C1094">
        <f t="shared" si="51"/>
        <v>2019</v>
      </c>
      <c r="D1094">
        <f t="shared" si="52"/>
        <v>3</v>
      </c>
      <c r="E1094" t="str">
        <f t="shared" si="53"/>
        <v>20193</v>
      </c>
      <c r="F1094">
        <v>0.89027999999999996</v>
      </c>
      <c r="G1094">
        <f>VLOOKUP(B1094,'[1]CL=F'!$A$2:$G$1765,6,0)</f>
        <v>56.790000999999997</v>
      </c>
      <c r="H1094">
        <f>VLOOKUP(B1094,[2]amCharts!$B$2:$C$1479,2,0)</f>
        <v>0.109082</v>
      </c>
      <c r="I1094">
        <f>VLOOKUP(B1094,'[3]LBMA-GOLD'!$A$2:$B$1470,2,0)</f>
        <v>1296.3499999999999</v>
      </c>
    </row>
    <row r="1095" spans="1:9" x14ac:dyDescent="0.8">
      <c r="A1095" t="s">
        <v>2</v>
      </c>
      <c r="B1095" s="1">
        <v>43536</v>
      </c>
      <c r="C1095">
        <f t="shared" si="51"/>
        <v>2019</v>
      </c>
      <c r="D1095">
        <f t="shared" si="52"/>
        <v>3</v>
      </c>
      <c r="E1095" t="str">
        <f t="shared" si="53"/>
        <v>20193</v>
      </c>
      <c r="F1095">
        <v>0.88815999999999995</v>
      </c>
      <c r="G1095">
        <f>VLOOKUP(B1095,'[1]CL=F'!$A$2:$G$1765,6,0)</f>
        <v>56.869999</v>
      </c>
      <c r="H1095">
        <f>VLOOKUP(B1095,[2]amCharts!$B$2:$C$1479,2,0)</f>
        <v>0.11472499999999999</v>
      </c>
      <c r="I1095">
        <f>VLOOKUP(B1095,'[3]LBMA-GOLD'!$A$2:$B$1470,2,0)</f>
        <v>1296.95</v>
      </c>
    </row>
    <row r="1096" spans="1:9" x14ac:dyDescent="0.8">
      <c r="A1096" t="s">
        <v>2</v>
      </c>
      <c r="B1096" s="1">
        <v>43537</v>
      </c>
      <c r="C1096">
        <f t="shared" si="51"/>
        <v>2019</v>
      </c>
      <c r="D1096">
        <f t="shared" si="52"/>
        <v>3</v>
      </c>
      <c r="E1096" t="str">
        <f t="shared" si="53"/>
        <v>20193</v>
      </c>
      <c r="F1096">
        <v>0.88593999999999995</v>
      </c>
      <c r="G1096">
        <f>VLOOKUP(B1096,'[1]CL=F'!$A$2:$G$1765,6,0)</f>
        <v>58.259998000000003</v>
      </c>
      <c r="H1096">
        <f>VLOOKUP(B1096,[2]amCharts!$B$2:$C$1479,2,0)</f>
        <v>0.11472499999999999</v>
      </c>
      <c r="I1096">
        <f>VLOOKUP(B1096,'[3]LBMA-GOLD'!$A$2:$B$1470,2,0)</f>
        <v>1308.4000000000001</v>
      </c>
    </row>
    <row r="1097" spans="1:9" x14ac:dyDescent="0.8">
      <c r="A1097" t="s">
        <v>2</v>
      </c>
      <c r="B1097" s="1">
        <v>43538</v>
      </c>
      <c r="C1097">
        <f t="shared" si="51"/>
        <v>2019</v>
      </c>
      <c r="D1097">
        <f t="shared" si="52"/>
        <v>3</v>
      </c>
      <c r="E1097" t="str">
        <f t="shared" si="53"/>
        <v>20193</v>
      </c>
      <c r="F1097">
        <v>0.88253000000000004</v>
      </c>
      <c r="G1097">
        <f>VLOOKUP(B1097,'[1]CL=F'!$A$2:$G$1765,6,0)</f>
        <v>58.610000999999997</v>
      </c>
      <c r="H1097">
        <f>VLOOKUP(B1097,[2]amCharts!$B$2:$C$1479,2,0)</f>
        <v>0.13000400000000001</v>
      </c>
      <c r="I1097">
        <f>VLOOKUP(B1097,'[3]LBMA-GOLD'!$A$2:$B$1470,2,0)</f>
        <v>1299.2</v>
      </c>
    </row>
    <row r="1098" spans="1:9" x14ac:dyDescent="0.8">
      <c r="A1098" t="s">
        <v>2</v>
      </c>
      <c r="B1098" s="1">
        <v>43539</v>
      </c>
      <c r="C1098">
        <f t="shared" si="51"/>
        <v>2019</v>
      </c>
      <c r="D1098">
        <f t="shared" si="52"/>
        <v>3</v>
      </c>
      <c r="E1098" t="str">
        <f t="shared" si="53"/>
        <v>20193</v>
      </c>
      <c r="F1098">
        <v>0.88429999999999997</v>
      </c>
      <c r="G1098">
        <f>VLOOKUP(B1098,'[1]CL=F'!$A$2:$G$1765,6,0)</f>
        <v>58.52</v>
      </c>
      <c r="H1098">
        <f>VLOOKUP(B1098,[2]amCharts!$B$2:$C$1479,2,0)</f>
        <v>0.13104199999999999</v>
      </c>
      <c r="I1098">
        <f>VLOOKUP(B1098,'[3]LBMA-GOLD'!$A$2:$B$1470,2,0)</f>
        <v>1302.6500000000001</v>
      </c>
    </row>
    <row r="1099" spans="1:9" x14ac:dyDescent="0.8">
      <c r="A1099" t="s">
        <v>2</v>
      </c>
      <c r="B1099" s="1">
        <v>43542</v>
      </c>
      <c r="C1099">
        <f t="shared" si="51"/>
        <v>2019</v>
      </c>
      <c r="D1099">
        <f t="shared" si="52"/>
        <v>3</v>
      </c>
      <c r="E1099" t="str">
        <f t="shared" si="53"/>
        <v>20193</v>
      </c>
      <c r="F1099">
        <v>0.88341000000000003</v>
      </c>
      <c r="G1099">
        <f>VLOOKUP(B1099,'[1]CL=F'!$A$2:$G$1765,6,0)</f>
        <v>59.09</v>
      </c>
      <c r="H1099">
        <f>VLOOKUP(B1099,[2]amCharts!$B$2:$C$1479,2,0)</f>
        <v>0.13408</v>
      </c>
      <c r="I1099">
        <f>VLOOKUP(B1099,'[3]LBMA-GOLD'!$A$2:$B$1470,2,0)</f>
        <v>1305.3499999999999</v>
      </c>
    </row>
    <row r="1100" spans="1:9" x14ac:dyDescent="0.8">
      <c r="A1100" t="s">
        <v>2</v>
      </c>
      <c r="B1100" s="1">
        <v>43543</v>
      </c>
      <c r="C1100">
        <f t="shared" si="51"/>
        <v>2019</v>
      </c>
      <c r="D1100">
        <f t="shared" si="52"/>
        <v>3</v>
      </c>
      <c r="E1100" t="str">
        <f t="shared" si="53"/>
        <v>20193</v>
      </c>
      <c r="F1100">
        <v>0.88212999999999997</v>
      </c>
      <c r="G1100">
        <f>VLOOKUP(B1100,'[1]CL=F'!$A$2:$G$1765,6,0)</f>
        <v>59.029998999999997</v>
      </c>
      <c r="H1100">
        <f>VLOOKUP(B1100,[2]amCharts!$B$2:$C$1479,2,0)</f>
        <v>0.15710499999999999</v>
      </c>
      <c r="I1100">
        <f>VLOOKUP(B1100,'[3]LBMA-GOLD'!$A$2:$B$1470,2,0)</f>
        <v>1308.3499999999999</v>
      </c>
    </row>
    <row r="1101" spans="1:9" x14ac:dyDescent="0.8">
      <c r="A1101" t="s">
        <v>2</v>
      </c>
      <c r="B1101" s="1">
        <v>43544</v>
      </c>
      <c r="C1101">
        <f t="shared" si="51"/>
        <v>2019</v>
      </c>
      <c r="D1101">
        <f t="shared" si="52"/>
        <v>3</v>
      </c>
      <c r="E1101" t="str">
        <f t="shared" si="53"/>
        <v>20193</v>
      </c>
      <c r="F1101">
        <v>0.88068000000000002</v>
      </c>
      <c r="G1101">
        <f>VLOOKUP(B1101,'[1]CL=F'!$A$2:$G$1765,6,0)</f>
        <v>59.830002</v>
      </c>
      <c r="H1101">
        <f>VLOOKUP(B1101,[2]amCharts!$B$2:$C$1479,2,0)</f>
        <v>0.136818</v>
      </c>
      <c r="I1101">
        <f>VLOOKUP(B1101,'[3]LBMA-GOLD'!$A$2:$B$1470,2,0)</f>
        <v>1303</v>
      </c>
    </row>
    <row r="1102" spans="1:9" x14ac:dyDescent="0.8">
      <c r="A1102" t="s">
        <v>2</v>
      </c>
      <c r="B1102" s="1">
        <v>43545</v>
      </c>
      <c r="C1102">
        <f t="shared" si="51"/>
        <v>2019</v>
      </c>
      <c r="D1102">
        <f t="shared" si="52"/>
        <v>3</v>
      </c>
      <c r="E1102" t="str">
        <f t="shared" si="53"/>
        <v>20193</v>
      </c>
      <c r="F1102">
        <v>0.87504999999999999</v>
      </c>
      <c r="G1102">
        <f>VLOOKUP(B1102,'[1]CL=F'!$A$2:$G$1765,6,0)</f>
        <v>59.98</v>
      </c>
      <c r="H1102">
        <f>VLOOKUP(B1102,[2]amCharts!$B$2:$C$1479,2,0)</f>
        <v>9.2686000000000004E-2</v>
      </c>
      <c r="I1102">
        <f>VLOOKUP(B1102,'[3]LBMA-GOLD'!$A$2:$B$1470,2,0)</f>
        <v>1317.3</v>
      </c>
    </row>
    <row r="1103" spans="1:9" x14ac:dyDescent="0.8">
      <c r="A1103" t="s">
        <v>2</v>
      </c>
      <c r="B1103" s="1">
        <v>43546</v>
      </c>
      <c r="C1103">
        <f t="shared" si="51"/>
        <v>2019</v>
      </c>
      <c r="D1103">
        <f t="shared" si="52"/>
        <v>3</v>
      </c>
      <c r="E1103" t="str">
        <f t="shared" si="53"/>
        <v>20193</v>
      </c>
      <c r="F1103">
        <v>0.87912000000000001</v>
      </c>
      <c r="G1103">
        <f>VLOOKUP(B1103,'[1]CL=F'!$A$2:$G$1765,6,0)</f>
        <v>59.040000999999997</v>
      </c>
      <c r="H1103">
        <f>VLOOKUP(B1103,[2]amCharts!$B$2:$C$1479,2,0)</f>
        <v>1.5575E-2</v>
      </c>
      <c r="I1103">
        <f>VLOOKUP(B1103,'[3]LBMA-GOLD'!$A$2:$B$1470,2,0)</f>
        <v>1311.1</v>
      </c>
    </row>
    <row r="1104" spans="1:9" x14ac:dyDescent="0.8">
      <c r="A1104" t="s">
        <v>2</v>
      </c>
      <c r="B1104" s="1">
        <v>43549</v>
      </c>
      <c r="C1104">
        <f t="shared" si="51"/>
        <v>2019</v>
      </c>
      <c r="D1104">
        <f t="shared" si="52"/>
        <v>3</v>
      </c>
      <c r="E1104" t="str">
        <f t="shared" si="53"/>
        <v>20193</v>
      </c>
      <c r="F1104">
        <v>0.88527999999999996</v>
      </c>
      <c r="G1104">
        <f>VLOOKUP(B1104,'[1]CL=F'!$A$2:$G$1765,6,0)</f>
        <v>58.82</v>
      </c>
      <c r="H1104">
        <f>VLOOKUP(B1104,[2]amCharts!$B$2:$C$1479,2,0)</f>
        <v>3.2599999999999997E-2</v>
      </c>
      <c r="I1104">
        <f>VLOOKUP(B1104,'[3]LBMA-GOLD'!$A$2:$B$1470,2,0)</f>
        <v>1319.35</v>
      </c>
    </row>
    <row r="1105" spans="1:9" x14ac:dyDescent="0.8">
      <c r="A1105" t="s">
        <v>2</v>
      </c>
      <c r="B1105" s="1">
        <v>43550</v>
      </c>
      <c r="C1105">
        <f t="shared" si="51"/>
        <v>2019</v>
      </c>
      <c r="D1105">
        <f t="shared" si="52"/>
        <v>3</v>
      </c>
      <c r="E1105" t="str">
        <f t="shared" si="53"/>
        <v>20193</v>
      </c>
      <c r="F1105">
        <v>0.88371999999999995</v>
      </c>
      <c r="G1105">
        <f>VLOOKUP(B1105,'[1]CL=F'!$A$2:$G$1765,6,0)</f>
        <v>59.939999</v>
      </c>
      <c r="H1105">
        <f>VLOOKUP(B1105,[2]amCharts!$B$2:$C$1479,2,0)</f>
        <v>2.8091000000000001E-2</v>
      </c>
      <c r="I1105">
        <f>VLOOKUP(B1105,'[3]LBMA-GOLD'!$A$2:$B$1470,2,0)</f>
        <v>1315.25</v>
      </c>
    </row>
    <row r="1106" spans="1:9" x14ac:dyDescent="0.8">
      <c r="A1106" t="s">
        <v>2</v>
      </c>
      <c r="B1106" s="1">
        <v>43551</v>
      </c>
      <c r="C1106">
        <f t="shared" si="51"/>
        <v>2019</v>
      </c>
      <c r="D1106">
        <f t="shared" si="52"/>
        <v>3</v>
      </c>
      <c r="E1106" t="str">
        <f t="shared" si="53"/>
        <v>20193</v>
      </c>
      <c r="F1106">
        <v>0.88693</v>
      </c>
      <c r="G1106">
        <f>VLOOKUP(B1106,'[1]CL=F'!$A$2:$G$1765,6,0)</f>
        <v>59.41</v>
      </c>
      <c r="H1106">
        <f>VLOOKUP(B1106,[2]amCharts!$B$2:$C$1479,2,0)</f>
        <v>-3.3655999999999998E-2</v>
      </c>
      <c r="I1106">
        <f>VLOOKUP(B1106,'[3]LBMA-GOLD'!$A$2:$B$1470,2,0)</f>
        <v>1318.25</v>
      </c>
    </row>
    <row r="1107" spans="1:9" x14ac:dyDescent="0.8">
      <c r="A1107" t="s">
        <v>2</v>
      </c>
      <c r="B1107" s="1">
        <v>43552</v>
      </c>
      <c r="C1107">
        <f t="shared" si="51"/>
        <v>2019</v>
      </c>
      <c r="D1107">
        <f t="shared" si="52"/>
        <v>3</v>
      </c>
      <c r="E1107" t="str">
        <f t="shared" si="53"/>
        <v>20193</v>
      </c>
      <c r="F1107">
        <v>0.88875000000000004</v>
      </c>
      <c r="G1107">
        <f>VLOOKUP(B1107,'[1]CL=F'!$A$2:$G$1765,6,0)</f>
        <v>59.299999</v>
      </c>
      <c r="H1107">
        <f>VLOOKUP(B1107,[2]amCharts!$B$2:$C$1479,2,0)</f>
        <v>-2.3266999999999999E-2</v>
      </c>
      <c r="I1107">
        <f>VLOOKUP(B1107,'[3]LBMA-GOLD'!$A$2:$B$1470,2,0)</f>
        <v>1306.9000000000001</v>
      </c>
    </row>
    <row r="1108" spans="1:9" x14ac:dyDescent="0.8">
      <c r="A1108" t="s">
        <v>2</v>
      </c>
      <c r="B1108" s="1">
        <v>43553</v>
      </c>
      <c r="C1108">
        <f t="shared" si="51"/>
        <v>2019</v>
      </c>
      <c r="D1108">
        <f t="shared" si="52"/>
        <v>3</v>
      </c>
      <c r="E1108" t="str">
        <f t="shared" si="53"/>
        <v>20193</v>
      </c>
      <c r="F1108">
        <v>0.89046999999999998</v>
      </c>
      <c r="G1108">
        <f>VLOOKUP(B1108,'[1]CL=F'!$A$2:$G$1765,6,0)</f>
        <v>60.139999000000003</v>
      </c>
      <c r="H1108">
        <f>VLOOKUP(B1108,[2]amCharts!$B$2:$C$1479,2,0)</f>
        <v>-1.3429E-2</v>
      </c>
      <c r="I1108">
        <f>VLOOKUP(B1108,'[3]LBMA-GOLD'!$A$2:$B$1470,2,0)</f>
        <v>1291.1500000000001</v>
      </c>
    </row>
    <row r="1109" spans="1:9" x14ac:dyDescent="0.8">
      <c r="A1109" t="s">
        <v>2</v>
      </c>
      <c r="B1109" s="1">
        <v>43556</v>
      </c>
      <c r="C1109">
        <f t="shared" si="51"/>
        <v>2019</v>
      </c>
      <c r="D1109">
        <f t="shared" si="52"/>
        <v>4</v>
      </c>
      <c r="E1109" t="str">
        <f t="shared" si="53"/>
        <v>20194</v>
      </c>
      <c r="F1109">
        <v>0.89095999999999997</v>
      </c>
      <c r="G1109">
        <f>VLOOKUP(B1109,'[1]CL=F'!$A$2:$G$1765,6,0)</f>
        <v>61.59</v>
      </c>
      <c r="H1109">
        <f>VLOOKUP(B1109,[2]amCharts!$B$2:$C$1479,2,0)</f>
        <v>8.1589999999999996E-3</v>
      </c>
      <c r="I1109">
        <f>VLOOKUP(B1109,'[3]LBMA-GOLD'!$A$2:$B$1470,2,0)</f>
        <v>1291.9000000000001</v>
      </c>
    </row>
    <row r="1110" spans="1:9" x14ac:dyDescent="0.8">
      <c r="A1110" t="s">
        <v>2</v>
      </c>
      <c r="B1110" s="1">
        <v>43557</v>
      </c>
      <c r="C1110">
        <f t="shared" si="51"/>
        <v>2019</v>
      </c>
      <c r="D1110">
        <f t="shared" si="52"/>
        <v>4</v>
      </c>
      <c r="E1110" t="str">
        <f t="shared" si="53"/>
        <v>20194</v>
      </c>
      <c r="F1110">
        <v>0.89239999999999997</v>
      </c>
      <c r="G1110">
        <f>VLOOKUP(B1110,'[1]CL=F'!$A$2:$G$1765,6,0)</f>
        <v>62.580002</v>
      </c>
      <c r="H1110">
        <f>VLOOKUP(B1110,[2]amCharts!$B$2:$C$1479,2,0)</f>
        <v>1.1344999999999999E-2</v>
      </c>
      <c r="I1110">
        <f>VLOOKUP(B1110,'[3]LBMA-GOLD'!$A$2:$B$1470,2,0)</f>
        <v>1287.2</v>
      </c>
    </row>
    <row r="1111" spans="1:9" x14ac:dyDescent="0.8">
      <c r="A1111" t="s">
        <v>2</v>
      </c>
      <c r="B1111" s="1">
        <v>43558</v>
      </c>
      <c r="C1111">
        <f t="shared" si="51"/>
        <v>2019</v>
      </c>
      <c r="D1111">
        <f t="shared" si="52"/>
        <v>4</v>
      </c>
      <c r="E1111" t="str">
        <f t="shared" si="53"/>
        <v>20194</v>
      </c>
      <c r="F1111">
        <v>0.89254999999999995</v>
      </c>
      <c r="G1111">
        <f>VLOOKUP(B1111,'[1]CL=F'!$A$2:$G$1765,6,0)</f>
        <v>62.459999000000003</v>
      </c>
      <c r="H1111">
        <f>VLOOKUP(B1111,[2]amCharts!$B$2:$C$1479,2,0)</f>
        <v>5.5835000000000003E-2</v>
      </c>
      <c r="I1111">
        <f>VLOOKUP(B1111,'[3]LBMA-GOLD'!$A$2:$B$1470,2,0)</f>
        <v>1291.8499999999999</v>
      </c>
    </row>
    <row r="1112" spans="1:9" x14ac:dyDescent="0.8">
      <c r="A1112" t="s">
        <v>2</v>
      </c>
      <c r="B1112" s="1">
        <v>43559</v>
      </c>
      <c r="C1112">
        <f t="shared" si="51"/>
        <v>2019</v>
      </c>
      <c r="D1112">
        <f t="shared" si="52"/>
        <v>4</v>
      </c>
      <c r="E1112" t="str">
        <f t="shared" si="53"/>
        <v>20194</v>
      </c>
      <c r="F1112">
        <v>0.88912999999999998</v>
      </c>
      <c r="G1112">
        <f>VLOOKUP(B1112,'[1]CL=F'!$A$2:$G$1765,6,0)</f>
        <v>62.099997999999999</v>
      </c>
      <c r="H1112">
        <f>VLOOKUP(B1112,[2]amCharts!$B$2:$C$1479,2,0)</f>
        <v>4.4201999999999998E-2</v>
      </c>
      <c r="I1112">
        <f>VLOOKUP(B1112,'[3]LBMA-GOLD'!$A$2:$B$1470,2,0)</f>
        <v>1291.5999999999999</v>
      </c>
    </row>
    <row r="1113" spans="1:9" x14ac:dyDescent="0.8">
      <c r="A1113" t="s">
        <v>2</v>
      </c>
      <c r="B1113" s="1">
        <v>43560</v>
      </c>
      <c r="C1113">
        <f t="shared" si="51"/>
        <v>2019</v>
      </c>
      <c r="D1113">
        <f t="shared" si="52"/>
        <v>4</v>
      </c>
      <c r="E1113" t="str">
        <f t="shared" si="53"/>
        <v>20194</v>
      </c>
      <c r="F1113">
        <v>0.89080000000000004</v>
      </c>
      <c r="G1113">
        <f>VLOOKUP(B1113,'[1]CL=F'!$A$2:$G$1765,6,0)</f>
        <v>63.080002</v>
      </c>
      <c r="H1113">
        <f>VLOOKUP(B1113,[2]amCharts!$B$2:$C$1479,2,0)</f>
        <v>4.9973999999999998E-2</v>
      </c>
      <c r="I1113">
        <f>VLOOKUP(B1113,'[3]LBMA-GOLD'!$A$2:$B$1470,2,0)</f>
        <v>1288.9000000000001</v>
      </c>
    </row>
    <row r="1114" spans="1:9" x14ac:dyDescent="0.8">
      <c r="A1114" t="s">
        <v>2</v>
      </c>
      <c r="B1114" s="1">
        <v>43563</v>
      </c>
      <c r="C1114">
        <f t="shared" si="51"/>
        <v>2019</v>
      </c>
      <c r="D1114">
        <f t="shared" si="52"/>
        <v>4</v>
      </c>
      <c r="E1114" t="str">
        <f t="shared" si="53"/>
        <v>20194</v>
      </c>
      <c r="F1114">
        <v>0.89129999999999998</v>
      </c>
      <c r="G1114">
        <f>VLOOKUP(B1114,'[1]CL=F'!$A$2:$G$1765,6,0)</f>
        <v>64.400002000000001</v>
      </c>
      <c r="H1114">
        <f>VLOOKUP(B1114,[2]amCharts!$B$2:$C$1479,2,0)</f>
        <v>5.1848999999999999E-2</v>
      </c>
      <c r="I1114">
        <f>VLOOKUP(B1114,'[3]LBMA-GOLD'!$A$2:$B$1470,2,0)</f>
        <v>1297.0999999999999</v>
      </c>
    </row>
    <row r="1115" spans="1:9" x14ac:dyDescent="0.8">
      <c r="A1115" t="s">
        <v>2</v>
      </c>
      <c r="B1115" s="1">
        <v>43564</v>
      </c>
      <c r="C1115">
        <f t="shared" si="51"/>
        <v>2019</v>
      </c>
      <c r="D1115">
        <f t="shared" si="52"/>
        <v>4</v>
      </c>
      <c r="E1115" t="str">
        <f t="shared" si="53"/>
        <v>20194</v>
      </c>
      <c r="F1115">
        <v>0.88837999999999995</v>
      </c>
      <c r="G1115">
        <f>VLOOKUP(B1115,'[1]CL=F'!$A$2:$G$1765,6,0)</f>
        <v>63.98</v>
      </c>
      <c r="H1115">
        <f>VLOOKUP(B1115,[2]amCharts!$B$2:$C$1479,2,0)</f>
        <v>3.9487000000000001E-2</v>
      </c>
      <c r="I1115">
        <f>VLOOKUP(B1115,'[3]LBMA-GOLD'!$A$2:$B$1470,2,0)</f>
        <v>1301.8499999999999</v>
      </c>
    </row>
    <row r="1116" spans="1:9" x14ac:dyDescent="0.8">
      <c r="A1116" t="s">
        <v>2</v>
      </c>
      <c r="B1116" s="1">
        <v>43565</v>
      </c>
      <c r="C1116">
        <f t="shared" si="51"/>
        <v>2019</v>
      </c>
      <c r="D1116">
        <f t="shared" si="52"/>
        <v>4</v>
      </c>
      <c r="E1116" t="str">
        <f t="shared" si="53"/>
        <v>20194</v>
      </c>
      <c r="F1116">
        <v>0.88754999999999995</v>
      </c>
      <c r="G1116">
        <f>VLOOKUP(B1116,'[1]CL=F'!$A$2:$G$1765,6,0)</f>
        <v>64.610000999999997</v>
      </c>
      <c r="H1116">
        <f>VLOOKUP(B1116,[2]amCharts!$B$2:$C$1479,2,0)</f>
        <v>1.2711E-2</v>
      </c>
      <c r="I1116">
        <f>VLOOKUP(B1116,'[3]LBMA-GOLD'!$A$2:$B$1470,2,0)</f>
        <v>1304.8</v>
      </c>
    </row>
    <row r="1117" spans="1:9" x14ac:dyDescent="0.8">
      <c r="A1117" t="s">
        <v>2</v>
      </c>
      <c r="B1117" s="1">
        <v>43566</v>
      </c>
      <c r="C1117">
        <f t="shared" si="51"/>
        <v>2019</v>
      </c>
      <c r="D1117">
        <f t="shared" si="52"/>
        <v>4</v>
      </c>
      <c r="E1117" t="str">
        <f t="shared" si="53"/>
        <v>20194</v>
      </c>
      <c r="F1117">
        <v>0.88680000000000003</v>
      </c>
      <c r="G1117">
        <f>VLOOKUP(B1117,'[1]CL=F'!$A$2:$G$1765,6,0)</f>
        <v>63.580002</v>
      </c>
      <c r="H1117">
        <f>VLOOKUP(B1117,[2]amCharts!$B$2:$C$1479,2,0)</f>
        <v>3.0842000000000001E-2</v>
      </c>
      <c r="I1117">
        <f>VLOOKUP(B1117,'[3]LBMA-GOLD'!$A$2:$B$1470,2,0)</f>
        <v>1304.6500000000001</v>
      </c>
    </row>
    <row r="1118" spans="1:9" x14ac:dyDescent="0.8">
      <c r="A1118" t="s">
        <v>2</v>
      </c>
      <c r="B1118" s="1">
        <v>43567</v>
      </c>
      <c r="C1118">
        <f t="shared" si="51"/>
        <v>2019</v>
      </c>
      <c r="D1118">
        <f t="shared" si="52"/>
        <v>4</v>
      </c>
      <c r="E1118" t="str">
        <f t="shared" si="53"/>
        <v>20194</v>
      </c>
      <c r="F1118">
        <v>0.88804000000000005</v>
      </c>
      <c r="G1118">
        <f>VLOOKUP(B1118,'[1]CL=F'!$A$2:$G$1765,6,0)</f>
        <v>63.889999000000003</v>
      </c>
      <c r="H1118">
        <f>VLOOKUP(B1118,[2]amCharts!$B$2:$C$1479,2,0)</f>
        <v>9.0171000000000001E-2</v>
      </c>
      <c r="I1118">
        <f>VLOOKUP(B1118,'[3]LBMA-GOLD'!$A$2:$B$1470,2,0)</f>
        <v>1296.1500000000001</v>
      </c>
    </row>
    <row r="1119" spans="1:9" x14ac:dyDescent="0.8">
      <c r="A1119" t="s">
        <v>2</v>
      </c>
      <c r="B1119" s="1">
        <v>43570</v>
      </c>
      <c r="C1119">
        <f t="shared" si="51"/>
        <v>2019</v>
      </c>
      <c r="D1119">
        <f t="shared" si="52"/>
        <v>4</v>
      </c>
      <c r="E1119" t="str">
        <f t="shared" si="53"/>
        <v>20194</v>
      </c>
      <c r="F1119">
        <v>0.88456000000000001</v>
      </c>
      <c r="G1119">
        <f>VLOOKUP(B1119,'[1]CL=F'!$A$2:$G$1765,6,0)</f>
        <v>63.400002000000001</v>
      </c>
      <c r="H1119">
        <f>VLOOKUP(B1119,[2]amCharts!$B$2:$C$1479,2,0)</f>
        <v>0.115048</v>
      </c>
      <c r="I1119">
        <f>VLOOKUP(B1119,'[3]LBMA-GOLD'!$A$2:$B$1470,2,0)</f>
        <v>1286.75</v>
      </c>
    </row>
    <row r="1120" spans="1:9" x14ac:dyDescent="0.8">
      <c r="A1120" t="s">
        <v>2</v>
      </c>
      <c r="B1120" s="1">
        <v>43571</v>
      </c>
      <c r="C1120">
        <f t="shared" si="51"/>
        <v>2019</v>
      </c>
      <c r="D1120">
        <f t="shared" si="52"/>
        <v>4</v>
      </c>
      <c r="E1120" t="str">
        <f t="shared" si="53"/>
        <v>20194</v>
      </c>
      <c r="F1120">
        <v>0.88456999999999997</v>
      </c>
      <c r="G1120">
        <f>VLOOKUP(B1120,'[1]CL=F'!$A$2:$G$1765,6,0)</f>
        <v>64.050003000000004</v>
      </c>
      <c r="H1120">
        <f>VLOOKUP(B1120,[2]amCharts!$B$2:$C$1479,2,0)</f>
        <v>0.107238</v>
      </c>
      <c r="I1120">
        <f>VLOOKUP(B1120,'[3]LBMA-GOLD'!$A$2:$B$1470,2,0)</f>
        <v>1283.75</v>
      </c>
    </row>
    <row r="1121" spans="1:9" x14ac:dyDescent="0.8">
      <c r="A1121" t="s">
        <v>2</v>
      </c>
      <c r="B1121" s="1">
        <v>43572</v>
      </c>
      <c r="C1121">
        <f t="shared" si="51"/>
        <v>2019</v>
      </c>
      <c r="D1121">
        <f t="shared" si="52"/>
        <v>4</v>
      </c>
      <c r="E1121" t="str">
        <f t="shared" si="53"/>
        <v>20194</v>
      </c>
      <c r="F1121">
        <v>0.88612999999999997</v>
      </c>
      <c r="G1121">
        <f>VLOOKUP(B1121,'[1]CL=F'!$A$2:$G$1765,6,0)</f>
        <v>63.759998000000003</v>
      </c>
      <c r="H1121">
        <f>VLOOKUP(B1121,[2]amCharts!$B$2:$C$1479,2,0)</f>
        <v>0.127496</v>
      </c>
      <c r="I1121">
        <f>VLOOKUP(B1121,'[3]LBMA-GOLD'!$A$2:$B$1470,2,0)</f>
        <v>1276.0999999999999</v>
      </c>
    </row>
    <row r="1122" spans="1:9" x14ac:dyDescent="0.8">
      <c r="A1122" t="s">
        <v>2</v>
      </c>
      <c r="B1122" s="1">
        <v>43573</v>
      </c>
      <c r="C1122">
        <f t="shared" si="51"/>
        <v>2019</v>
      </c>
      <c r="D1122">
        <f t="shared" si="52"/>
        <v>4</v>
      </c>
      <c r="E1122" t="str">
        <f t="shared" si="53"/>
        <v>20194</v>
      </c>
      <c r="F1122">
        <v>0.88517999999999997</v>
      </c>
      <c r="G1122">
        <f>VLOOKUP(B1122,'[1]CL=F'!$A$2:$G$1765,6,0)</f>
        <v>64</v>
      </c>
      <c r="H1122">
        <f>VLOOKUP(B1122,[2]amCharts!$B$2:$C$1479,2,0)</f>
        <v>7.2574E-2</v>
      </c>
      <c r="I1122">
        <f>VLOOKUP(B1122,'[3]LBMA-GOLD'!$A$2:$B$1470,2,0)</f>
        <v>1276.5</v>
      </c>
    </row>
    <row r="1123" spans="1:9" x14ac:dyDescent="0.8">
      <c r="A1123" t="s">
        <v>2</v>
      </c>
      <c r="B1123" s="1">
        <v>43574</v>
      </c>
      <c r="C1123">
        <f t="shared" si="51"/>
        <v>2019</v>
      </c>
      <c r="D1123">
        <f t="shared" si="52"/>
        <v>4</v>
      </c>
      <c r="E1123" t="str">
        <f t="shared" si="53"/>
        <v>20194</v>
      </c>
      <c r="F1123">
        <v>0.89</v>
      </c>
      <c r="G1123" t="e">
        <f>VLOOKUP(B1123,'[1]CL=F'!$A$2:$G$1765,6,0)</f>
        <v>#N/A</v>
      </c>
      <c r="H1123" t="e">
        <f>VLOOKUP(B1123,[2]amCharts!$B$2:$C$1479,2,0)</f>
        <v>#N/A</v>
      </c>
      <c r="I1123" t="e">
        <f>VLOOKUP(B1123,'[3]LBMA-GOLD'!$A$2:$B$1470,2,0)</f>
        <v>#N/A</v>
      </c>
    </row>
    <row r="1124" spans="1:9" x14ac:dyDescent="0.8">
      <c r="A1124" t="s">
        <v>2</v>
      </c>
      <c r="B1124" s="1">
        <v>43577</v>
      </c>
      <c r="C1124">
        <f t="shared" si="51"/>
        <v>2019</v>
      </c>
      <c r="D1124">
        <f t="shared" si="52"/>
        <v>4</v>
      </c>
      <c r="E1124" t="str">
        <f t="shared" si="53"/>
        <v>20194</v>
      </c>
      <c r="F1124">
        <v>0.88932</v>
      </c>
      <c r="G1124">
        <f>VLOOKUP(B1124,'[1]CL=F'!$A$2:$G$1765,6,0)</f>
        <v>65.699996999999996</v>
      </c>
      <c r="H1124" t="e">
        <f>VLOOKUP(B1124,[2]amCharts!$B$2:$C$1479,2,0)</f>
        <v>#N/A</v>
      </c>
      <c r="I1124" t="e">
        <f>VLOOKUP(B1124,'[3]LBMA-GOLD'!$A$2:$B$1470,2,0)</f>
        <v>#N/A</v>
      </c>
    </row>
    <row r="1125" spans="1:9" x14ac:dyDescent="0.8">
      <c r="A1125" t="s">
        <v>2</v>
      </c>
      <c r="B1125" s="1">
        <v>43578</v>
      </c>
      <c r="C1125">
        <f t="shared" si="51"/>
        <v>2019</v>
      </c>
      <c r="D1125">
        <f t="shared" si="52"/>
        <v>4</v>
      </c>
      <c r="E1125" t="str">
        <f t="shared" si="53"/>
        <v>20194</v>
      </c>
      <c r="F1125">
        <v>0.88817999999999997</v>
      </c>
      <c r="G1125">
        <f>VLOOKUP(B1125,'[1]CL=F'!$A$2:$G$1765,6,0)</f>
        <v>66.300003000000004</v>
      </c>
      <c r="H1125">
        <f>VLOOKUP(B1125,[2]amCharts!$B$2:$C$1479,2,0)</f>
        <v>8.4598999999999994E-2</v>
      </c>
      <c r="I1125">
        <f>VLOOKUP(B1125,'[3]LBMA-GOLD'!$A$2:$B$1470,2,0)</f>
        <v>1273.45</v>
      </c>
    </row>
    <row r="1126" spans="1:9" x14ac:dyDescent="0.8">
      <c r="A1126" t="s">
        <v>2</v>
      </c>
      <c r="B1126" s="1">
        <v>43579</v>
      </c>
      <c r="C1126">
        <f t="shared" si="51"/>
        <v>2019</v>
      </c>
      <c r="D1126">
        <f t="shared" si="52"/>
        <v>4</v>
      </c>
      <c r="E1126" t="str">
        <f t="shared" si="53"/>
        <v>20194</v>
      </c>
      <c r="F1126">
        <v>0.89092000000000005</v>
      </c>
      <c r="G1126">
        <f>VLOOKUP(B1126,'[1]CL=F'!$A$2:$G$1765,6,0)</f>
        <v>65.889999000000003</v>
      </c>
      <c r="H1126">
        <f>VLOOKUP(B1126,[2]amCharts!$B$2:$C$1479,2,0)</f>
        <v>3.9084000000000001E-2</v>
      </c>
      <c r="I1126">
        <f>VLOOKUP(B1126,'[3]LBMA-GOLD'!$A$2:$B$1470,2,0)</f>
        <v>1273.8</v>
      </c>
    </row>
    <row r="1127" spans="1:9" x14ac:dyDescent="0.8">
      <c r="A1127" t="s">
        <v>2</v>
      </c>
      <c r="B1127" s="1">
        <v>43580</v>
      </c>
      <c r="C1127">
        <f t="shared" si="51"/>
        <v>2019</v>
      </c>
      <c r="D1127">
        <f t="shared" si="52"/>
        <v>4</v>
      </c>
      <c r="E1127" t="str">
        <f t="shared" si="53"/>
        <v>20194</v>
      </c>
      <c r="F1127">
        <v>0.89658000000000004</v>
      </c>
      <c r="G1127">
        <f>VLOOKUP(B1127,'[1]CL=F'!$A$2:$G$1765,6,0)</f>
        <v>65.209998999999996</v>
      </c>
      <c r="H1127">
        <f>VLOOKUP(B1127,[2]amCharts!$B$2:$C$1479,2,0)</f>
        <v>3.9122999999999998E-2</v>
      </c>
      <c r="I1127">
        <f>VLOOKUP(B1127,'[3]LBMA-GOLD'!$A$2:$B$1470,2,0)</f>
        <v>1277.8499999999999</v>
      </c>
    </row>
    <row r="1128" spans="1:9" x14ac:dyDescent="0.8">
      <c r="A1128" t="s">
        <v>2</v>
      </c>
      <c r="B1128" s="1">
        <v>43581</v>
      </c>
      <c r="C1128">
        <f t="shared" si="51"/>
        <v>2019</v>
      </c>
      <c r="D1128">
        <f t="shared" si="52"/>
        <v>4</v>
      </c>
      <c r="E1128" t="str">
        <f t="shared" si="53"/>
        <v>20194</v>
      </c>
      <c r="F1128">
        <v>0.89792000000000005</v>
      </c>
      <c r="G1128">
        <f>VLOOKUP(B1128,'[1]CL=F'!$A$2:$G$1765,6,0)</f>
        <v>63.299999</v>
      </c>
      <c r="H1128">
        <f>VLOOKUP(B1128,[2]amCharts!$B$2:$C$1479,2,0)</f>
        <v>3.0487E-2</v>
      </c>
      <c r="I1128">
        <f>VLOOKUP(B1128,'[3]LBMA-GOLD'!$A$2:$B$1470,2,0)</f>
        <v>1281.5</v>
      </c>
    </row>
    <row r="1129" spans="1:9" x14ac:dyDescent="0.8">
      <c r="A1129" t="s">
        <v>2</v>
      </c>
      <c r="B1129" s="1">
        <v>43584</v>
      </c>
      <c r="C1129">
        <f t="shared" si="51"/>
        <v>2019</v>
      </c>
      <c r="D1129">
        <f t="shared" si="52"/>
        <v>4</v>
      </c>
      <c r="E1129" t="str">
        <f t="shared" si="53"/>
        <v>20194</v>
      </c>
      <c r="F1129">
        <v>0.89683999999999997</v>
      </c>
      <c r="G1129">
        <f>VLOOKUP(B1129,'[1]CL=F'!$A$2:$G$1765,6,0)</f>
        <v>63.5</v>
      </c>
      <c r="H1129">
        <f>VLOOKUP(B1129,[2]amCharts!$B$2:$C$1479,2,0)</f>
        <v>5.6190999999999998E-2</v>
      </c>
      <c r="I1129">
        <f>VLOOKUP(B1129,'[3]LBMA-GOLD'!$A$2:$B$1470,2,0)</f>
        <v>1282.1500000000001</v>
      </c>
    </row>
    <row r="1130" spans="1:9" x14ac:dyDescent="0.8">
      <c r="A1130" t="s">
        <v>2</v>
      </c>
      <c r="B1130" s="1">
        <v>43585</v>
      </c>
      <c r="C1130">
        <f t="shared" si="51"/>
        <v>2019</v>
      </c>
      <c r="D1130">
        <f t="shared" si="52"/>
        <v>4</v>
      </c>
      <c r="E1130" t="str">
        <f t="shared" si="53"/>
        <v>20194</v>
      </c>
      <c r="F1130">
        <v>0.89403999999999995</v>
      </c>
      <c r="G1130">
        <f>VLOOKUP(B1130,'[1]CL=F'!$A$2:$G$1765,6,0)</f>
        <v>63.91</v>
      </c>
      <c r="H1130">
        <f>VLOOKUP(B1130,[2]amCharts!$B$2:$C$1479,2,0)</f>
        <v>7.6188000000000006E-2</v>
      </c>
      <c r="I1130">
        <f>VLOOKUP(B1130,'[3]LBMA-GOLD'!$A$2:$B$1470,2,0)</f>
        <v>1285.1500000000001</v>
      </c>
    </row>
    <row r="1131" spans="1:9" x14ac:dyDescent="0.8">
      <c r="A1131" t="s">
        <v>2</v>
      </c>
      <c r="B1131" s="1">
        <v>43586</v>
      </c>
      <c r="C1131">
        <f t="shared" si="51"/>
        <v>2019</v>
      </c>
      <c r="D1131">
        <f t="shared" si="52"/>
        <v>5</v>
      </c>
      <c r="E1131" t="str">
        <f t="shared" si="53"/>
        <v>20195</v>
      </c>
      <c r="F1131">
        <v>0.89158000000000004</v>
      </c>
      <c r="G1131">
        <f>VLOOKUP(B1131,'[1]CL=F'!$A$2:$G$1765,6,0)</f>
        <v>63.599997999999999</v>
      </c>
      <c r="H1131" t="e">
        <f>VLOOKUP(B1131,[2]amCharts!$B$2:$C$1479,2,0)</f>
        <v>#N/A</v>
      </c>
      <c r="I1131">
        <f>VLOOKUP(B1131,'[3]LBMA-GOLD'!$A$2:$B$1470,2,0)</f>
        <v>1281.8</v>
      </c>
    </row>
    <row r="1132" spans="1:9" x14ac:dyDescent="0.8">
      <c r="A1132" t="s">
        <v>2</v>
      </c>
      <c r="B1132" s="1">
        <v>43587</v>
      </c>
      <c r="C1132">
        <f t="shared" si="51"/>
        <v>2019</v>
      </c>
      <c r="D1132">
        <f t="shared" si="52"/>
        <v>5</v>
      </c>
      <c r="E1132" t="str">
        <f t="shared" si="53"/>
        <v>20195</v>
      </c>
      <c r="F1132">
        <v>0.89278999999999997</v>
      </c>
      <c r="G1132">
        <f>VLOOKUP(B1132,'[1]CL=F'!$A$2:$G$1765,6,0)</f>
        <v>61.810001</v>
      </c>
      <c r="H1132">
        <f>VLOOKUP(B1132,[2]amCharts!$B$2:$C$1479,2,0)</f>
        <v>5.9339999999999997E-2</v>
      </c>
      <c r="I1132">
        <f>VLOOKUP(B1132,'[3]LBMA-GOLD'!$A$2:$B$1470,2,0)</f>
        <v>1271.45</v>
      </c>
    </row>
    <row r="1133" spans="1:9" x14ac:dyDescent="0.8">
      <c r="A1133" t="s">
        <v>2</v>
      </c>
      <c r="B1133" s="1">
        <v>43588</v>
      </c>
      <c r="C1133">
        <f t="shared" si="51"/>
        <v>2019</v>
      </c>
      <c r="D1133">
        <f t="shared" si="52"/>
        <v>5</v>
      </c>
      <c r="E1133" t="str">
        <f t="shared" si="53"/>
        <v>20195</v>
      </c>
      <c r="F1133">
        <v>0.89497000000000004</v>
      </c>
      <c r="G1133">
        <f>VLOOKUP(B1133,'[1]CL=F'!$A$2:$G$1765,6,0)</f>
        <v>61.939999</v>
      </c>
      <c r="H1133">
        <f>VLOOKUP(B1133,[2]amCharts!$B$2:$C$1479,2,0)</f>
        <v>6.5160999999999997E-2</v>
      </c>
      <c r="I1133">
        <f>VLOOKUP(B1133,'[3]LBMA-GOLD'!$A$2:$B$1470,2,0)</f>
        <v>1270.05</v>
      </c>
    </row>
    <row r="1134" spans="1:9" x14ac:dyDescent="0.8">
      <c r="A1134" t="s">
        <v>2</v>
      </c>
      <c r="B1134" s="1">
        <v>43591</v>
      </c>
      <c r="C1134">
        <f t="shared" si="51"/>
        <v>2019</v>
      </c>
      <c r="D1134">
        <f t="shared" si="52"/>
        <v>5</v>
      </c>
      <c r="E1134" t="str">
        <f t="shared" si="53"/>
        <v>20195</v>
      </c>
      <c r="F1134">
        <v>0.89398999999999995</v>
      </c>
      <c r="G1134">
        <f>VLOOKUP(B1134,'[1]CL=F'!$A$2:$G$1765,6,0)</f>
        <v>62.25</v>
      </c>
      <c r="H1134">
        <f>VLOOKUP(B1134,[2]amCharts!$B$2:$C$1479,2,0)</f>
        <v>6.1786000000000001E-2</v>
      </c>
      <c r="I1134" t="e">
        <f>VLOOKUP(B1134,'[3]LBMA-GOLD'!$A$2:$B$1470,2,0)</f>
        <v>#N/A</v>
      </c>
    </row>
    <row r="1135" spans="1:9" x14ac:dyDescent="0.8">
      <c r="A1135" t="s">
        <v>2</v>
      </c>
      <c r="B1135" s="1">
        <v>43592</v>
      </c>
      <c r="C1135">
        <f t="shared" si="51"/>
        <v>2019</v>
      </c>
      <c r="D1135">
        <f t="shared" si="52"/>
        <v>5</v>
      </c>
      <c r="E1135" t="str">
        <f t="shared" si="53"/>
        <v>20195</v>
      </c>
      <c r="F1135">
        <v>0.89271</v>
      </c>
      <c r="G1135">
        <f>VLOOKUP(B1135,'[1]CL=F'!$A$2:$G$1765,6,0)</f>
        <v>61.400002000000001</v>
      </c>
      <c r="H1135">
        <f>VLOOKUP(B1135,[2]amCharts!$B$2:$C$1479,2,0)</f>
        <v>1.9347E-2</v>
      </c>
      <c r="I1135">
        <f>VLOOKUP(B1135,'[3]LBMA-GOLD'!$A$2:$B$1470,2,0)</f>
        <v>1281.3</v>
      </c>
    </row>
    <row r="1136" spans="1:9" x14ac:dyDescent="0.8">
      <c r="A1136" t="s">
        <v>2</v>
      </c>
      <c r="B1136" s="1">
        <v>43593</v>
      </c>
      <c r="C1136">
        <f t="shared" si="51"/>
        <v>2019</v>
      </c>
      <c r="D1136">
        <f t="shared" si="52"/>
        <v>5</v>
      </c>
      <c r="E1136" t="str">
        <f t="shared" si="53"/>
        <v>20195</v>
      </c>
      <c r="F1136">
        <v>0.89356999999999998</v>
      </c>
      <c r="G1136">
        <f>VLOOKUP(B1136,'[1]CL=F'!$A$2:$G$1765,6,0)</f>
        <v>62.119999</v>
      </c>
      <c r="H1136">
        <f>VLOOKUP(B1136,[2]amCharts!$B$2:$C$1479,2,0)</f>
        <v>1.9889999999999999E-3</v>
      </c>
      <c r="I1136">
        <f>VLOOKUP(B1136,'[3]LBMA-GOLD'!$A$2:$B$1470,2,0)</f>
        <v>1287.75</v>
      </c>
    </row>
    <row r="1137" spans="1:9" x14ac:dyDescent="0.8">
      <c r="A1137" t="s">
        <v>2</v>
      </c>
      <c r="B1137" s="1">
        <v>43594</v>
      </c>
      <c r="C1137">
        <f t="shared" si="51"/>
        <v>2019</v>
      </c>
      <c r="D1137">
        <f t="shared" si="52"/>
        <v>5</v>
      </c>
      <c r="E1137" t="str">
        <f t="shared" si="53"/>
        <v>20195</v>
      </c>
      <c r="F1137">
        <v>0.89298999999999995</v>
      </c>
      <c r="G1137">
        <f>VLOOKUP(B1137,'[1]CL=F'!$A$2:$G$1765,6,0)</f>
        <v>61.700001</v>
      </c>
      <c r="H1137">
        <f>VLOOKUP(B1137,[2]amCharts!$B$2:$C$1479,2,0)</f>
        <v>-5.3699999999999998E-3</v>
      </c>
      <c r="I1137">
        <f>VLOOKUP(B1137,'[3]LBMA-GOLD'!$A$2:$B$1470,2,0)</f>
        <v>1284.0999999999999</v>
      </c>
    </row>
    <row r="1138" spans="1:9" x14ac:dyDescent="0.8">
      <c r="A1138" t="s">
        <v>2</v>
      </c>
      <c r="B1138" s="1">
        <v>43595</v>
      </c>
      <c r="C1138">
        <f t="shared" si="51"/>
        <v>2019</v>
      </c>
      <c r="D1138">
        <f t="shared" si="52"/>
        <v>5</v>
      </c>
      <c r="E1138" t="str">
        <f t="shared" si="53"/>
        <v>20195</v>
      </c>
      <c r="F1138">
        <v>0.8911</v>
      </c>
      <c r="G1138">
        <f>VLOOKUP(B1138,'[1]CL=F'!$A$2:$G$1765,6,0)</f>
        <v>61.66</v>
      </c>
      <c r="H1138">
        <f>VLOOKUP(B1138,[2]amCharts!$B$2:$C$1479,2,0)</f>
        <v>2.1031000000000001E-2</v>
      </c>
      <c r="I1138">
        <f>VLOOKUP(B1138,'[3]LBMA-GOLD'!$A$2:$B$1470,2,0)</f>
        <v>1285.4000000000001</v>
      </c>
    </row>
    <row r="1139" spans="1:9" x14ac:dyDescent="0.8">
      <c r="A1139" t="s">
        <v>2</v>
      </c>
      <c r="B1139" s="1">
        <v>43598</v>
      </c>
      <c r="C1139">
        <f t="shared" si="51"/>
        <v>2019</v>
      </c>
      <c r="D1139">
        <f t="shared" si="52"/>
        <v>5</v>
      </c>
      <c r="E1139" t="str">
        <f t="shared" si="53"/>
        <v>20195</v>
      </c>
      <c r="F1139">
        <v>0.88995999999999997</v>
      </c>
      <c r="G1139">
        <f>VLOOKUP(B1139,'[1]CL=F'!$A$2:$G$1765,6,0)</f>
        <v>61.040000999999997</v>
      </c>
      <c r="H1139">
        <f>VLOOKUP(B1139,[2]amCharts!$B$2:$C$1479,2,0)</f>
        <v>-1.242E-3</v>
      </c>
      <c r="I1139">
        <f>VLOOKUP(B1139,'[3]LBMA-GOLD'!$A$2:$B$1470,2,0)</f>
        <v>1282.95</v>
      </c>
    </row>
    <row r="1140" spans="1:9" x14ac:dyDescent="0.8">
      <c r="A1140" t="s">
        <v>2</v>
      </c>
      <c r="B1140" s="1">
        <v>43599</v>
      </c>
      <c r="C1140">
        <f t="shared" si="51"/>
        <v>2019</v>
      </c>
      <c r="D1140">
        <f t="shared" si="52"/>
        <v>5</v>
      </c>
      <c r="E1140" t="str">
        <f t="shared" si="53"/>
        <v>20195</v>
      </c>
      <c r="F1140">
        <v>0.89027000000000001</v>
      </c>
      <c r="G1140">
        <f>VLOOKUP(B1140,'[1]CL=F'!$A$2:$G$1765,6,0)</f>
        <v>61.779998999999997</v>
      </c>
      <c r="H1140">
        <f>VLOOKUP(B1140,[2]amCharts!$B$2:$C$1479,2,0)</f>
        <v>-1.7224E-2</v>
      </c>
      <c r="I1140">
        <f>VLOOKUP(B1140,'[3]LBMA-GOLD'!$A$2:$B$1470,2,0)</f>
        <v>1297.5999999999999</v>
      </c>
    </row>
    <row r="1141" spans="1:9" x14ac:dyDescent="0.8">
      <c r="A1141" t="s">
        <v>2</v>
      </c>
      <c r="B1141" s="1">
        <v>43600</v>
      </c>
      <c r="C1141">
        <f t="shared" si="51"/>
        <v>2019</v>
      </c>
      <c r="D1141">
        <f t="shared" si="52"/>
        <v>5</v>
      </c>
      <c r="E1141" t="str">
        <f t="shared" si="53"/>
        <v>20195</v>
      </c>
      <c r="F1141">
        <v>0.89249999999999996</v>
      </c>
      <c r="G1141">
        <f>VLOOKUP(B1141,'[1]CL=F'!$A$2:$G$1765,6,0)</f>
        <v>62.02</v>
      </c>
      <c r="H1141">
        <f>VLOOKUP(B1141,[2]amCharts!$B$2:$C$1479,2,0)</f>
        <v>-5.3947000000000002E-2</v>
      </c>
      <c r="I1141">
        <f>VLOOKUP(B1141,'[3]LBMA-GOLD'!$A$2:$B$1470,2,0)</f>
        <v>1298.9000000000001</v>
      </c>
    </row>
    <row r="1142" spans="1:9" x14ac:dyDescent="0.8">
      <c r="A1142" t="s">
        <v>2</v>
      </c>
      <c r="B1142" s="1">
        <v>43601</v>
      </c>
      <c r="C1142">
        <f t="shared" si="51"/>
        <v>2019</v>
      </c>
      <c r="D1142">
        <f t="shared" si="52"/>
        <v>5</v>
      </c>
      <c r="E1142" t="str">
        <f t="shared" si="53"/>
        <v>20195</v>
      </c>
      <c r="F1142">
        <v>0.89227999999999996</v>
      </c>
      <c r="G1142">
        <f>VLOOKUP(B1142,'[1]CL=F'!$A$2:$G$1765,6,0)</f>
        <v>62.869999</v>
      </c>
      <c r="H1142">
        <f>VLOOKUP(B1142,[2]amCharts!$B$2:$C$1479,2,0)</f>
        <v>-2.8031E-2</v>
      </c>
      <c r="I1142">
        <f>VLOOKUP(B1142,'[3]LBMA-GOLD'!$A$2:$B$1470,2,0)</f>
        <v>1295.55</v>
      </c>
    </row>
    <row r="1143" spans="1:9" x14ac:dyDescent="0.8">
      <c r="A1143" t="s">
        <v>2</v>
      </c>
      <c r="B1143" s="1">
        <v>43602</v>
      </c>
      <c r="C1143">
        <f t="shared" si="51"/>
        <v>2019</v>
      </c>
      <c r="D1143">
        <f t="shared" si="52"/>
        <v>5</v>
      </c>
      <c r="E1143" t="str">
        <f t="shared" si="53"/>
        <v>20195</v>
      </c>
      <c r="F1143">
        <v>0.89497000000000004</v>
      </c>
      <c r="G1143">
        <f>VLOOKUP(B1143,'[1]CL=F'!$A$2:$G$1765,6,0)</f>
        <v>62.759998000000003</v>
      </c>
      <c r="H1143">
        <f>VLOOKUP(B1143,[2]amCharts!$B$2:$C$1479,2,0)</f>
        <v>-4.462E-2</v>
      </c>
      <c r="I1143">
        <f>VLOOKUP(B1143,'[3]LBMA-GOLD'!$A$2:$B$1470,2,0)</f>
        <v>1285.8</v>
      </c>
    </row>
    <row r="1144" spans="1:9" x14ac:dyDescent="0.8">
      <c r="A1144" t="s">
        <v>2</v>
      </c>
      <c r="B1144" s="1">
        <v>43605</v>
      </c>
      <c r="C1144">
        <f t="shared" si="51"/>
        <v>2019</v>
      </c>
      <c r="D1144">
        <f t="shared" si="52"/>
        <v>5</v>
      </c>
      <c r="E1144" t="str">
        <f t="shared" si="53"/>
        <v>20195</v>
      </c>
      <c r="F1144">
        <v>0.89563000000000004</v>
      </c>
      <c r="G1144">
        <f>VLOOKUP(B1144,'[1]CL=F'!$A$2:$G$1765,6,0)</f>
        <v>63.099997999999999</v>
      </c>
      <c r="H1144">
        <f>VLOOKUP(B1144,[2]amCharts!$B$2:$C$1479,2,0)</f>
        <v>-2.7945999999999999E-2</v>
      </c>
      <c r="I1144">
        <f>VLOOKUP(B1144,'[3]LBMA-GOLD'!$A$2:$B$1470,2,0)</f>
        <v>1275.25</v>
      </c>
    </row>
    <row r="1145" spans="1:9" x14ac:dyDescent="0.8">
      <c r="A1145" t="s">
        <v>2</v>
      </c>
      <c r="B1145" s="1">
        <v>43606</v>
      </c>
      <c r="C1145">
        <f t="shared" si="51"/>
        <v>2019</v>
      </c>
      <c r="D1145">
        <f t="shared" si="52"/>
        <v>5</v>
      </c>
      <c r="E1145" t="str">
        <f t="shared" si="53"/>
        <v>20195</v>
      </c>
      <c r="F1145">
        <v>0.89537</v>
      </c>
      <c r="G1145">
        <f>VLOOKUP(B1145,'[1]CL=F'!$A$2:$G$1765,6,0)</f>
        <v>62.990001999999997</v>
      </c>
      <c r="H1145">
        <f>VLOOKUP(B1145,[2]amCharts!$B$2:$C$1479,2,0)</f>
        <v>-1.1013E-2</v>
      </c>
      <c r="I1145">
        <f>VLOOKUP(B1145,'[3]LBMA-GOLD'!$A$2:$B$1470,2,0)</f>
        <v>1276</v>
      </c>
    </row>
    <row r="1146" spans="1:9" x14ac:dyDescent="0.8">
      <c r="A1146" t="s">
        <v>2</v>
      </c>
      <c r="B1146" s="1">
        <v>43607</v>
      </c>
      <c r="C1146">
        <f t="shared" si="51"/>
        <v>2019</v>
      </c>
      <c r="D1146">
        <f t="shared" si="52"/>
        <v>5</v>
      </c>
      <c r="E1146" t="str">
        <f t="shared" si="53"/>
        <v>20195</v>
      </c>
      <c r="F1146" t="s">
        <v>3</v>
      </c>
      <c r="G1146">
        <f>VLOOKUP(B1146,'[1]CL=F'!$A$2:$G$1765,6,0)</f>
        <v>61.419998</v>
      </c>
      <c r="H1146">
        <f>VLOOKUP(B1146,[2]amCharts!$B$2:$C$1479,2,0)</f>
        <v>-1.5695000000000001E-2</v>
      </c>
      <c r="I1146">
        <f>VLOOKUP(B1146,'[3]LBMA-GOLD'!$A$2:$B$1470,2,0)</f>
        <v>1274</v>
      </c>
    </row>
    <row r="1147" spans="1:9" x14ac:dyDescent="0.8">
      <c r="A1147" t="s">
        <v>2</v>
      </c>
      <c r="B1147" s="1">
        <v>43608</v>
      </c>
      <c r="C1147">
        <f t="shared" si="51"/>
        <v>2019</v>
      </c>
      <c r="D1147">
        <f t="shared" si="52"/>
        <v>5</v>
      </c>
      <c r="E1147" t="str">
        <f t="shared" si="53"/>
        <v>20195</v>
      </c>
      <c r="F1147">
        <v>0.89641999999999999</v>
      </c>
      <c r="G1147">
        <f>VLOOKUP(B1147,'[1]CL=F'!$A$2:$G$1765,6,0)</f>
        <v>57.91</v>
      </c>
      <c r="H1147">
        <f>VLOOKUP(B1147,[2]amCharts!$B$2:$C$1479,2,0)</f>
        <v>-5.0595000000000001E-2</v>
      </c>
      <c r="I1147">
        <f>VLOOKUP(B1147,'[3]LBMA-GOLD'!$A$2:$B$1470,2,0)</f>
        <v>1275.95</v>
      </c>
    </row>
    <row r="1148" spans="1:9" x14ac:dyDescent="0.8">
      <c r="A1148" t="s">
        <v>2</v>
      </c>
      <c r="B1148" s="1">
        <v>43609</v>
      </c>
      <c r="C1148">
        <f t="shared" si="51"/>
        <v>2019</v>
      </c>
      <c r="D1148">
        <f t="shared" si="52"/>
        <v>5</v>
      </c>
      <c r="E1148" t="str">
        <f t="shared" si="53"/>
        <v>20195</v>
      </c>
      <c r="F1148">
        <v>0.89409000000000005</v>
      </c>
      <c r="G1148">
        <f>VLOOKUP(B1148,'[1]CL=F'!$A$2:$G$1765,6,0)</f>
        <v>58.630001</v>
      </c>
      <c r="H1148">
        <f>VLOOKUP(B1148,[2]amCharts!$B$2:$C$1479,2,0)</f>
        <v>-4.6131999999999999E-2</v>
      </c>
      <c r="I1148">
        <f>VLOOKUP(B1148,'[3]LBMA-GOLD'!$A$2:$B$1470,2,0)</f>
        <v>1281.5</v>
      </c>
    </row>
    <row r="1149" spans="1:9" x14ac:dyDescent="0.8">
      <c r="A1149" t="s">
        <v>2</v>
      </c>
      <c r="B1149" s="1">
        <v>43612</v>
      </c>
      <c r="C1149">
        <f t="shared" si="51"/>
        <v>2019</v>
      </c>
      <c r="D1149">
        <f t="shared" si="52"/>
        <v>5</v>
      </c>
      <c r="E1149" t="str">
        <f t="shared" si="53"/>
        <v>20195</v>
      </c>
      <c r="F1149">
        <v>0.89209000000000005</v>
      </c>
      <c r="G1149" t="e">
        <f>VLOOKUP(B1149,'[1]CL=F'!$A$2:$G$1765,6,0)</f>
        <v>#N/A</v>
      </c>
      <c r="H1149">
        <f>VLOOKUP(B1149,[2]amCharts!$B$2:$C$1479,2,0)</f>
        <v>-7.2753999999999999E-2</v>
      </c>
      <c r="I1149" t="e">
        <f>VLOOKUP(B1149,'[3]LBMA-GOLD'!$A$2:$B$1470,2,0)</f>
        <v>#N/A</v>
      </c>
    </row>
    <row r="1150" spans="1:9" x14ac:dyDescent="0.8">
      <c r="A1150" t="s">
        <v>2</v>
      </c>
      <c r="B1150" s="1">
        <v>43613</v>
      </c>
      <c r="C1150">
        <f t="shared" si="51"/>
        <v>2019</v>
      </c>
      <c r="D1150">
        <f t="shared" si="52"/>
        <v>5</v>
      </c>
      <c r="E1150" t="str">
        <f t="shared" si="53"/>
        <v>20195</v>
      </c>
      <c r="F1150">
        <v>0.89334999999999998</v>
      </c>
      <c r="G1150">
        <f>VLOOKUP(B1150,'[1]CL=F'!$A$2:$G$1765,6,0)</f>
        <v>59.139999000000003</v>
      </c>
      <c r="H1150">
        <f>VLOOKUP(B1150,[2]amCharts!$B$2:$C$1479,2,0)</f>
        <v>-8.5086999999999996E-2</v>
      </c>
      <c r="I1150">
        <f>VLOOKUP(B1150,'[3]LBMA-GOLD'!$A$2:$B$1470,2,0)</f>
        <v>1283.9000000000001</v>
      </c>
    </row>
    <row r="1151" spans="1:9" x14ac:dyDescent="0.8">
      <c r="A1151" t="s">
        <v>2</v>
      </c>
      <c r="B1151" s="1">
        <v>43614</v>
      </c>
      <c r="C1151">
        <f t="shared" si="51"/>
        <v>2019</v>
      </c>
      <c r="D1151">
        <f t="shared" si="52"/>
        <v>5</v>
      </c>
      <c r="E1151" t="str">
        <f t="shared" si="53"/>
        <v>20195</v>
      </c>
      <c r="F1151">
        <v>0.8952</v>
      </c>
      <c r="G1151">
        <f>VLOOKUP(B1151,'[1]CL=F'!$A$2:$G$1765,6,0)</f>
        <v>58.810001</v>
      </c>
      <c r="H1151">
        <f>VLOOKUP(B1151,[2]amCharts!$B$2:$C$1479,2,0)</f>
        <v>-0.110094</v>
      </c>
      <c r="I1151">
        <f>VLOOKUP(B1151,'[3]LBMA-GOLD'!$A$2:$B$1470,2,0)</f>
        <v>1283.5</v>
      </c>
    </row>
    <row r="1152" spans="1:9" x14ac:dyDescent="0.8">
      <c r="A1152" t="s">
        <v>2</v>
      </c>
      <c r="B1152" s="1">
        <v>43615</v>
      </c>
      <c r="C1152">
        <f t="shared" si="51"/>
        <v>2019</v>
      </c>
      <c r="D1152">
        <f t="shared" si="52"/>
        <v>5</v>
      </c>
      <c r="E1152" t="str">
        <f t="shared" si="53"/>
        <v>20195</v>
      </c>
      <c r="F1152">
        <v>0.89788000000000001</v>
      </c>
      <c r="G1152">
        <f>VLOOKUP(B1152,'[1]CL=F'!$A$2:$G$1765,6,0)</f>
        <v>56.59</v>
      </c>
      <c r="H1152">
        <f>VLOOKUP(B1152,[2]amCharts!$B$2:$C$1479,2,0)</f>
        <v>-9.8635E-2</v>
      </c>
      <c r="I1152">
        <f>VLOOKUP(B1152,'[3]LBMA-GOLD'!$A$2:$B$1470,2,0)</f>
        <v>1276.45</v>
      </c>
    </row>
    <row r="1153" spans="1:9" x14ac:dyDescent="0.8">
      <c r="A1153" t="s">
        <v>2</v>
      </c>
      <c r="B1153" s="1">
        <v>43616</v>
      </c>
      <c r="C1153">
        <f t="shared" si="51"/>
        <v>2019</v>
      </c>
      <c r="D1153">
        <f t="shared" si="52"/>
        <v>5</v>
      </c>
      <c r="E1153" t="str">
        <f t="shared" si="53"/>
        <v>20195</v>
      </c>
      <c r="F1153">
        <v>0.89837999999999996</v>
      </c>
      <c r="G1153">
        <f>VLOOKUP(B1153,'[1]CL=F'!$A$2:$G$1765,6,0)</f>
        <v>53.5</v>
      </c>
      <c r="H1153">
        <f>VLOOKUP(B1153,[2]amCharts!$B$2:$C$1479,2,0)</f>
        <v>-0.13173399999999999</v>
      </c>
      <c r="I1153">
        <f>VLOOKUP(B1153,'[3]LBMA-GOLD'!$A$2:$B$1470,2,0)</f>
        <v>1296</v>
      </c>
    </row>
    <row r="1154" spans="1:9" x14ac:dyDescent="0.8">
      <c r="A1154" t="s">
        <v>2</v>
      </c>
      <c r="B1154" s="1">
        <v>43619</v>
      </c>
      <c r="C1154">
        <f t="shared" si="51"/>
        <v>2019</v>
      </c>
      <c r="D1154">
        <f t="shared" si="52"/>
        <v>6</v>
      </c>
      <c r="E1154" t="str">
        <f t="shared" si="53"/>
        <v>20196</v>
      </c>
      <c r="F1154">
        <v>0.89493</v>
      </c>
      <c r="G1154">
        <f>VLOOKUP(B1154,'[1]CL=F'!$A$2:$G$1765,6,0)</f>
        <v>53.25</v>
      </c>
      <c r="H1154">
        <f>VLOOKUP(B1154,[2]amCharts!$B$2:$C$1479,2,0)</f>
        <v>-0.14394799999999999</v>
      </c>
      <c r="I1154">
        <f>VLOOKUP(B1154,'[3]LBMA-GOLD'!$A$2:$B$1470,2,0)</f>
        <v>1313.95</v>
      </c>
    </row>
    <row r="1155" spans="1:9" x14ac:dyDescent="0.8">
      <c r="A1155" t="s">
        <v>2</v>
      </c>
      <c r="B1155" s="1">
        <v>43620</v>
      </c>
      <c r="C1155">
        <f t="shared" ref="C1155:C1218" si="54">YEAR(B1155)</f>
        <v>2019</v>
      </c>
      <c r="D1155">
        <f t="shared" ref="D1155:D1218" si="55">MONTH(B1155)</f>
        <v>6</v>
      </c>
      <c r="E1155" t="str">
        <f t="shared" ref="E1155:E1218" si="56">CONCATENATE(C1155,D1155)</f>
        <v>20196</v>
      </c>
      <c r="F1155">
        <v>0.88917999999999997</v>
      </c>
      <c r="G1155">
        <f>VLOOKUP(B1155,'[1]CL=F'!$A$2:$G$1765,6,0)</f>
        <v>53.48</v>
      </c>
      <c r="H1155">
        <f>VLOOKUP(B1155,[2]amCharts!$B$2:$C$1479,2,0)</f>
        <v>-0.146288</v>
      </c>
      <c r="I1155">
        <f>VLOOKUP(B1155,'[3]LBMA-GOLD'!$A$2:$B$1470,2,0)</f>
        <v>1323.6</v>
      </c>
    </row>
    <row r="1156" spans="1:9" x14ac:dyDescent="0.8">
      <c r="A1156" t="s">
        <v>2</v>
      </c>
      <c r="B1156" s="1">
        <v>43621</v>
      </c>
      <c r="C1156">
        <f t="shared" si="54"/>
        <v>2019</v>
      </c>
      <c r="D1156">
        <f t="shared" si="55"/>
        <v>6</v>
      </c>
      <c r="E1156" t="str">
        <f t="shared" si="56"/>
        <v>20196</v>
      </c>
      <c r="F1156">
        <v>0.88856999999999997</v>
      </c>
      <c r="G1156">
        <f>VLOOKUP(B1156,'[1]CL=F'!$A$2:$G$1765,6,0)</f>
        <v>51.68</v>
      </c>
      <c r="H1156">
        <f>VLOOKUP(B1156,[2]amCharts!$B$2:$C$1479,2,0)</f>
        <v>-0.16714200000000001</v>
      </c>
      <c r="I1156">
        <f>VLOOKUP(B1156,'[3]LBMA-GOLD'!$A$2:$B$1470,2,0)</f>
        <v>1337.75</v>
      </c>
    </row>
    <row r="1157" spans="1:9" x14ac:dyDescent="0.8">
      <c r="A1157" t="s">
        <v>2</v>
      </c>
      <c r="B1157" s="1">
        <v>43622</v>
      </c>
      <c r="C1157">
        <f t="shared" si="54"/>
        <v>2019</v>
      </c>
      <c r="D1157">
        <f t="shared" si="55"/>
        <v>6</v>
      </c>
      <c r="E1157" t="str">
        <f t="shared" si="56"/>
        <v>20196</v>
      </c>
      <c r="F1157">
        <v>0.89054999999999995</v>
      </c>
      <c r="G1157">
        <f>VLOOKUP(B1157,'[1]CL=F'!$A$2:$G$1765,6,0)</f>
        <v>52.59</v>
      </c>
      <c r="H1157">
        <f>VLOOKUP(B1157,[2]amCharts!$B$2:$C$1479,2,0)</f>
        <v>-0.16681000000000001</v>
      </c>
      <c r="I1157">
        <f>VLOOKUP(B1157,'[3]LBMA-GOLD'!$A$2:$B$1470,2,0)</f>
        <v>1336.65</v>
      </c>
    </row>
    <row r="1158" spans="1:9" x14ac:dyDescent="0.8">
      <c r="A1158" t="s">
        <v>2</v>
      </c>
      <c r="B1158" s="1">
        <v>43623</v>
      </c>
      <c r="C1158">
        <f t="shared" si="54"/>
        <v>2019</v>
      </c>
      <c r="D1158">
        <f t="shared" si="55"/>
        <v>6</v>
      </c>
      <c r="E1158" t="str">
        <f t="shared" si="56"/>
        <v>20196</v>
      </c>
      <c r="F1158">
        <v>0.88680000000000003</v>
      </c>
      <c r="G1158">
        <f>VLOOKUP(B1158,'[1]CL=F'!$A$2:$G$1765,6,0)</f>
        <v>53.990001999999997</v>
      </c>
      <c r="H1158">
        <f>VLOOKUP(B1158,[2]amCharts!$B$2:$C$1479,2,0)</f>
        <v>-0.20585100000000001</v>
      </c>
      <c r="I1158">
        <f>VLOOKUP(B1158,'[3]LBMA-GOLD'!$A$2:$B$1470,2,0)</f>
        <v>1334.3</v>
      </c>
    </row>
    <row r="1159" spans="1:9" x14ac:dyDescent="0.8">
      <c r="A1159" t="s">
        <v>2</v>
      </c>
      <c r="B1159" s="1">
        <v>43626</v>
      </c>
      <c r="C1159">
        <f t="shared" si="54"/>
        <v>2019</v>
      </c>
      <c r="D1159">
        <f t="shared" si="55"/>
        <v>6</v>
      </c>
      <c r="E1159" t="str">
        <f t="shared" si="56"/>
        <v>20196</v>
      </c>
      <c r="F1159">
        <v>0.88338000000000005</v>
      </c>
      <c r="G1159">
        <f>VLOOKUP(B1159,'[1]CL=F'!$A$2:$G$1765,6,0)</f>
        <v>53.259998000000003</v>
      </c>
      <c r="H1159">
        <f>VLOOKUP(B1159,[2]amCharts!$B$2:$C$1479,2,0)</f>
        <v>-0.161522</v>
      </c>
      <c r="I1159">
        <f>VLOOKUP(B1159,'[3]LBMA-GOLD'!$A$2:$B$1470,2,0)</f>
        <v>1328.6</v>
      </c>
    </row>
    <row r="1160" spans="1:9" x14ac:dyDescent="0.8">
      <c r="A1160" t="s">
        <v>2</v>
      </c>
      <c r="B1160" s="1">
        <v>43627</v>
      </c>
      <c r="C1160">
        <f t="shared" si="54"/>
        <v>2019</v>
      </c>
      <c r="D1160">
        <f t="shared" si="55"/>
        <v>6</v>
      </c>
      <c r="E1160" t="str">
        <f t="shared" si="56"/>
        <v>20196</v>
      </c>
      <c r="F1160">
        <v>0.88353999999999999</v>
      </c>
      <c r="G1160">
        <f>VLOOKUP(B1160,'[1]CL=F'!$A$2:$G$1765,6,0)</f>
        <v>53.27</v>
      </c>
      <c r="H1160">
        <f>VLOOKUP(B1160,[2]amCharts!$B$2:$C$1479,2,0)</f>
        <v>-0.17324400000000001</v>
      </c>
      <c r="I1160">
        <f>VLOOKUP(B1160,'[3]LBMA-GOLD'!$A$2:$B$1470,2,0)</f>
        <v>1322.65</v>
      </c>
    </row>
    <row r="1161" spans="1:9" x14ac:dyDescent="0.8">
      <c r="A1161" t="s">
        <v>2</v>
      </c>
      <c r="B1161" s="1">
        <v>43628</v>
      </c>
      <c r="C1161">
        <f t="shared" si="54"/>
        <v>2019</v>
      </c>
      <c r="D1161">
        <f t="shared" si="55"/>
        <v>6</v>
      </c>
      <c r="E1161" t="str">
        <f t="shared" si="56"/>
        <v>20196</v>
      </c>
      <c r="F1161">
        <v>0.88265000000000005</v>
      </c>
      <c r="G1161">
        <f>VLOOKUP(B1161,'[1]CL=F'!$A$2:$G$1765,6,0)</f>
        <v>51.139999000000003</v>
      </c>
      <c r="H1161">
        <f>VLOOKUP(B1161,[2]amCharts!$B$2:$C$1479,2,0)</f>
        <v>-0.175479</v>
      </c>
      <c r="I1161">
        <f>VLOOKUP(B1161,'[3]LBMA-GOLD'!$A$2:$B$1470,2,0)</f>
        <v>1336.65</v>
      </c>
    </row>
    <row r="1162" spans="1:9" x14ac:dyDescent="0.8">
      <c r="A1162" t="s">
        <v>2</v>
      </c>
      <c r="B1162" s="1">
        <v>43629</v>
      </c>
      <c r="C1162">
        <f t="shared" si="54"/>
        <v>2019</v>
      </c>
      <c r="D1162">
        <f t="shared" si="55"/>
        <v>6</v>
      </c>
      <c r="E1162" t="str">
        <f t="shared" si="56"/>
        <v>20196</v>
      </c>
      <c r="F1162">
        <v>0.88529999999999998</v>
      </c>
      <c r="G1162">
        <f>VLOOKUP(B1162,'[1]CL=F'!$A$2:$G$1765,6,0)</f>
        <v>52.279998999999997</v>
      </c>
      <c r="H1162">
        <f>VLOOKUP(B1162,[2]amCharts!$B$2:$C$1479,2,0)</f>
        <v>-0.18413599999999999</v>
      </c>
      <c r="I1162">
        <f>VLOOKUP(B1162,'[3]LBMA-GOLD'!$A$2:$B$1470,2,0)</f>
        <v>1335.8</v>
      </c>
    </row>
    <row r="1163" spans="1:9" x14ac:dyDescent="0.8">
      <c r="A1163" t="s">
        <v>2</v>
      </c>
      <c r="B1163" s="1">
        <v>43630</v>
      </c>
      <c r="C1163">
        <f t="shared" si="54"/>
        <v>2019</v>
      </c>
      <c r="D1163">
        <f t="shared" si="55"/>
        <v>6</v>
      </c>
      <c r="E1163" t="str">
        <f t="shared" si="56"/>
        <v>20196</v>
      </c>
      <c r="F1163">
        <v>0.88649</v>
      </c>
      <c r="G1163">
        <f>VLOOKUP(B1163,'[1]CL=F'!$A$2:$G$1765,6,0)</f>
        <v>52.509998000000003</v>
      </c>
      <c r="H1163">
        <f>VLOOKUP(B1163,[2]amCharts!$B$2:$C$1479,2,0)</f>
        <v>-0.19262399999999999</v>
      </c>
      <c r="I1163">
        <f>VLOOKUP(B1163,'[3]LBMA-GOLD'!$A$2:$B$1470,2,0)</f>
        <v>1352.45</v>
      </c>
    </row>
    <row r="1164" spans="1:9" x14ac:dyDescent="0.8">
      <c r="A1164" t="s">
        <v>2</v>
      </c>
      <c r="B1164" s="1">
        <v>43633</v>
      </c>
      <c r="C1164">
        <f t="shared" si="54"/>
        <v>2019</v>
      </c>
      <c r="D1164">
        <f t="shared" si="55"/>
        <v>6</v>
      </c>
      <c r="E1164" t="str">
        <f t="shared" si="56"/>
        <v>20196</v>
      </c>
      <c r="F1164">
        <v>0.89149999999999996</v>
      </c>
      <c r="G1164">
        <f>VLOOKUP(B1164,'[1]CL=F'!$A$2:$G$1765,6,0)</f>
        <v>51.93</v>
      </c>
      <c r="H1164">
        <f>VLOOKUP(B1164,[2]amCharts!$B$2:$C$1479,2,0)</f>
        <v>-0.18018400000000001</v>
      </c>
      <c r="I1164">
        <f>VLOOKUP(B1164,'[3]LBMA-GOLD'!$A$2:$B$1470,2,0)</f>
        <v>1333.2</v>
      </c>
    </row>
    <row r="1165" spans="1:9" x14ac:dyDescent="0.8">
      <c r="A1165" t="s">
        <v>2</v>
      </c>
      <c r="B1165" s="1">
        <v>43634</v>
      </c>
      <c r="C1165">
        <f t="shared" si="54"/>
        <v>2019</v>
      </c>
      <c r="D1165">
        <f t="shared" si="55"/>
        <v>6</v>
      </c>
      <c r="E1165" t="str">
        <f t="shared" si="56"/>
        <v>20196</v>
      </c>
      <c r="F1165">
        <v>0.89090000000000003</v>
      </c>
      <c r="G1165">
        <f>VLOOKUP(B1165,'[1]CL=F'!$A$2:$G$1765,6,0)</f>
        <v>53.900002000000001</v>
      </c>
      <c r="H1165">
        <f>VLOOKUP(B1165,[2]amCharts!$B$2:$C$1479,2,0)</f>
        <v>-0.25412899999999999</v>
      </c>
      <c r="I1165">
        <f>VLOOKUP(B1165,'[3]LBMA-GOLD'!$A$2:$B$1470,2,0)</f>
        <v>1344.55</v>
      </c>
    </row>
    <row r="1166" spans="1:9" x14ac:dyDescent="0.8">
      <c r="A1166" t="s">
        <v>2</v>
      </c>
      <c r="B1166" s="1">
        <v>43635</v>
      </c>
      <c r="C1166">
        <f t="shared" si="54"/>
        <v>2019</v>
      </c>
      <c r="D1166">
        <f t="shared" si="55"/>
        <v>6</v>
      </c>
      <c r="E1166" t="str">
        <f t="shared" si="56"/>
        <v>20196</v>
      </c>
      <c r="F1166">
        <v>0.89300000000000002</v>
      </c>
      <c r="G1166">
        <f>VLOOKUP(B1166,'[1]CL=F'!$A$2:$G$1765,6,0)</f>
        <v>53.759998000000003</v>
      </c>
      <c r="H1166">
        <f>VLOOKUP(B1166,[2]amCharts!$B$2:$C$1479,2,0)</f>
        <v>-0.22831899999999999</v>
      </c>
      <c r="I1166">
        <f>VLOOKUP(B1166,'[3]LBMA-GOLD'!$A$2:$B$1470,2,0)</f>
        <v>1342.4</v>
      </c>
    </row>
    <row r="1167" spans="1:9" x14ac:dyDescent="0.8">
      <c r="A1167" t="s">
        <v>2</v>
      </c>
      <c r="B1167" s="1">
        <v>43636</v>
      </c>
      <c r="C1167">
        <f t="shared" si="54"/>
        <v>2019</v>
      </c>
      <c r="D1167">
        <f t="shared" si="55"/>
        <v>6</v>
      </c>
      <c r="E1167" t="str">
        <f t="shared" si="56"/>
        <v>20196</v>
      </c>
      <c r="F1167">
        <v>0.88980000000000004</v>
      </c>
      <c r="G1167">
        <f>VLOOKUP(B1167,'[1]CL=F'!$A$2:$G$1765,6,0)</f>
        <v>56.650002000000001</v>
      </c>
      <c r="H1167">
        <f>VLOOKUP(B1167,[2]amCharts!$B$2:$C$1479,2,0)</f>
        <v>-0.25898100000000002</v>
      </c>
      <c r="I1167">
        <f>VLOOKUP(B1167,'[3]LBMA-GOLD'!$A$2:$B$1470,2,0)</f>
        <v>1381.65</v>
      </c>
    </row>
    <row r="1168" spans="1:9" x14ac:dyDescent="0.8">
      <c r="A1168" t="s">
        <v>2</v>
      </c>
      <c r="B1168" s="1">
        <v>43637</v>
      </c>
      <c r="C1168">
        <f t="shared" si="54"/>
        <v>2019</v>
      </c>
      <c r="D1168">
        <f t="shared" si="55"/>
        <v>6</v>
      </c>
      <c r="E1168" t="str">
        <f t="shared" si="56"/>
        <v>20196</v>
      </c>
      <c r="F1168">
        <v>0.88529999999999998</v>
      </c>
      <c r="G1168">
        <f>VLOOKUP(B1168,'[1]CL=F'!$A$2:$G$1765,6,0)</f>
        <v>57.43</v>
      </c>
      <c r="H1168">
        <f>VLOOKUP(B1168,[2]amCharts!$B$2:$C$1479,2,0)</f>
        <v>-0.22098599999999999</v>
      </c>
      <c r="I1168">
        <f>VLOOKUP(B1168,'[3]LBMA-GOLD'!$A$2:$B$1470,2,0)</f>
        <v>1388.35</v>
      </c>
    </row>
    <row r="1169" spans="1:9" x14ac:dyDescent="0.8">
      <c r="A1169" t="s">
        <v>2</v>
      </c>
      <c r="B1169" s="1">
        <v>43640</v>
      </c>
      <c r="C1169">
        <f t="shared" si="54"/>
        <v>2019</v>
      </c>
      <c r="D1169">
        <f t="shared" si="55"/>
        <v>6</v>
      </c>
      <c r="E1169" t="str">
        <f t="shared" si="56"/>
        <v>20196</v>
      </c>
      <c r="F1169">
        <v>0.87836999999999998</v>
      </c>
      <c r="G1169">
        <f>VLOOKUP(B1169,'[1]CL=F'!$A$2:$G$1765,6,0)</f>
        <v>57.900002000000001</v>
      </c>
      <c r="H1169">
        <f>VLOOKUP(B1169,[2]amCharts!$B$2:$C$1479,2,0)</f>
        <v>-0.23625599999999999</v>
      </c>
      <c r="I1169">
        <f>VLOOKUP(B1169,'[3]LBMA-GOLD'!$A$2:$B$1470,2,0)</f>
        <v>1405.45</v>
      </c>
    </row>
    <row r="1170" spans="1:9" x14ac:dyDescent="0.8">
      <c r="A1170" t="s">
        <v>2</v>
      </c>
      <c r="B1170" s="1">
        <v>43641</v>
      </c>
      <c r="C1170">
        <f t="shared" si="54"/>
        <v>2019</v>
      </c>
      <c r="D1170">
        <f t="shared" si="55"/>
        <v>6</v>
      </c>
      <c r="E1170" t="str">
        <f t="shared" si="56"/>
        <v>20196</v>
      </c>
      <c r="F1170">
        <v>0.87717000000000001</v>
      </c>
      <c r="G1170">
        <f>VLOOKUP(B1170,'[1]CL=F'!$A$2:$G$1765,6,0)</f>
        <v>57.830002</v>
      </c>
      <c r="H1170">
        <f>VLOOKUP(B1170,[2]amCharts!$B$2:$C$1479,2,0)</f>
        <v>-0.266897</v>
      </c>
      <c r="I1170">
        <f>VLOOKUP(B1170,'[3]LBMA-GOLD'!$A$2:$B$1470,2,0)</f>
        <v>1429.55</v>
      </c>
    </row>
    <row r="1171" spans="1:9" x14ac:dyDescent="0.8">
      <c r="A1171" t="s">
        <v>2</v>
      </c>
      <c r="B1171" s="1">
        <v>43642</v>
      </c>
      <c r="C1171">
        <f t="shared" si="54"/>
        <v>2019</v>
      </c>
      <c r="D1171">
        <f t="shared" si="55"/>
        <v>6</v>
      </c>
      <c r="E1171" t="str">
        <f t="shared" si="56"/>
        <v>20196</v>
      </c>
      <c r="F1171">
        <v>0.87951000000000001</v>
      </c>
      <c r="G1171">
        <f>VLOOKUP(B1171,'[1]CL=F'!$A$2:$G$1765,6,0)</f>
        <v>59.380001</v>
      </c>
      <c r="H1171">
        <f>VLOOKUP(B1171,[2]amCharts!$B$2:$C$1479,2,0)</f>
        <v>-0.25515300000000002</v>
      </c>
      <c r="I1171">
        <f>VLOOKUP(B1171,'[3]LBMA-GOLD'!$A$2:$B$1470,2,0)</f>
        <v>1406.75</v>
      </c>
    </row>
    <row r="1172" spans="1:9" x14ac:dyDescent="0.8">
      <c r="A1172" t="s">
        <v>2</v>
      </c>
      <c r="B1172" s="1">
        <v>43643</v>
      </c>
      <c r="C1172">
        <f t="shared" si="54"/>
        <v>2019</v>
      </c>
      <c r="D1172">
        <f t="shared" si="55"/>
        <v>6</v>
      </c>
      <c r="E1172" t="str">
        <f t="shared" si="56"/>
        <v>20196</v>
      </c>
      <c r="F1172">
        <v>0.87914000000000003</v>
      </c>
      <c r="G1172">
        <f>VLOOKUP(B1172,'[1]CL=F'!$A$2:$G$1765,6,0)</f>
        <v>59.43</v>
      </c>
      <c r="H1172">
        <f>VLOOKUP(B1172,[2]amCharts!$B$2:$C$1479,2,0)</f>
        <v>-0.24765400000000001</v>
      </c>
      <c r="I1172">
        <f>VLOOKUP(B1172,'[3]LBMA-GOLD'!$A$2:$B$1470,2,0)</f>
        <v>1402.25</v>
      </c>
    </row>
    <row r="1173" spans="1:9" x14ac:dyDescent="0.8">
      <c r="A1173" t="s">
        <v>2</v>
      </c>
      <c r="B1173" s="1">
        <v>43644</v>
      </c>
      <c r="C1173">
        <f t="shared" si="54"/>
        <v>2019</v>
      </c>
      <c r="D1173">
        <f t="shared" si="55"/>
        <v>6</v>
      </c>
      <c r="E1173" t="str">
        <f t="shared" si="56"/>
        <v>20196</v>
      </c>
      <c r="F1173">
        <v>0.87927999999999995</v>
      </c>
      <c r="G1173">
        <f>VLOOKUP(B1173,'[1]CL=F'!$A$2:$G$1765,6,0)</f>
        <v>58.470001000000003</v>
      </c>
      <c r="H1173">
        <f>VLOOKUP(B1173,[2]amCharts!$B$2:$C$1479,2,0)</f>
        <v>-0.25889400000000001</v>
      </c>
      <c r="I1173">
        <f>VLOOKUP(B1173,'[3]LBMA-GOLD'!$A$2:$B$1470,2,0)</f>
        <v>1413.2</v>
      </c>
    </row>
    <row r="1174" spans="1:9" x14ac:dyDescent="0.8">
      <c r="A1174" t="s">
        <v>2</v>
      </c>
      <c r="B1174" s="1">
        <v>43647</v>
      </c>
      <c r="C1174">
        <f t="shared" si="54"/>
        <v>2019</v>
      </c>
      <c r="D1174">
        <f t="shared" si="55"/>
        <v>7</v>
      </c>
      <c r="E1174" t="str">
        <f t="shared" si="56"/>
        <v>20197</v>
      </c>
      <c r="F1174">
        <v>0.87990000000000002</v>
      </c>
      <c r="G1174">
        <f>VLOOKUP(B1174,'[1]CL=F'!$A$2:$G$1765,6,0)</f>
        <v>59.09</v>
      </c>
      <c r="H1174">
        <f>VLOOKUP(B1174,[2]amCharts!$B$2:$C$1479,2,0)</f>
        <v>-0.28225099999999997</v>
      </c>
      <c r="I1174">
        <f>VLOOKUP(B1174,'[3]LBMA-GOLD'!$A$2:$B$1470,2,0)</f>
        <v>1390.05</v>
      </c>
    </row>
    <row r="1175" spans="1:9" x14ac:dyDescent="0.8">
      <c r="A1175" t="s">
        <v>2</v>
      </c>
      <c r="B1175" s="1">
        <v>43648</v>
      </c>
      <c r="C1175">
        <f t="shared" si="54"/>
        <v>2019</v>
      </c>
      <c r="D1175">
        <f t="shared" si="55"/>
        <v>7</v>
      </c>
      <c r="E1175" t="str">
        <f t="shared" si="56"/>
        <v>20197</v>
      </c>
      <c r="F1175">
        <v>0.88593999999999995</v>
      </c>
      <c r="G1175">
        <f>VLOOKUP(B1175,'[1]CL=F'!$A$2:$G$1765,6,0)</f>
        <v>56.25</v>
      </c>
      <c r="H1175">
        <f>VLOOKUP(B1175,[2]amCharts!$B$2:$C$1479,2,0)</f>
        <v>-0.29568499999999998</v>
      </c>
      <c r="I1175">
        <f>VLOOKUP(B1175,'[3]LBMA-GOLD'!$A$2:$B$1470,2,0)</f>
        <v>1393.1</v>
      </c>
    </row>
    <row r="1176" spans="1:9" x14ac:dyDescent="0.8">
      <c r="A1176" t="s">
        <v>2</v>
      </c>
      <c r="B1176" s="1">
        <v>43649</v>
      </c>
      <c r="C1176">
        <f t="shared" si="54"/>
        <v>2019</v>
      </c>
      <c r="D1176">
        <f t="shared" si="55"/>
        <v>7</v>
      </c>
      <c r="E1176" t="str">
        <f t="shared" si="56"/>
        <v>20197</v>
      </c>
      <c r="F1176">
        <v>0.88549999999999995</v>
      </c>
      <c r="G1176" t="str">
        <f>VLOOKUP(B1176,'[1]CL=F'!$A$2:$G$1765,6,0)</f>
        <v>null</v>
      </c>
      <c r="H1176">
        <f>VLOOKUP(B1176,[2]amCharts!$B$2:$C$1479,2,0)</f>
        <v>-0.32330300000000001</v>
      </c>
      <c r="I1176">
        <f>VLOOKUP(B1176,'[3]LBMA-GOLD'!$A$2:$B$1470,2,0)</f>
        <v>1425.1</v>
      </c>
    </row>
    <row r="1177" spans="1:9" x14ac:dyDescent="0.8">
      <c r="A1177" t="s">
        <v>2</v>
      </c>
      <c r="B1177" s="1">
        <v>43650</v>
      </c>
      <c r="C1177">
        <f t="shared" si="54"/>
        <v>2019</v>
      </c>
      <c r="D1177">
        <f t="shared" si="55"/>
        <v>7</v>
      </c>
      <c r="E1177" t="str">
        <f t="shared" si="56"/>
        <v>20197</v>
      </c>
      <c r="F1177">
        <v>0.88590000000000002</v>
      </c>
      <c r="G1177" t="e">
        <f>VLOOKUP(B1177,'[1]CL=F'!$A$2:$G$1765,6,0)</f>
        <v>#N/A</v>
      </c>
      <c r="H1177">
        <f>VLOOKUP(B1177,[2]amCharts!$B$2:$C$1479,2,0)</f>
        <v>-0.33865400000000001</v>
      </c>
      <c r="I1177">
        <f>VLOOKUP(B1177,'[3]LBMA-GOLD'!$A$2:$B$1470,2,0)</f>
        <v>1415.25</v>
      </c>
    </row>
    <row r="1178" spans="1:9" x14ac:dyDescent="0.8">
      <c r="A1178" t="s">
        <v>2</v>
      </c>
      <c r="B1178" s="1">
        <v>43651</v>
      </c>
      <c r="C1178">
        <f t="shared" si="54"/>
        <v>2019</v>
      </c>
      <c r="D1178">
        <f t="shared" si="55"/>
        <v>7</v>
      </c>
      <c r="E1178" t="str">
        <f t="shared" si="56"/>
        <v>20197</v>
      </c>
      <c r="F1178">
        <v>0.88607000000000002</v>
      </c>
      <c r="G1178">
        <f>VLOOKUP(B1178,'[1]CL=F'!$A$2:$G$1765,6,0)</f>
        <v>57.509998000000003</v>
      </c>
      <c r="H1178">
        <f>VLOOKUP(B1178,[2]amCharts!$B$2:$C$1479,2,0)</f>
        <v>-0.28117700000000001</v>
      </c>
      <c r="I1178">
        <f>VLOOKUP(B1178,'[3]LBMA-GOLD'!$A$2:$B$1470,2,0)</f>
        <v>1414.4</v>
      </c>
    </row>
    <row r="1179" spans="1:9" x14ac:dyDescent="0.8">
      <c r="A1179" t="s">
        <v>2</v>
      </c>
      <c r="B1179" s="1">
        <v>43654</v>
      </c>
      <c r="C1179">
        <f t="shared" si="54"/>
        <v>2019</v>
      </c>
      <c r="D1179">
        <f t="shared" si="55"/>
        <v>7</v>
      </c>
      <c r="E1179" t="str">
        <f t="shared" si="56"/>
        <v>20197</v>
      </c>
      <c r="F1179">
        <v>0.89068000000000003</v>
      </c>
      <c r="G1179">
        <f>VLOOKUP(B1179,'[1]CL=F'!$A$2:$G$1765,6,0)</f>
        <v>57.66</v>
      </c>
      <c r="H1179">
        <f>VLOOKUP(B1179,[2]amCharts!$B$2:$C$1479,2,0)</f>
        <v>-0.31856699999999999</v>
      </c>
      <c r="I1179">
        <f>VLOOKUP(B1179,'[3]LBMA-GOLD'!$A$2:$B$1470,2,0)</f>
        <v>1404.9</v>
      </c>
    </row>
    <row r="1180" spans="1:9" x14ac:dyDescent="0.8">
      <c r="A1180" t="s">
        <v>2</v>
      </c>
      <c r="B1180" s="1">
        <v>43655</v>
      </c>
      <c r="C1180">
        <f t="shared" si="54"/>
        <v>2019</v>
      </c>
      <c r="D1180">
        <f t="shared" si="55"/>
        <v>7</v>
      </c>
      <c r="E1180" t="str">
        <f t="shared" si="56"/>
        <v>20197</v>
      </c>
      <c r="F1180">
        <v>0.89158000000000004</v>
      </c>
      <c r="G1180">
        <f>VLOOKUP(B1180,'[1]CL=F'!$A$2:$G$1765,6,0)</f>
        <v>57.830002</v>
      </c>
      <c r="H1180">
        <f>VLOOKUP(B1180,[2]amCharts!$B$2:$C$1479,2,0)</f>
        <v>-0.28289799999999998</v>
      </c>
      <c r="I1180">
        <f>VLOOKUP(B1180,'[3]LBMA-GOLD'!$A$2:$B$1470,2,0)</f>
        <v>1387.9</v>
      </c>
    </row>
    <row r="1181" spans="1:9" x14ac:dyDescent="0.8">
      <c r="A1181" t="s">
        <v>2</v>
      </c>
      <c r="B1181" s="1">
        <v>43656</v>
      </c>
      <c r="C1181">
        <f t="shared" si="54"/>
        <v>2019</v>
      </c>
      <c r="D1181">
        <f t="shared" si="55"/>
        <v>7</v>
      </c>
      <c r="E1181" t="str">
        <f t="shared" si="56"/>
        <v>20197</v>
      </c>
      <c r="F1181">
        <v>0.89219999999999999</v>
      </c>
      <c r="G1181">
        <f>VLOOKUP(B1181,'[1]CL=F'!$A$2:$G$1765,6,0)</f>
        <v>60.43</v>
      </c>
      <c r="H1181">
        <f>VLOOKUP(B1181,[2]amCharts!$B$2:$C$1479,2,0)</f>
        <v>-0.23225199999999999</v>
      </c>
      <c r="I1181">
        <f>VLOOKUP(B1181,'[3]LBMA-GOLD'!$A$2:$B$1470,2,0)</f>
        <v>1395.45</v>
      </c>
    </row>
    <row r="1182" spans="1:9" x14ac:dyDescent="0.8">
      <c r="A1182" t="s">
        <v>2</v>
      </c>
      <c r="B1182" s="1">
        <v>43657</v>
      </c>
      <c r="C1182">
        <f t="shared" si="54"/>
        <v>2019</v>
      </c>
      <c r="D1182">
        <f t="shared" si="55"/>
        <v>7</v>
      </c>
      <c r="E1182" t="str">
        <f t="shared" si="56"/>
        <v>20197</v>
      </c>
      <c r="F1182">
        <v>0.88819000000000004</v>
      </c>
      <c r="G1182">
        <f>VLOOKUP(B1182,'[1]CL=F'!$A$2:$G$1765,6,0)</f>
        <v>60.200001</v>
      </c>
      <c r="H1182">
        <f>VLOOKUP(B1182,[2]amCharts!$B$2:$C$1479,2,0)</f>
        <v>-0.205096</v>
      </c>
      <c r="I1182">
        <f>VLOOKUP(B1182,'[3]LBMA-GOLD'!$A$2:$B$1470,2,0)</f>
        <v>1423.1</v>
      </c>
    </row>
    <row r="1183" spans="1:9" x14ac:dyDescent="0.8">
      <c r="A1183" t="s">
        <v>2</v>
      </c>
      <c r="B1183" s="1">
        <v>43658</v>
      </c>
      <c r="C1183">
        <f t="shared" si="54"/>
        <v>2019</v>
      </c>
      <c r="D1183">
        <f t="shared" si="55"/>
        <v>7</v>
      </c>
      <c r="E1183" t="str">
        <f t="shared" si="56"/>
        <v>20197</v>
      </c>
      <c r="F1183">
        <v>0.88870000000000005</v>
      </c>
      <c r="G1183">
        <f>VLOOKUP(B1183,'[1]CL=F'!$A$2:$G$1765,6,0)</f>
        <v>60.209999000000003</v>
      </c>
      <c r="H1183">
        <f>VLOOKUP(B1183,[2]amCharts!$B$2:$C$1479,2,0)</f>
        <v>-0.18023</v>
      </c>
      <c r="I1183">
        <f>VLOOKUP(B1183,'[3]LBMA-GOLD'!$A$2:$B$1470,2,0)</f>
        <v>1405.6</v>
      </c>
    </row>
    <row r="1184" spans="1:9" x14ac:dyDescent="0.8">
      <c r="A1184" t="s">
        <v>2</v>
      </c>
      <c r="B1184" s="1">
        <v>43661</v>
      </c>
      <c r="C1184">
        <f t="shared" si="54"/>
        <v>2019</v>
      </c>
      <c r="D1184">
        <f t="shared" si="55"/>
        <v>7</v>
      </c>
      <c r="E1184" t="str">
        <f t="shared" si="56"/>
        <v>20197</v>
      </c>
      <c r="F1184">
        <v>0.88714999999999999</v>
      </c>
      <c r="G1184">
        <f>VLOOKUP(B1184,'[1]CL=F'!$A$2:$G$1765,6,0)</f>
        <v>59.580002</v>
      </c>
      <c r="H1184">
        <f>VLOOKUP(B1184,[2]amCharts!$B$2:$C$1479,2,0)</f>
        <v>-0.223993</v>
      </c>
      <c r="I1184">
        <f>VLOOKUP(B1184,'[3]LBMA-GOLD'!$A$2:$B$1470,2,0)</f>
        <v>1416.25</v>
      </c>
    </row>
    <row r="1185" spans="1:9" x14ac:dyDescent="0.8">
      <c r="A1185" t="s">
        <v>2</v>
      </c>
      <c r="B1185" s="1">
        <v>43662</v>
      </c>
      <c r="C1185">
        <f t="shared" si="54"/>
        <v>2019</v>
      </c>
      <c r="D1185">
        <f t="shared" si="55"/>
        <v>7</v>
      </c>
      <c r="E1185" t="str">
        <f t="shared" si="56"/>
        <v>20197</v>
      </c>
      <c r="F1185">
        <v>0.88795999999999997</v>
      </c>
      <c r="G1185">
        <f>VLOOKUP(B1185,'[1]CL=F'!$A$2:$G$1765,6,0)</f>
        <v>57.619999</v>
      </c>
      <c r="H1185">
        <f>VLOOKUP(B1185,[2]amCharts!$B$2:$C$1479,2,0)</f>
        <v>-0.23019800000000001</v>
      </c>
      <c r="I1185">
        <f>VLOOKUP(B1185,'[3]LBMA-GOLD'!$A$2:$B$1470,2,0)</f>
        <v>1416.1</v>
      </c>
    </row>
    <row r="1186" spans="1:9" x14ac:dyDescent="0.8">
      <c r="A1186" t="s">
        <v>2</v>
      </c>
      <c r="B1186" s="1">
        <v>43663</v>
      </c>
      <c r="C1186">
        <f t="shared" si="54"/>
        <v>2019</v>
      </c>
      <c r="D1186">
        <f t="shared" si="55"/>
        <v>7</v>
      </c>
      <c r="E1186" t="str">
        <f t="shared" si="56"/>
        <v>20197</v>
      </c>
      <c r="F1186">
        <v>0.89188000000000001</v>
      </c>
      <c r="G1186">
        <f>VLOOKUP(B1186,'[1]CL=F'!$A$2:$G$1765,6,0)</f>
        <v>56.779998999999997</v>
      </c>
      <c r="H1186">
        <f>VLOOKUP(B1186,[2]amCharts!$B$2:$C$1479,2,0)</f>
        <v>-0.266318</v>
      </c>
      <c r="I1186">
        <f>VLOOKUP(B1186,'[3]LBMA-GOLD'!$A$2:$B$1470,2,0)</f>
        <v>1400.8</v>
      </c>
    </row>
    <row r="1187" spans="1:9" x14ac:dyDescent="0.8">
      <c r="A1187" t="s">
        <v>2</v>
      </c>
      <c r="B1187" s="1">
        <v>43664</v>
      </c>
      <c r="C1187">
        <f t="shared" si="54"/>
        <v>2019</v>
      </c>
      <c r="D1187">
        <f t="shared" si="55"/>
        <v>7</v>
      </c>
      <c r="E1187" t="str">
        <f t="shared" si="56"/>
        <v>20197</v>
      </c>
      <c r="F1187">
        <v>0.89049999999999996</v>
      </c>
      <c r="G1187">
        <f>VLOOKUP(B1187,'[1]CL=F'!$A$2:$G$1765,6,0)</f>
        <v>55.299999</v>
      </c>
      <c r="H1187">
        <f>VLOOKUP(B1187,[2]amCharts!$B$2:$C$1479,2,0)</f>
        <v>-0.27322999999999997</v>
      </c>
      <c r="I1187">
        <f>VLOOKUP(B1187,'[3]LBMA-GOLD'!$A$2:$B$1470,2,0)</f>
        <v>1420.9</v>
      </c>
    </row>
    <row r="1188" spans="1:9" x14ac:dyDescent="0.8">
      <c r="A1188" t="s">
        <v>2</v>
      </c>
      <c r="B1188" s="1">
        <v>43665</v>
      </c>
      <c r="C1188">
        <f t="shared" si="54"/>
        <v>2019</v>
      </c>
      <c r="D1188">
        <f t="shared" si="55"/>
        <v>7</v>
      </c>
      <c r="E1188" t="str">
        <f t="shared" si="56"/>
        <v>20197</v>
      </c>
      <c r="F1188">
        <v>0.88797999999999999</v>
      </c>
      <c r="G1188">
        <f>VLOOKUP(B1188,'[1]CL=F'!$A$2:$G$1765,6,0)</f>
        <v>55.630001</v>
      </c>
      <c r="H1188">
        <f>VLOOKUP(B1188,[2]amCharts!$B$2:$C$1479,2,0)</f>
        <v>-0.29421199999999997</v>
      </c>
      <c r="I1188">
        <f>VLOOKUP(B1188,'[3]LBMA-GOLD'!$A$2:$B$1470,2,0)</f>
        <v>1437.05</v>
      </c>
    </row>
    <row r="1189" spans="1:9" x14ac:dyDescent="0.8">
      <c r="A1189" t="s">
        <v>2</v>
      </c>
      <c r="B1189" s="1">
        <v>43668</v>
      </c>
      <c r="C1189">
        <f t="shared" si="54"/>
        <v>2019</v>
      </c>
      <c r="D1189">
        <f t="shared" si="55"/>
        <v>7</v>
      </c>
      <c r="E1189" t="str">
        <f t="shared" si="56"/>
        <v>20197</v>
      </c>
      <c r="F1189">
        <v>0.89139999999999997</v>
      </c>
      <c r="G1189">
        <f>VLOOKUP(B1189,'[1]CL=F'!$A$2:$G$1765,6,0)</f>
        <v>56.220001000000003</v>
      </c>
      <c r="H1189">
        <f>VLOOKUP(B1189,[2]amCharts!$B$2:$C$1479,2,0)</f>
        <v>-0.30839100000000003</v>
      </c>
      <c r="I1189">
        <f>VLOOKUP(B1189,'[3]LBMA-GOLD'!$A$2:$B$1470,2,0)</f>
        <v>1424.45</v>
      </c>
    </row>
    <row r="1190" spans="1:9" x14ac:dyDescent="0.8">
      <c r="A1190" t="s">
        <v>2</v>
      </c>
      <c r="B1190" s="1">
        <v>43669</v>
      </c>
      <c r="C1190">
        <f t="shared" si="54"/>
        <v>2019</v>
      </c>
      <c r="D1190">
        <f t="shared" si="55"/>
        <v>7</v>
      </c>
      <c r="E1190" t="str">
        <f t="shared" si="56"/>
        <v>20197</v>
      </c>
      <c r="F1190">
        <v>0.89237</v>
      </c>
      <c r="G1190">
        <f>VLOOKUP(B1190,'[1]CL=F'!$A$2:$G$1765,6,0)</f>
        <v>56.77</v>
      </c>
      <c r="H1190">
        <f>VLOOKUP(B1190,[2]amCharts!$B$2:$C$1479,2,0)</f>
        <v>-0.31882300000000002</v>
      </c>
      <c r="I1190">
        <f>VLOOKUP(B1190,'[3]LBMA-GOLD'!$A$2:$B$1470,2,0)</f>
        <v>1417.55</v>
      </c>
    </row>
    <row r="1191" spans="1:9" x14ac:dyDescent="0.8">
      <c r="A1191" t="s">
        <v>2</v>
      </c>
      <c r="B1191" s="1">
        <v>43670</v>
      </c>
      <c r="C1191">
        <f t="shared" si="54"/>
        <v>2019</v>
      </c>
      <c r="D1191">
        <f t="shared" si="55"/>
        <v>7</v>
      </c>
      <c r="E1191" t="str">
        <f t="shared" si="56"/>
        <v>20197</v>
      </c>
      <c r="F1191">
        <v>0.89676</v>
      </c>
      <c r="G1191">
        <f>VLOOKUP(B1191,'[1]CL=F'!$A$2:$G$1765,6,0)</f>
        <v>55.880001</v>
      </c>
      <c r="H1191">
        <f>VLOOKUP(B1191,[2]amCharts!$B$2:$C$1479,2,0)</f>
        <v>-0.35561199999999998</v>
      </c>
      <c r="I1191">
        <f>VLOOKUP(B1191,'[3]LBMA-GOLD'!$A$2:$B$1470,2,0)</f>
        <v>1425.55</v>
      </c>
    </row>
    <row r="1192" spans="1:9" x14ac:dyDescent="0.8">
      <c r="A1192" t="s">
        <v>2</v>
      </c>
      <c r="B1192" s="1">
        <v>43671</v>
      </c>
      <c r="C1192">
        <f t="shared" si="54"/>
        <v>2019</v>
      </c>
      <c r="D1192">
        <f t="shared" si="55"/>
        <v>7</v>
      </c>
      <c r="E1192" t="str">
        <f t="shared" si="56"/>
        <v>20197</v>
      </c>
      <c r="F1192">
        <v>0.89746999999999999</v>
      </c>
      <c r="G1192">
        <f>VLOOKUP(B1192,'[1]CL=F'!$A$2:$G$1765,6,0)</f>
        <v>56.02</v>
      </c>
      <c r="H1192">
        <f>VLOOKUP(B1192,[2]amCharts!$B$2:$C$1479,2,0)</f>
        <v>-0.31284800000000001</v>
      </c>
      <c r="I1192">
        <f>VLOOKUP(B1192,'[3]LBMA-GOLD'!$A$2:$B$1470,2,0)</f>
        <v>1426.35</v>
      </c>
    </row>
    <row r="1193" spans="1:9" x14ac:dyDescent="0.8">
      <c r="A1193" t="s">
        <v>2</v>
      </c>
      <c r="B1193" s="1">
        <v>43672</v>
      </c>
      <c r="C1193">
        <f t="shared" si="54"/>
        <v>2019</v>
      </c>
      <c r="D1193">
        <f t="shared" si="55"/>
        <v>7</v>
      </c>
      <c r="E1193" t="str">
        <f t="shared" si="56"/>
        <v>20197</v>
      </c>
      <c r="F1193">
        <v>0.89717000000000002</v>
      </c>
      <c r="G1193">
        <f>VLOOKUP(B1193,'[1]CL=F'!$A$2:$G$1765,6,0)</f>
        <v>56.200001</v>
      </c>
      <c r="H1193">
        <f>VLOOKUP(B1193,[2]amCharts!$B$2:$C$1479,2,0)</f>
        <v>-0.34350900000000001</v>
      </c>
      <c r="I1193">
        <f>VLOOKUP(B1193,'[3]LBMA-GOLD'!$A$2:$B$1470,2,0)</f>
        <v>1418.25</v>
      </c>
    </row>
    <row r="1194" spans="1:9" x14ac:dyDescent="0.8">
      <c r="A1194" t="s">
        <v>2</v>
      </c>
      <c r="B1194" s="1">
        <v>43675</v>
      </c>
      <c r="C1194">
        <f t="shared" si="54"/>
        <v>2019</v>
      </c>
      <c r="D1194">
        <f t="shared" si="55"/>
        <v>7</v>
      </c>
      <c r="E1194" t="str">
        <f t="shared" si="56"/>
        <v>20197</v>
      </c>
      <c r="F1194">
        <v>0.89829999999999999</v>
      </c>
      <c r="G1194">
        <f>VLOOKUP(B1194,'[1]CL=F'!$A$2:$G$1765,6,0)</f>
        <v>56.869999</v>
      </c>
      <c r="H1194">
        <f>VLOOKUP(B1194,[2]amCharts!$B$2:$C$1479,2,0)</f>
        <v>-0.36997799999999997</v>
      </c>
      <c r="I1194">
        <f>VLOOKUP(B1194,'[3]LBMA-GOLD'!$A$2:$B$1470,2,0)</f>
        <v>1418.95</v>
      </c>
    </row>
    <row r="1195" spans="1:9" x14ac:dyDescent="0.8">
      <c r="A1195" t="s">
        <v>2</v>
      </c>
      <c r="B1195" s="1">
        <v>43676</v>
      </c>
      <c r="C1195">
        <f t="shared" si="54"/>
        <v>2019</v>
      </c>
      <c r="D1195">
        <f t="shared" si="55"/>
        <v>7</v>
      </c>
      <c r="E1195" t="str">
        <f t="shared" si="56"/>
        <v>20197</v>
      </c>
      <c r="F1195">
        <v>0.89742</v>
      </c>
      <c r="G1195">
        <f>VLOOKUP(B1195,'[1]CL=F'!$A$2:$G$1765,6,0)</f>
        <v>58.049999</v>
      </c>
      <c r="H1195">
        <f>VLOOKUP(B1195,[2]amCharts!$B$2:$C$1479,2,0)</f>
        <v>-0.37273299999999998</v>
      </c>
      <c r="I1195">
        <f>VLOOKUP(B1195,'[3]LBMA-GOLD'!$A$2:$B$1470,2,0)</f>
        <v>1428.45</v>
      </c>
    </row>
    <row r="1196" spans="1:9" x14ac:dyDescent="0.8">
      <c r="A1196" t="s">
        <v>2</v>
      </c>
      <c r="B1196" s="1">
        <v>43677</v>
      </c>
      <c r="C1196">
        <f t="shared" si="54"/>
        <v>2019</v>
      </c>
      <c r="D1196">
        <f t="shared" si="55"/>
        <v>7</v>
      </c>
      <c r="E1196" t="str">
        <f t="shared" si="56"/>
        <v>20197</v>
      </c>
      <c r="F1196">
        <v>0.89622000000000002</v>
      </c>
      <c r="G1196">
        <f>VLOOKUP(B1196,'[1]CL=F'!$A$2:$G$1765,6,0)</f>
        <v>58.580002</v>
      </c>
      <c r="H1196">
        <f>VLOOKUP(B1196,[2]amCharts!$B$2:$C$1479,2,0)</f>
        <v>-0.390459</v>
      </c>
      <c r="I1196">
        <f>VLOOKUP(B1196,'[3]LBMA-GOLD'!$A$2:$B$1470,2,0)</f>
        <v>1430.55</v>
      </c>
    </row>
    <row r="1197" spans="1:9" x14ac:dyDescent="0.8">
      <c r="A1197" t="s">
        <v>2</v>
      </c>
      <c r="B1197" s="1">
        <v>43678</v>
      </c>
      <c r="C1197">
        <f t="shared" si="54"/>
        <v>2019</v>
      </c>
      <c r="D1197">
        <f t="shared" si="55"/>
        <v>8</v>
      </c>
      <c r="E1197" t="str">
        <f t="shared" si="56"/>
        <v>20198</v>
      </c>
      <c r="F1197">
        <v>0.9032</v>
      </c>
      <c r="G1197">
        <f>VLOOKUP(B1197,'[1]CL=F'!$A$2:$G$1765,6,0)</f>
        <v>53.950001</v>
      </c>
      <c r="H1197">
        <f>VLOOKUP(B1197,[2]amCharts!$B$2:$C$1479,2,0)</f>
        <v>-0.41878900000000002</v>
      </c>
      <c r="I1197">
        <f>VLOOKUP(B1197,'[3]LBMA-GOLD'!$A$2:$B$1470,2,0)</f>
        <v>1406.4</v>
      </c>
    </row>
    <row r="1198" spans="1:9" x14ac:dyDescent="0.8">
      <c r="A1198" t="s">
        <v>2</v>
      </c>
      <c r="B1198" s="1">
        <v>43679</v>
      </c>
      <c r="C1198">
        <f t="shared" si="54"/>
        <v>2019</v>
      </c>
      <c r="D1198">
        <f t="shared" si="55"/>
        <v>8</v>
      </c>
      <c r="E1198" t="str">
        <f t="shared" si="56"/>
        <v>20198</v>
      </c>
      <c r="F1198">
        <v>0.90261999999999998</v>
      </c>
      <c r="G1198">
        <f>VLOOKUP(B1198,'[1]CL=F'!$A$2:$G$1765,6,0)</f>
        <v>55.66</v>
      </c>
      <c r="H1198">
        <f>VLOOKUP(B1198,[2]amCharts!$B$2:$C$1479,2,0)</f>
        <v>-0.452264</v>
      </c>
      <c r="I1198">
        <f>VLOOKUP(B1198,'[3]LBMA-GOLD'!$A$2:$B$1470,2,0)</f>
        <v>1436.05</v>
      </c>
    </row>
    <row r="1199" spans="1:9" x14ac:dyDescent="0.8">
      <c r="A1199" t="s">
        <v>2</v>
      </c>
      <c r="B1199" s="1">
        <v>43682</v>
      </c>
      <c r="C1199">
        <f t="shared" si="54"/>
        <v>2019</v>
      </c>
      <c r="D1199">
        <f t="shared" si="55"/>
        <v>8</v>
      </c>
      <c r="E1199" t="str">
        <f t="shared" si="56"/>
        <v>20198</v>
      </c>
      <c r="F1199">
        <v>0.90024999999999999</v>
      </c>
      <c r="G1199">
        <f>VLOOKUP(B1199,'[1]CL=F'!$A$2:$G$1765,6,0)</f>
        <v>54.689999</v>
      </c>
      <c r="H1199">
        <f>VLOOKUP(B1199,[2]amCharts!$B$2:$C$1479,2,0)</f>
        <v>-0.49041099999999999</v>
      </c>
      <c r="I1199">
        <f>VLOOKUP(B1199,'[3]LBMA-GOLD'!$A$2:$B$1470,2,0)</f>
        <v>1457.45</v>
      </c>
    </row>
    <row r="1200" spans="1:9" x14ac:dyDescent="0.8">
      <c r="A1200" t="s">
        <v>2</v>
      </c>
      <c r="B1200" s="1">
        <v>43683</v>
      </c>
      <c r="C1200">
        <f t="shared" si="54"/>
        <v>2019</v>
      </c>
      <c r="D1200">
        <f t="shared" si="55"/>
        <v>8</v>
      </c>
      <c r="E1200" t="str">
        <f t="shared" si="56"/>
        <v>20198</v>
      </c>
      <c r="F1200">
        <v>0.88937999999999995</v>
      </c>
      <c r="G1200">
        <f>VLOOKUP(B1200,'[1]CL=F'!$A$2:$G$1765,6,0)</f>
        <v>53.630001</v>
      </c>
      <c r="H1200">
        <f>VLOOKUP(B1200,[2]amCharts!$B$2:$C$1479,2,0)</f>
        <v>-0.50445200000000001</v>
      </c>
      <c r="I1200">
        <f>VLOOKUP(B1200,'[3]LBMA-GOLD'!$A$2:$B$1470,2,0)</f>
        <v>1461.85</v>
      </c>
    </row>
    <row r="1201" spans="1:9" x14ac:dyDescent="0.8">
      <c r="A1201" t="s">
        <v>2</v>
      </c>
      <c r="B1201" s="1">
        <v>43684</v>
      </c>
      <c r="C1201">
        <f t="shared" si="54"/>
        <v>2019</v>
      </c>
      <c r="D1201">
        <f t="shared" si="55"/>
        <v>8</v>
      </c>
      <c r="E1201" t="str">
        <f t="shared" si="56"/>
        <v>20198</v>
      </c>
      <c r="F1201">
        <v>0.89229999999999998</v>
      </c>
      <c r="G1201">
        <f>VLOOKUP(B1201,'[1]CL=F'!$A$2:$G$1765,6,0)</f>
        <v>51.09</v>
      </c>
      <c r="H1201">
        <f>VLOOKUP(B1201,[2]amCharts!$B$2:$C$1479,2,0)</f>
        <v>-0.57829299999999995</v>
      </c>
      <c r="I1201">
        <f>VLOOKUP(B1201,'[3]LBMA-GOLD'!$A$2:$B$1470,2,0)</f>
        <v>1487.65</v>
      </c>
    </row>
    <row r="1202" spans="1:9" x14ac:dyDescent="0.8">
      <c r="A1202" t="s">
        <v>2</v>
      </c>
      <c r="B1202" s="1">
        <v>43685</v>
      </c>
      <c r="C1202">
        <f t="shared" si="54"/>
        <v>2019</v>
      </c>
      <c r="D1202">
        <f t="shared" si="55"/>
        <v>8</v>
      </c>
      <c r="E1202" t="str">
        <f t="shared" si="56"/>
        <v>20198</v>
      </c>
      <c r="F1202">
        <v>0.89251000000000003</v>
      </c>
      <c r="G1202">
        <f>VLOOKUP(B1202,'[1]CL=F'!$A$2:$G$1765,6,0)</f>
        <v>52.540000999999997</v>
      </c>
      <c r="H1202">
        <f>VLOOKUP(B1202,[2]amCharts!$B$2:$C$1479,2,0)</f>
        <v>-0.52734400000000003</v>
      </c>
      <c r="I1202">
        <f>VLOOKUP(B1202,'[3]LBMA-GOLD'!$A$2:$B$1470,2,0)</f>
        <v>1497.4</v>
      </c>
    </row>
    <row r="1203" spans="1:9" x14ac:dyDescent="0.8">
      <c r="A1203" t="s">
        <v>2</v>
      </c>
      <c r="B1203" s="1">
        <v>43686</v>
      </c>
      <c r="C1203">
        <f t="shared" si="54"/>
        <v>2019</v>
      </c>
      <c r="D1203">
        <f t="shared" si="55"/>
        <v>8</v>
      </c>
      <c r="E1203" t="str">
        <f t="shared" si="56"/>
        <v>20198</v>
      </c>
      <c r="F1203">
        <v>0.89388000000000001</v>
      </c>
      <c r="G1203">
        <f>VLOOKUP(B1203,'[1]CL=F'!$A$2:$G$1765,6,0)</f>
        <v>54.5</v>
      </c>
      <c r="H1203">
        <f>VLOOKUP(B1203,[2]amCharts!$B$2:$C$1479,2,0)</f>
        <v>-0.53894299999999995</v>
      </c>
      <c r="I1203">
        <f>VLOOKUP(B1203,'[3]LBMA-GOLD'!$A$2:$B$1470,2,0)</f>
        <v>1503.5</v>
      </c>
    </row>
    <row r="1204" spans="1:9" x14ac:dyDescent="0.8">
      <c r="A1204" t="s">
        <v>2</v>
      </c>
      <c r="B1204" s="1">
        <v>43689</v>
      </c>
      <c r="C1204">
        <f t="shared" si="54"/>
        <v>2019</v>
      </c>
      <c r="D1204">
        <f t="shared" si="55"/>
        <v>8</v>
      </c>
      <c r="E1204" t="str">
        <f t="shared" si="56"/>
        <v>20198</v>
      </c>
      <c r="F1204">
        <v>0.89217999999999997</v>
      </c>
      <c r="G1204">
        <f>VLOOKUP(B1204,'[1]CL=F'!$A$2:$G$1765,6,0)</f>
        <v>54.93</v>
      </c>
      <c r="H1204">
        <f>VLOOKUP(B1204,[2]amCharts!$B$2:$C$1479,2,0)</f>
        <v>-0.55705700000000002</v>
      </c>
      <c r="I1204">
        <f>VLOOKUP(B1204,'[3]LBMA-GOLD'!$A$2:$B$1470,2,0)</f>
        <v>1501.95</v>
      </c>
    </row>
    <row r="1205" spans="1:9" x14ac:dyDescent="0.8">
      <c r="A1205" t="s">
        <v>2</v>
      </c>
      <c r="B1205" s="1">
        <v>43690</v>
      </c>
      <c r="C1205">
        <f t="shared" si="54"/>
        <v>2019</v>
      </c>
      <c r="D1205">
        <f t="shared" si="55"/>
        <v>8</v>
      </c>
      <c r="E1205" t="str">
        <f t="shared" si="56"/>
        <v>20198</v>
      </c>
      <c r="F1205">
        <v>0.89139999999999997</v>
      </c>
      <c r="G1205">
        <f>VLOOKUP(B1205,'[1]CL=F'!$A$2:$G$1765,6,0)</f>
        <v>57.099997999999999</v>
      </c>
      <c r="H1205">
        <f>VLOOKUP(B1205,[2]amCharts!$B$2:$C$1479,2,0)</f>
        <v>-0.56650299999999998</v>
      </c>
      <c r="I1205">
        <f>VLOOKUP(B1205,'[3]LBMA-GOLD'!$A$2:$B$1470,2,0)</f>
        <v>1527.2</v>
      </c>
    </row>
    <row r="1206" spans="1:9" x14ac:dyDescent="0.8">
      <c r="A1206" t="s">
        <v>2</v>
      </c>
      <c r="B1206" s="1">
        <v>43691</v>
      </c>
      <c r="C1206">
        <f t="shared" si="54"/>
        <v>2019</v>
      </c>
      <c r="D1206">
        <f t="shared" si="55"/>
        <v>8</v>
      </c>
      <c r="E1206" t="str">
        <f t="shared" si="56"/>
        <v>20198</v>
      </c>
      <c r="F1206">
        <v>0.89468999999999999</v>
      </c>
      <c r="G1206">
        <f>VLOOKUP(B1206,'[1]CL=F'!$A$2:$G$1765,6,0)</f>
        <v>55.23</v>
      </c>
      <c r="H1206">
        <f>VLOOKUP(B1206,[2]amCharts!$B$2:$C$1479,2,0)</f>
        <v>-0.61549699999999996</v>
      </c>
      <c r="I1206">
        <f>VLOOKUP(B1206,'[3]LBMA-GOLD'!$A$2:$B$1470,2,0)</f>
        <v>1500.35</v>
      </c>
    </row>
    <row r="1207" spans="1:9" x14ac:dyDescent="0.8">
      <c r="A1207" t="s">
        <v>2</v>
      </c>
      <c r="B1207" s="1">
        <v>43692</v>
      </c>
      <c r="C1207">
        <f t="shared" si="54"/>
        <v>2019</v>
      </c>
      <c r="D1207">
        <f t="shared" si="55"/>
        <v>8</v>
      </c>
      <c r="E1207" t="str">
        <f t="shared" si="56"/>
        <v>20198</v>
      </c>
      <c r="F1207">
        <v>0.89739999999999998</v>
      </c>
      <c r="G1207">
        <f>VLOOKUP(B1207,'[1]CL=F'!$A$2:$G$1765,6,0)</f>
        <v>54.470001000000003</v>
      </c>
      <c r="H1207">
        <f>VLOOKUP(B1207,[2]amCharts!$B$2:$C$1479,2,0)</f>
        <v>-0.65603599999999995</v>
      </c>
      <c r="I1207">
        <f>VLOOKUP(B1207,'[3]LBMA-GOLD'!$A$2:$B$1470,2,0)</f>
        <v>1517.65</v>
      </c>
    </row>
    <row r="1208" spans="1:9" x14ac:dyDescent="0.8">
      <c r="A1208" t="s">
        <v>2</v>
      </c>
      <c r="B1208" s="1">
        <v>43693</v>
      </c>
      <c r="C1208">
        <f t="shared" si="54"/>
        <v>2019</v>
      </c>
      <c r="D1208">
        <f t="shared" si="55"/>
        <v>8</v>
      </c>
      <c r="E1208" t="str">
        <f t="shared" si="56"/>
        <v>20198</v>
      </c>
      <c r="F1208">
        <v>0.89980000000000004</v>
      </c>
      <c r="G1208">
        <f>VLOOKUP(B1208,'[1]CL=F'!$A$2:$G$1765,6,0)</f>
        <v>54.869999</v>
      </c>
      <c r="H1208">
        <f>VLOOKUP(B1208,[2]amCharts!$B$2:$C$1479,2,0)</f>
        <v>-0.66943900000000001</v>
      </c>
      <c r="I1208">
        <f>VLOOKUP(B1208,'[3]LBMA-GOLD'!$A$2:$B$1470,2,0)</f>
        <v>1509.05</v>
      </c>
    </row>
    <row r="1209" spans="1:9" x14ac:dyDescent="0.8">
      <c r="A1209" t="s">
        <v>2</v>
      </c>
      <c r="B1209" s="1">
        <v>43696</v>
      </c>
      <c r="C1209">
        <f t="shared" si="54"/>
        <v>2019</v>
      </c>
      <c r="D1209">
        <f t="shared" si="55"/>
        <v>8</v>
      </c>
      <c r="E1209" t="str">
        <f t="shared" si="56"/>
        <v>20198</v>
      </c>
      <c r="F1209">
        <v>0.90139999999999998</v>
      </c>
      <c r="G1209">
        <f>VLOOKUP(B1209,'[1]CL=F'!$A$2:$G$1765,6,0)</f>
        <v>56.209999000000003</v>
      </c>
      <c r="H1209">
        <f>VLOOKUP(B1209,[2]amCharts!$B$2:$C$1479,2,0)</f>
        <v>-0.60355499999999995</v>
      </c>
      <c r="I1209">
        <f>VLOOKUP(B1209,'[3]LBMA-GOLD'!$A$2:$B$1470,2,0)</f>
        <v>1499.35</v>
      </c>
    </row>
    <row r="1210" spans="1:9" x14ac:dyDescent="0.8">
      <c r="A1210" t="s">
        <v>2</v>
      </c>
      <c r="B1210" s="1">
        <v>43697</v>
      </c>
      <c r="C1210">
        <f t="shared" si="54"/>
        <v>2019</v>
      </c>
      <c r="D1210">
        <f t="shared" si="55"/>
        <v>8</v>
      </c>
      <c r="E1210" t="str">
        <f t="shared" si="56"/>
        <v>20198</v>
      </c>
      <c r="F1210">
        <v>0.90227000000000002</v>
      </c>
      <c r="G1210">
        <f>VLOOKUP(B1210,'[1]CL=F'!$A$2:$G$1765,6,0)</f>
        <v>56.34</v>
      </c>
      <c r="H1210">
        <f>VLOOKUP(B1210,[2]amCharts!$B$2:$C$1479,2,0)</f>
        <v>-0.659161</v>
      </c>
      <c r="I1210">
        <f>VLOOKUP(B1210,'[3]LBMA-GOLD'!$A$2:$B$1470,2,0)</f>
        <v>1502.65</v>
      </c>
    </row>
    <row r="1211" spans="1:9" x14ac:dyDescent="0.8">
      <c r="A1211" t="s">
        <v>2</v>
      </c>
      <c r="B1211" s="1">
        <v>43698</v>
      </c>
      <c r="C1211">
        <f t="shared" si="54"/>
        <v>2019</v>
      </c>
      <c r="D1211">
        <f t="shared" si="55"/>
        <v>8</v>
      </c>
      <c r="E1211" t="str">
        <f t="shared" si="56"/>
        <v>20198</v>
      </c>
      <c r="F1211">
        <v>0.90107999999999999</v>
      </c>
      <c r="G1211">
        <f>VLOOKUP(B1211,'[1]CL=F'!$A$2:$G$1765,6,0)</f>
        <v>55.68</v>
      </c>
      <c r="H1211">
        <f>VLOOKUP(B1211,[2]amCharts!$B$2:$C$1479,2,0)</f>
        <v>-0.63246500000000005</v>
      </c>
      <c r="I1211">
        <f>VLOOKUP(B1211,'[3]LBMA-GOLD'!$A$2:$B$1470,2,0)</f>
        <v>1499.65</v>
      </c>
    </row>
    <row r="1212" spans="1:9" x14ac:dyDescent="0.8">
      <c r="A1212" t="s">
        <v>2</v>
      </c>
      <c r="B1212" s="1">
        <v>43699</v>
      </c>
      <c r="C1212">
        <f t="shared" si="54"/>
        <v>2019</v>
      </c>
      <c r="D1212">
        <f t="shared" si="55"/>
        <v>8</v>
      </c>
      <c r="E1212" t="str">
        <f t="shared" si="56"/>
        <v>20198</v>
      </c>
      <c r="F1212">
        <v>0.90164999999999995</v>
      </c>
      <c r="G1212">
        <f>VLOOKUP(B1212,'[1]CL=F'!$A$2:$G$1765,6,0)</f>
        <v>55.349997999999999</v>
      </c>
      <c r="H1212">
        <f>VLOOKUP(B1212,[2]amCharts!$B$2:$C$1479,2,0)</f>
        <v>-0.600993</v>
      </c>
      <c r="I1212">
        <f>VLOOKUP(B1212,'[3]LBMA-GOLD'!$A$2:$B$1470,2,0)</f>
        <v>1498.7</v>
      </c>
    </row>
    <row r="1213" spans="1:9" x14ac:dyDescent="0.8">
      <c r="A1213" t="s">
        <v>2</v>
      </c>
      <c r="B1213" s="1">
        <v>43700</v>
      </c>
      <c r="C1213">
        <f t="shared" si="54"/>
        <v>2019</v>
      </c>
      <c r="D1213">
        <f t="shared" si="55"/>
        <v>8</v>
      </c>
      <c r="E1213" t="str">
        <f t="shared" si="56"/>
        <v>20198</v>
      </c>
      <c r="F1213">
        <v>0.9022</v>
      </c>
      <c r="G1213">
        <f>VLOOKUP(B1213,'[1]CL=F'!$A$2:$G$1765,6,0)</f>
        <v>54.169998</v>
      </c>
      <c r="H1213">
        <f>VLOOKUP(B1213,[2]amCharts!$B$2:$C$1479,2,0)</f>
        <v>-0.60684499999999997</v>
      </c>
      <c r="I1213">
        <f>VLOOKUP(B1213,'[3]LBMA-GOLD'!$A$2:$B$1470,2,0)</f>
        <v>1495.5</v>
      </c>
    </row>
    <row r="1214" spans="1:9" x14ac:dyDescent="0.8">
      <c r="A1214" t="s">
        <v>2</v>
      </c>
      <c r="B1214" s="1">
        <v>43703</v>
      </c>
      <c r="C1214">
        <f t="shared" si="54"/>
        <v>2019</v>
      </c>
      <c r="D1214">
        <f t="shared" si="55"/>
        <v>8</v>
      </c>
      <c r="E1214" t="str">
        <f t="shared" si="56"/>
        <v>20198</v>
      </c>
      <c r="F1214">
        <v>0.89742</v>
      </c>
      <c r="G1214">
        <f>VLOOKUP(B1214,'[1]CL=F'!$A$2:$G$1765,6,0)</f>
        <v>53.639999000000003</v>
      </c>
      <c r="H1214">
        <f>VLOOKUP(B1214,[2]amCharts!$B$2:$C$1479,2,0)</f>
        <v>-0.61974799999999997</v>
      </c>
      <c r="I1214" t="e">
        <f>VLOOKUP(B1214,'[3]LBMA-GOLD'!$A$2:$B$1470,2,0)</f>
        <v>#N/A</v>
      </c>
    </row>
    <row r="1215" spans="1:9" x14ac:dyDescent="0.8">
      <c r="A1215" t="s">
        <v>2</v>
      </c>
      <c r="B1215" s="1">
        <v>43704</v>
      </c>
      <c r="C1215">
        <f t="shared" si="54"/>
        <v>2019</v>
      </c>
      <c r="D1215">
        <f t="shared" si="55"/>
        <v>8</v>
      </c>
      <c r="E1215" t="str">
        <f t="shared" si="56"/>
        <v>20198</v>
      </c>
      <c r="F1215">
        <v>0.90059999999999996</v>
      </c>
      <c r="G1215">
        <f>VLOOKUP(B1215,'[1]CL=F'!$A$2:$G$1765,6,0)</f>
        <v>54.93</v>
      </c>
      <c r="H1215">
        <f>VLOOKUP(B1215,[2]amCharts!$B$2:$C$1479,2,0)</f>
        <v>-0.64239900000000005</v>
      </c>
      <c r="I1215">
        <f>VLOOKUP(B1215,'[3]LBMA-GOLD'!$A$2:$B$1470,2,0)</f>
        <v>1531.85</v>
      </c>
    </row>
    <row r="1216" spans="1:9" x14ac:dyDescent="0.8">
      <c r="A1216" t="s">
        <v>2</v>
      </c>
      <c r="B1216" s="1">
        <v>43705</v>
      </c>
      <c r="C1216">
        <f t="shared" si="54"/>
        <v>2019</v>
      </c>
      <c r="D1216">
        <f t="shared" si="55"/>
        <v>8</v>
      </c>
      <c r="E1216" t="str">
        <f t="shared" si="56"/>
        <v>20198</v>
      </c>
      <c r="F1216">
        <v>0.90171000000000001</v>
      </c>
      <c r="G1216">
        <f>VLOOKUP(B1216,'[1]CL=F'!$A$2:$G$1765,6,0)</f>
        <v>55.779998999999997</v>
      </c>
      <c r="H1216">
        <f>VLOOKUP(B1216,[2]amCharts!$B$2:$C$1479,2,0)</f>
        <v>-0.68031299999999995</v>
      </c>
      <c r="I1216">
        <f>VLOOKUP(B1216,'[3]LBMA-GOLD'!$A$2:$B$1470,2,0)</f>
        <v>1541.75</v>
      </c>
    </row>
    <row r="1217" spans="1:9" x14ac:dyDescent="0.8">
      <c r="A1217" t="s">
        <v>2</v>
      </c>
      <c r="B1217" s="1">
        <v>43706</v>
      </c>
      <c r="C1217">
        <f t="shared" si="54"/>
        <v>2019</v>
      </c>
      <c r="D1217">
        <f t="shared" si="55"/>
        <v>8</v>
      </c>
      <c r="E1217" t="str">
        <f t="shared" si="56"/>
        <v>20198</v>
      </c>
      <c r="F1217">
        <v>0.90205000000000002</v>
      </c>
      <c r="G1217">
        <f>VLOOKUP(B1217,'[1]CL=F'!$A$2:$G$1765,6,0)</f>
        <v>56.709999000000003</v>
      </c>
      <c r="H1217">
        <f>VLOOKUP(B1217,[2]amCharts!$B$2:$C$1479,2,0)</f>
        <v>-0.65671900000000005</v>
      </c>
      <c r="I1217">
        <f>VLOOKUP(B1217,'[3]LBMA-GOLD'!$A$2:$B$1470,2,0)</f>
        <v>1536.65</v>
      </c>
    </row>
    <row r="1218" spans="1:9" x14ac:dyDescent="0.8">
      <c r="A1218" t="s">
        <v>2</v>
      </c>
      <c r="B1218" s="1">
        <v>43707</v>
      </c>
      <c r="C1218">
        <f t="shared" si="54"/>
        <v>2019</v>
      </c>
      <c r="D1218">
        <f t="shared" si="55"/>
        <v>8</v>
      </c>
      <c r="E1218" t="str">
        <f t="shared" si="56"/>
        <v>20198</v>
      </c>
      <c r="F1218">
        <v>0.90400000000000003</v>
      </c>
      <c r="G1218">
        <f>VLOOKUP(B1218,'[1]CL=F'!$A$2:$G$1765,6,0)</f>
        <v>55.099997999999999</v>
      </c>
      <c r="H1218">
        <f>VLOOKUP(B1218,[2]amCharts!$B$2:$C$1479,2,0)</f>
        <v>-0.65268099999999996</v>
      </c>
      <c r="I1218">
        <f>VLOOKUP(B1218,'[3]LBMA-GOLD'!$A$2:$B$1470,2,0)</f>
        <v>1526.55</v>
      </c>
    </row>
    <row r="1219" spans="1:9" x14ac:dyDescent="0.8">
      <c r="A1219" t="s">
        <v>2</v>
      </c>
      <c r="B1219" s="1">
        <v>43710</v>
      </c>
      <c r="C1219">
        <f t="shared" ref="C1219:C1282" si="57">YEAR(B1219)</f>
        <v>2019</v>
      </c>
      <c r="D1219">
        <f t="shared" ref="D1219:D1282" si="58">MONTH(B1219)</f>
        <v>9</v>
      </c>
      <c r="E1219" t="str">
        <f t="shared" ref="E1219:E1282" si="59">CONCATENATE(C1219,D1219)</f>
        <v>20199</v>
      </c>
      <c r="F1219">
        <v>0.90976999999999997</v>
      </c>
      <c r="G1219" t="e">
        <f>VLOOKUP(B1219,'[1]CL=F'!$A$2:$G$1765,6,0)</f>
        <v>#N/A</v>
      </c>
      <c r="H1219">
        <f>VLOOKUP(B1219,[2]amCharts!$B$2:$C$1479,2,0)</f>
        <v>-0.64593400000000001</v>
      </c>
      <c r="I1219">
        <f>VLOOKUP(B1219,'[3]LBMA-GOLD'!$A$2:$B$1470,2,0)</f>
        <v>1523.35</v>
      </c>
    </row>
    <row r="1220" spans="1:9" x14ac:dyDescent="0.8">
      <c r="A1220" t="s">
        <v>2</v>
      </c>
      <c r="B1220" s="1">
        <v>43711</v>
      </c>
      <c r="C1220">
        <f t="shared" si="57"/>
        <v>2019</v>
      </c>
      <c r="D1220">
        <f t="shared" si="58"/>
        <v>9</v>
      </c>
      <c r="E1220" t="str">
        <f t="shared" si="59"/>
        <v>20199</v>
      </c>
      <c r="F1220">
        <v>0.91169999999999995</v>
      </c>
      <c r="G1220">
        <f>VLOOKUP(B1220,'[1]CL=F'!$A$2:$G$1765,6,0)</f>
        <v>53.939999</v>
      </c>
      <c r="H1220">
        <f>VLOOKUP(B1220,[2]amCharts!$B$2:$C$1479,2,0)</f>
        <v>-0.65588199999999997</v>
      </c>
      <c r="I1220">
        <f>VLOOKUP(B1220,'[3]LBMA-GOLD'!$A$2:$B$1470,2,0)</f>
        <v>1532.45</v>
      </c>
    </row>
    <row r="1221" spans="1:9" x14ac:dyDescent="0.8">
      <c r="A1221" t="s">
        <v>2</v>
      </c>
      <c r="B1221" s="1">
        <v>43712</v>
      </c>
      <c r="C1221">
        <f t="shared" si="57"/>
        <v>2019</v>
      </c>
      <c r="D1221">
        <f t="shared" si="58"/>
        <v>9</v>
      </c>
      <c r="E1221" t="str">
        <f t="shared" si="59"/>
        <v>20199</v>
      </c>
      <c r="F1221">
        <v>0.91120000000000001</v>
      </c>
      <c r="G1221">
        <f>VLOOKUP(B1221,'[1]CL=F'!$A$2:$G$1765,6,0)</f>
        <v>56.259998000000003</v>
      </c>
      <c r="H1221">
        <f>VLOOKUP(B1221,[2]amCharts!$B$2:$C$1479,2,0)</f>
        <v>-0.60934200000000005</v>
      </c>
      <c r="I1221">
        <f>VLOOKUP(B1221,'[3]LBMA-GOLD'!$A$2:$B$1470,2,0)</f>
        <v>1538.8</v>
      </c>
    </row>
    <row r="1222" spans="1:9" x14ac:dyDescent="0.8">
      <c r="A1222" t="s">
        <v>2</v>
      </c>
      <c r="B1222" s="1">
        <v>43713</v>
      </c>
      <c r="C1222">
        <f t="shared" si="57"/>
        <v>2019</v>
      </c>
      <c r="D1222">
        <f t="shared" si="58"/>
        <v>9</v>
      </c>
      <c r="E1222" t="str">
        <f t="shared" si="59"/>
        <v>20199</v>
      </c>
      <c r="F1222">
        <v>0.90620999999999996</v>
      </c>
      <c r="G1222">
        <f>VLOOKUP(B1222,'[1]CL=F'!$A$2:$G$1765,6,0)</f>
        <v>56.299999</v>
      </c>
      <c r="H1222">
        <f>VLOOKUP(B1222,[2]amCharts!$B$2:$C$1479,2,0)</f>
        <v>-0.54013699999999998</v>
      </c>
      <c r="I1222">
        <f>VLOOKUP(B1222,'[3]LBMA-GOLD'!$A$2:$B$1470,2,0)</f>
        <v>1542.6</v>
      </c>
    </row>
    <row r="1223" spans="1:9" x14ac:dyDescent="0.8">
      <c r="A1223" t="s">
        <v>2</v>
      </c>
      <c r="B1223" s="1">
        <v>43714</v>
      </c>
      <c r="C1223">
        <f t="shared" si="57"/>
        <v>2019</v>
      </c>
      <c r="D1223">
        <f t="shared" si="58"/>
        <v>9</v>
      </c>
      <c r="E1223" t="str">
        <f t="shared" si="59"/>
        <v>20199</v>
      </c>
      <c r="F1223">
        <v>0.90610000000000002</v>
      </c>
      <c r="G1223">
        <f>VLOOKUP(B1223,'[1]CL=F'!$A$2:$G$1765,6,0)</f>
        <v>56.52</v>
      </c>
      <c r="H1223">
        <f>VLOOKUP(B1223,[2]amCharts!$B$2:$C$1479,2,0)</f>
        <v>-0.58750400000000003</v>
      </c>
      <c r="I1223">
        <f>VLOOKUP(B1223,'[3]LBMA-GOLD'!$A$2:$B$1470,2,0)</f>
        <v>1504.95</v>
      </c>
    </row>
    <row r="1224" spans="1:9" x14ac:dyDescent="0.8">
      <c r="A1224" t="s">
        <v>2</v>
      </c>
      <c r="B1224" s="1">
        <v>43717</v>
      </c>
      <c r="C1224">
        <f t="shared" si="57"/>
        <v>2019</v>
      </c>
      <c r="D1224">
        <f t="shared" si="58"/>
        <v>9</v>
      </c>
      <c r="E1224" t="str">
        <f t="shared" si="59"/>
        <v>20199</v>
      </c>
      <c r="F1224">
        <v>0.90739000000000003</v>
      </c>
      <c r="G1224">
        <f>VLOOKUP(B1224,'[1]CL=F'!$A$2:$G$1765,6,0)</f>
        <v>57.849997999999999</v>
      </c>
      <c r="H1224">
        <f>VLOOKUP(B1224,[2]amCharts!$B$2:$C$1479,2,0)</f>
        <v>-0.52979200000000004</v>
      </c>
      <c r="I1224">
        <f>VLOOKUP(B1224,'[3]LBMA-GOLD'!$A$2:$B$1470,2,0)</f>
        <v>1509.95</v>
      </c>
    </row>
    <row r="1225" spans="1:9" x14ac:dyDescent="0.8">
      <c r="A1225" t="s">
        <v>2</v>
      </c>
      <c r="B1225" s="1">
        <v>43718</v>
      </c>
      <c r="C1225">
        <f t="shared" si="57"/>
        <v>2019</v>
      </c>
      <c r="D1225">
        <f t="shared" si="58"/>
        <v>9</v>
      </c>
      <c r="E1225" t="str">
        <f t="shared" si="59"/>
        <v>20199</v>
      </c>
      <c r="F1225">
        <v>0.90510999999999997</v>
      </c>
      <c r="G1225">
        <f>VLOOKUP(B1225,'[1]CL=F'!$A$2:$G$1765,6,0)</f>
        <v>57.400002000000001</v>
      </c>
      <c r="H1225">
        <f>VLOOKUP(B1225,[2]amCharts!$B$2:$C$1479,2,0)</f>
        <v>-0.52598800000000001</v>
      </c>
      <c r="I1225">
        <f>VLOOKUP(B1225,'[3]LBMA-GOLD'!$A$2:$B$1470,2,0)</f>
        <v>1494.6</v>
      </c>
    </row>
    <row r="1226" spans="1:9" x14ac:dyDescent="0.8">
      <c r="A1226" t="s">
        <v>2</v>
      </c>
      <c r="B1226" s="1">
        <v>43719</v>
      </c>
      <c r="C1226">
        <f t="shared" si="57"/>
        <v>2019</v>
      </c>
      <c r="D1226">
        <f t="shared" si="58"/>
        <v>9</v>
      </c>
      <c r="E1226" t="str">
        <f t="shared" si="59"/>
        <v>20199</v>
      </c>
      <c r="F1226">
        <v>0.90495000000000003</v>
      </c>
      <c r="G1226">
        <f>VLOOKUP(B1226,'[1]CL=F'!$A$2:$G$1765,6,0)</f>
        <v>55.75</v>
      </c>
      <c r="H1226">
        <f>VLOOKUP(B1226,[2]amCharts!$B$2:$C$1479,2,0)</f>
        <v>-0.52171500000000004</v>
      </c>
      <c r="I1226">
        <f>VLOOKUP(B1226,'[3]LBMA-GOLD'!$A$2:$B$1470,2,0)</f>
        <v>1493.65</v>
      </c>
    </row>
    <row r="1227" spans="1:9" x14ac:dyDescent="0.8">
      <c r="A1227" t="s">
        <v>2</v>
      </c>
      <c r="B1227" s="1">
        <v>43720</v>
      </c>
      <c r="C1227">
        <f t="shared" si="57"/>
        <v>2019</v>
      </c>
      <c r="D1227">
        <f t="shared" si="58"/>
        <v>9</v>
      </c>
      <c r="E1227" t="str">
        <f t="shared" si="59"/>
        <v>20199</v>
      </c>
      <c r="F1227">
        <v>0.90798000000000001</v>
      </c>
      <c r="G1227">
        <f>VLOOKUP(B1227,'[1]CL=F'!$A$2:$G$1765,6,0)</f>
        <v>55.09</v>
      </c>
      <c r="H1227">
        <f>VLOOKUP(B1227,[2]amCharts!$B$2:$C$1479,2,0)</f>
        <v>-0.52643799999999996</v>
      </c>
      <c r="I1227">
        <f>VLOOKUP(B1227,'[3]LBMA-GOLD'!$A$2:$B$1470,2,0)</f>
        <v>1502.95</v>
      </c>
    </row>
    <row r="1228" spans="1:9" x14ac:dyDescent="0.8">
      <c r="A1228" t="s">
        <v>2</v>
      </c>
      <c r="B1228" s="1">
        <v>43721</v>
      </c>
      <c r="C1228">
        <f t="shared" si="57"/>
        <v>2019</v>
      </c>
      <c r="D1228">
        <f t="shared" si="58"/>
        <v>9</v>
      </c>
      <c r="E1228" t="str">
        <f t="shared" si="59"/>
        <v>20199</v>
      </c>
      <c r="F1228">
        <v>0.90429999999999999</v>
      </c>
      <c r="G1228">
        <f>VLOOKUP(B1228,'[1]CL=F'!$A$2:$G$1765,6,0)</f>
        <v>54.849997999999999</v>
      </c>
      <c r="H1228">
        <f>VLOOKUP(B1228,[2]amCharts!$B$2:$C$1479,2,0)</f>
        <v>-0.442853</v>
      </c>
      <c r="I1228">
        <f>VLOOKUP(B1228,'[3]LBMA-GOLD'!$A$2:$B$1470,2,0)</f>
        <v>1506.3</v>
      </c>
    </row>
    <row r="1229" spans="1:9" x14ac:dyDescent="0.8">
      <c r="A1229" t="s">
        <v>2</v>
      </c>
      <c r="B1229" s="1">
        <v>43724</v>
      </c>
      <c r="C1229">
        <f t="shared" si="57"/>
        <v>2019</v>
      </c>
      <c r="D1229">
        <f t="shared" si="58"/>
        <v>9</v>
      </c>
      <c r="E1229" t="str">
        <f t="shared" si="59"/>
        <v>20199</v>
      </c>
      <c r="F1229">
        <v>0.90225</v>
      </c>
      <c r="G1229">
        <f>VLOOKUP(B1229,'[1]CL=F'!$A$2:$G$1765,6,0)</f>
        <v>62.900002000000001</v>
      </c>
      <c r="H1229">
        <f>VLOOKUP(B1229,[2]amCharts!$B$2:$C$1479,2,0)</f>
        <v>-0.43005500000000002</v>
      </c>
      <c r="I1229">
        <f>VLOOKUP(B1229,'[3]LBMA-GOLD'!$A$2:$B$1470,2,0)</f>
        <v>1502.05</v>
      </c>
    </row>
    <row r="1230" spans="1:9" x14ac:dyDescent="0.8">
      <c r="A1230" t="s">
        <v>2</v>
      </c>
      <c r="B1230" s="1">
        <v>43725</v>
      </c>
      <c r="C1230">
        <f t="shared" si="57"/>
        <v>2019</v>
      </c>
      <c r="D1230">
        <f t="shared" si="58"/>
        <v>9</v>
      </c>
      <c r="E1230" t="str">
        <f t="shared" si="59"/>
        <v>20199</v>
      </c>
      <c r="F1230">
        <v>0.90859999999999996</v>
      </c>
      <c r="G1230">
        <f>VLOOKUP(B1230,'[1]CL=F'!$A$2:$G$1765,6,0)</f>
        <v>59.34</v>
      </c>
      <c r="H1230">
        <f>VLOOKUP(B1230,[2]amCharts!$B$2:$C$1479,2,0)</f>
        <v>-0.43554100000000001</v>
      </c>
      <c r="I1230">
        <f>VLOOKUP(B1230,'[3]LBMA-GOLD'!$A$2:$B$1470,2,0)</f>
        <v>1499.3</v>
      </c>
    </row>
    <row r="1231" spans="1:9" x14ac:dyDescent="0.8">
      <c r="A1231" t="s">
        <v>2</v>
      </c>
      <c r="B1231" s="1">
        <v>43726</v>
      </c>
      <c r="C1231">
        <f t="shared" si="57"/>
        <v>2019</v>
      </c>
      <c r="D1231">
        <f t="shared" si="58"/>
        <v>9</v>
      </c>
      <c r="E1231" t="str">
        <f t="shared" si="59"/>
        <v>20199</v>
      </c>
      <c r="F1231">
        <v>0.90295999999999998</v>
      </c>
      <c r="G1231">
        <f>VLOOKUP(B1231,'[1]CL=F'!$A$2:$G$1765,6,0)</f>
        <v>58.110000999999997</v>
      </c>
      <c r="H1231">
        <f>VLOOKUP(B1231,[2]amCharts!$B$2:$C$1479,2,0)</f>
        <v>-0.45554800000000001</v>
      </c>
      <c r="I1231">
        <f>VLOOKUP(B1231,'[3]LBMA-GOLD'!$A$2:$B$1470,2,0)</f>
        <v>1502.2</v>
      </c>
    </row>
    <row r="1232" spans="1:9" x14ac:dyDescent="0.8">
      <c r="A1232" t="s">
        <v>2</v>
      </c>
      <c r="B1232" s="1">
        <v>43727</v>
      </c>
      <c r="C1232">
        <f t="shared" si="57"/>
        <v>2019</v>
      </c>
      <c r="D1232">
        <f t="shared" si="58"/>
        <v>9</v>
      </c>
      <c r="E1232" t="str">
        <f t="shared" si="59"/>
        <v>20199</v>
      </c>
      <c r="F1232">
        <v>0.90649999999999997</v>
      </c>
      <c r="G1232">
        <f>VLOOKUP(B1232,'[1]CL=F'!$A$2:$G$1765,6,0)</f>
        <v>58.130001</v>
      </c>
      <c r="H1232">
        <f>VLOOKUP(B1232,[2]amCharts!$B$2:$C$1479,2,0)</f>
        <v>-0.45647599999999999</v>
      </c>
      <c r="I1232">
        <f>VLOOKUP(B1232,'[3]LBMA-GOLD'!$A$2:$B$1470,2,0)</f>
        <v>1498.4</v>
      </c>
    </row>
    <row r="1233" spans="1:9" x14ac:dyDescent="0.8">
      <c r="A1233" t="s">
        <v>2</v>
      </c>
      <c r="B1233" s="1">
        <v>43728</v>
      </c>
      <c r="C1233">
        <f t="shared" si="57"/>
        <v>2019</v>
      </c>
      <c r="D1233">
        <f t="shared" si="58"/>
        <v>9</v>
      </c>
      <c r="E1233" t="str">
        <f t="shared" si="59"/>
        <v>20199</v>
      </c>
      <c r="F1233">
        <v>0.90510000000000002</v>
      </c>
      <c r="G1233">
        <f>VLOOKUP(B1233,'[1]CL=F'!$A$2:$G$1765,6,0)</f>
        <v>58.09</v>
      </c>
      <c r="H1233">
        <f>VLOOKUP(B1233,[2]amCharts!$B$2:$C$1479,2,0)</f>
        <v>-0.47345500000000001</v>
      </c>
      <c r="I1233">
        <f>VLOOKUP(B1233,'[3]LBMA-GOLD'!$A$2:$B$1470,2,0)</f>
        <v>1504.1</v>
      </c>
    </row>
    <row r="1234" spans="1:9" x14ac:dyDescent="0.8">
      <c r="A1234" t="s">
        <v>2</v>
      </c>
      <c r="B1234" s="1">
        <v>43731</v>
      </c>
      <c r="C1234">
        <f t="shared" si="57"/>
        <v>2019</v>
      </c>
      <c r="D1234">
        <f t="shared" si="58"/>
        <v>9</v>
      </c>
      <c r="E1234" t="str">
        <f t="shared" si="59"/>
        <v>20199</v>
      </c>
      <c r="F1234">
        <v>0.90751999999999999</v>
      </c>
      <c r="G1234">
        <f>VLOOKUP(B1234,'[1]CL=F'!$A$2:$G$1765,6,0)</f>
        <v>58.639999000000003</v>
      </c>
      <c r="H1234">
        <f>VLOOKUP(B1234,[2]amCharts!$B$2:$C$1479,2,0)</f>
        <v>-0.53905499999999995</v>
      </c>
      <c r="I1234">
        <f>VLOOKUP(B1234,'[3]LBMA-GOLD'!$A$2:$B$1470,2,0)</f>
        <v>1519.5</v>
      </c>
    </row>
    <row r="1235" spans="1:9" x14ac:dyDescent="0.8">
      <c r="A1235" t="s">
        <v>2</v>
      </c>
      <c r="B1235" s="1">
        <v>43732</v>
      </c>
      <c r="C1235">
        <f t="shared" si="57"/>
        <v>2019</v>
      </c>
      <c r="D1235">
        <f t="shared" si="58"/>
        <v>9</v>
      </c>
      <c r="E1235" t="str">
        <f t="shared" si="59"/>
        <v>20199</v>
      </c>
      <c r="F1235">
        <v>0.90961000000000003</v>
      </c>
      <c r="G1235">
        <f>VLOOKUP(B1235,'[1]CL=F'!$A$2:$G$1765,6,0)</f>
        <v>57.290000999999997</v>
      </c>
      <c r="H1235">
        <f>VLOOKUP(B1235,[2]amCharts!$B$2:$C$1479,2,0)</f>
        <v>-0.5413</v>
      </c>
      <c r="I1235">
        <f>VLOOKUP(B1235,'[3]LBMA-GOLD'!$A$2:$B$1470,2,0)</f>
        <v>1520.25</v>
      </c>
    </row>
    <row r="1236" spans="1:9" x14ac:dyDescent="0.8">
      <c r="A1236" t="s">
        <v>2</v>
      </c>
      <c r="B1236" s="1">
        <v>43733</v>
      </c>
      <c r="C1236">
        <f t="shared" si="57"/>
        <v>2019</v>
      </c>
      <c r="D1236">
        <f t="shared" si="58"/>
        <v>9</v>
      </c>
      <c r="E1236" t="str">
        <f t="shared" si="59"/>
        <v>20199</v>
      </c>
      <c r="F1236">
        <v>0.90769999999999995</v>
      </c>
      <c r="G1236">
        <f>VLOOKUP(B1236,'[1]CL=F'!$A$2:$G$1765,6,0)</f>
        <v>56.490001999999997</v>
      </c>
      <c r="H1236">
        <f>VLOOKUP(B1236,[2]amCharts!$B$2:$C$1479,2,0)</f>
        <v>-0.56255599999999994</v>
      </c>
      <c r="I1236">
        <f>VLOOKUP(B1236,'[3]LBMA-GOLD'!$A$2:$B$1470,2,0)</f>
        <v>1530.85</v>
      </c>
    </row>
    <row r="1237" spans="1:9" x14ac:dyDescent="0.8">
      <c r="A1237" t="s">
        <v>2</v>
      </c>
      <c r="B1237" s="1">
        <v>43734</v>
      </c>
      <c r="C1237">
        <f t="shared" si="57"/>
        <v>2019</v>
      </c>
      <c r="D1237">
        <f t="shared" si="58"/>
        <v>9</v>
      </c>
      <c r="E1237" t="str">
        <f t="shared" si="59"/>
        <v>20199</v>
      </c>
      <c r="F1237">
        <v>0.91300000000000003</v>
      </c>
      <c r="G1237">
        <f>VLOOKUP(B1237,'[1]CL=F'!$A$2:$G$1765,6,0)</f>
        <v>56.41</v>
      </c>
      <c r="H1237">
        <f>VLOOKUP(B1237,[2]amCharts!$B$2:$C$1479,2,0)</f>
        <v>-0.53300899999999996</v>
      </c>
      <c r="I1237">
        <f>VLOOKUP(B1237,'[3]LBMA-GOLD'!$A$2:$B$1470,2,0)</f>
        <v>1507.05</v>
      </c>
    </row>
    <row r="1238" spans="1:9" x14ac:dyDescent="0.8">
      <c r="A1238" t="s">
        <v>2</v>
      </c>
      <c r="B1238" s="1">
        <v>43735</v>
      </c>
      <c r="C1238">
        <f t="shared" si="57"/>
        <v>2019</v>
      </c>
      <c r="D1238">
        <f t="shared" si="58"/>
        <v>9</v>
      </c>
      <c r="E1238" t="str">
        <f t="shared" si="59"/>
        <v>20199</v>
      </c>
      <c r="F1238">
        <v>0.91552</v>
      </c>
      <c r="G1238">
        <f>VLOOKUP(B1238,'[1]CL=F'!$A$2:$G$1765,6,0)</f>
        <v>55.91</v>
      </c>
      <c r="H1238">
        <f>VLOOKUP(B1238,[2]amCharts!$B$2:$C$1479,2,0)</f>
        <v>-0.540628</v>
      </c>
      <c r="I1238">
        <f>VLOOKUP(B1238,'[3]LBMA-GOLD'!$A$2:$B$1470,2,0)</f>
        <v>1496.15</v>
      </c>
    </row>
    <row r="1239" spans="1:9" x14ac:dyDescent="0.8">
      <c r="A1239" t="s">
        <v>2</v>
      </c>
      <c r="B1239" s="1">
        <v>43738</v>
      </c>
      <c r="C1239">
        <f t="shared" si="57"/>
        <v>2019</v>
      </c>
      <c r="D1239">
        <f t="shared" si="58"/>
        <v>9</v>
      </c>
      <c r="E1239" t="str">
        <f t="shared" si="59"/>
        <v>20199</v>
      </c>
      <c r="F1239">
        <v>0.91385000000000005</v>
      </c>
      <c r="G1239">
        <f>VLOOKUP(B1239,'[1]CL=F'!$A$2:$G$1765,6,0)</f>
        <v>54.07</v>
      </c>
      <c r="H1239">
        <f>VLOOKUP(B1239,[2]amCharts!$B$2:$C$1479,2,0)</f>
        <v>-0.52102000000000004</v>
      </c>
      <c r="I1239">
        <f>VLOOKUP(B1239,'[3]LBMA-GOLD'!$A$2:$B$1470,2,0)</f>
        <v>1487.6</v>
      </c>
    </row>
    <row r="1240" spans="1:9" x14ac:dyDescent="0.8">
      <c r="A1240" t="s">
        <v>2</v>
      </c>
      <c r="B1240" s="1">
        <v>43739</v>
      </c>
      <c r="C1240">
        <f t="shared" si="57"/>
        <v>2019</v>
      </c>
      <c r="D1240">
        <f t="shared" si="58"/>
        <v>10</v>
      </c>
      <c r="E1240" t="str">
        <f t="shared" si="59"/>
        <v>201910</v>
      </c>
      <c r="F1240">
        <v>0.91746000000000005</v>
      </c>
      <c r="G1240">
        <f>VLOOKUP(B1240,'[1]CL=F'!$A$2:$G$1765,6,0)</f>
        <v>53.619999</v>
      </c>
      <c r="H1240">
        <f>VLOOKUP(B1240,[2]amCharts!$B$2:$C$1479,2,0)</f>
        <v>-0.49114600000000003</v>
      </c>
      <c r="I1240">
        <f>VLOOKUP(B1240,'[3]LBMA-GOLD'!$A$2:$B$1470,2,0)</f>
        <v>1466.1</v>
      </c>
    </row>
    <row r="1241" spans="1:9" x14ac:dyDescent="0.8">
      <c r="A1241" t="s">
        <v>2</v>
      </c>
      <c r="B1241" s="1">
        <v>43740</v>
      </c>
      <c r="C1241">
        <f t="shared" si="57"/>
        <v>2019</v>
      </c>
      <c r="D1241">
        <f t="shared" si="58"/>
        <v>10</v>
      </c>
      <c r="E1241" t="str">
        <f t="shared" si="59"/>
        <v>201910</v>
      </c>
      <c r="F1241">
        <v>0.91449999999999998</v>
      </c>
      <c r="G1241">
        <f>VLOOKUP(B1241,'[1]CL=F'!$A$2:$G$1765,6,0)</f>
        <v>52.639999000000003</v>
      </c>
      <c r="H1241">
        <f>VLOOKUP(B1241,[2]amCharts!$B$2:$C$1479,2,0)</f>
        <v>-0.48905799999999999</v>
      </c>
      <c r="I1241">
        <f>VLOOKUP(B1241,'[3]LBMA-GOLD'!$A$2:$B$1470,2,0)</f>
        <v>1484.05</v>
      </c>
    </row>
    <row r="1242" spans="1:9" x14ac:dyDescent="0.8">
      <c r="A1242" t="s">
        <v>2</v>
      </c>
      <c r="B1242" s="1">
        <v>43741</v>
      </c>
      <c r="C1242">
        <f t="shared" si="57"/>
        <v>2019</v>
      </c>
      <c r="D1242">
        <f t="shared" si="58"/>
        <v>10</v>
      </c>
      <c r="E1242" t="str">
        <f t="shared" si="59"/>
        <v>201910</v>
      </c>
      <c r="F1242">
        <v>0.91210000000000002</v>
      </c>
      <c r="G1242">
        <f>VLOOKUP(B1242,'[1]CL=F'!$A$2:$G$1765,6,0)</f>
        <v>52.450001</v>
      </c>
      <c r="H1242">
        <f>VLOOKUP(B1242,[2]amCharts!$B$2:$C$1479,2,0)</f>
        <v>-0.54502499999999998</v>
      </c>
      <c r="I1242">
        <f>VLOOKUP(B1242,'[3]LBMA-GOLD'!$A$2:$B$1470,2,0)</f>
        <v>1504</v>
      </c>
    </row>
    <row r="1243" spans="1:9" x14ac:dyDescent="0.8">
      <c r="A1243" t="s">
        <v>2</v>
      </c>
      <c r="B1243" s="1">
        <v>43742</v>
      </c>
      <c r="C1243">
        <f t="shared" si="57"/>
        <v>2019</v>
      </c>
      <c r="D1243">
        <f t="shared" si="58"/>
        <v>10</v>
      </c>
      <c r="E1243" t="str">
        <f t="shared" si="59"/>
        <v>201910</v>
      </c>
      <c r="F1243">
        <v>0.91113</v>
      </c>
      <c r="G1243">
        <f>VLOOKUP(B1243,'[1]CL=F'!$A$2:$G$1765,6,0)</f>
        <v>52.810001</v>
      </c>
      <c r="H1243">
        <f>VLOOKUP(B1243,[2]amCharts!$B$2:$C$1479,2,0)</f>
        <v>-0.53950100000000001</v>
      </c>
      <c r="I1243">
        <f>VLOOKUP(B1243,'[3]LBMA-GOLD'!$A$2:$B$1470,2,0)</f>
        <v>1509.5</v>
      </c>
    </row>
    <row r="1244" spans="1:9" x14ac:dyDescent="0.8">
      <c r="A1244" t="s">
        <v>2</v>
      </c>
      <c r="B1244" s="1">
        <v>43745</v>
      </c>
      <c r="C1244">
        <f t="shared" si="57"/>
        <v>2019</v>
      </c>
      <c r="D1244">
        <f t="shared" si="58"/>
        <v>10</v>
      </c>
      <c r="E1244" t="str">
        <f t="shared" si="59"/>
        <v>201910</v>
      </c>
      <c r="F1244">
        <v>0.91020000000000001</v>
      </c>
      <c r="G1244">
        <f>VLOOKUP(B1244,'[1]CL=F'!$A$2:$G$1765,6,0)</f>
        <v>52.75</v>
      </c>
      <c r="H1244">
        <f>VLOOKUP(B1244,[2]amCharts!$B$2:$C$1479,2,0)</f>
        <v>-0.53585700000000003</v>
      </c>
      <c r="I1244">
        <f>VLOOKUP(B1244,'[3]LBMA-GOLD'!$A$2:$B$1470,2,0)</f>
        <v>1502.15</v>
      </c>
    </row>
    <row r="1245" spans="1:9" x14ac:dyDescent="0.8">
      <c r="A1245" t="s">
        <v>2</v>
      </c>
      <c r="B1245" s="1">
        <v>43746</v>
      </c>
      <c r="C1245">
        <f t="shared" si="57"/>
        <v>2019</v>
      </c>
      <c r="D1245">
        <f t="shared" si="58"/>
        <v>10</v>
      </c>
      <c r="E1245" t="str">
        <f t="shared" si="59"/>
        <v>201910</v>
      </c>
      <c r="F1245">
        <v>0.91139999999999999</v>
      </c>
      <c r="G1245">
        <f>VLOOKUP(B1245,'[1]CL=F'!$A$2:$G$1765,6,0)</f>
        <v>52.630001</v>
      </c>
      <c r="H1245">
        <f>VLOOKUP(B1245,[2]amCharts!$B$2:$C$1479,2,0)</f>
        <v>-0.54631799999999997</v>
      </c>
      <c r="I1245">
        <f>VLOOKUP(B1245,'[3]LBMA-GOLD'!$A$2:$B$1470,2,0)</f>
        <v>1500</v>
      </c>
    </row>
    <row r="1246" spans="1:9" x14ac:dyDescent="0.8">
      <c r="A1246" t="s">
        <v>2</v>
      </c>
      <c r="B1246" s="1">
        <v>43747</v>
      </c>
      <c r="C1246">
        <f t="shared" si="57"/>
        <v>2019</v>
      </c>
      <c r="D1246">
        <f t="shared" si="58"/>
        <v>10</v>
      </c>
      <c r="E1246" t="str">
        <f t="shared" si="59"/>
        <v>201910</v>
      </c>
      <c r="F1246">
        <v>0.91239999999999999</v>
      </c>
      <c r="G1246">
        <f>VLOOKUP(B1246,'[1]CL=F'!$A$2:$G$1765,6,0)</f>
        <v>52.59</v>
      </c>
      <c r="H1246">
        <f>VLOOKUP(B1246,[2]amCharts!$B$2:$C$1479,2,0)</f>
        <v>-0.51966500000000004</v>
      </c>
      <c r="I1246">
        <f>VLOOKUP(B1246,'[3]LBMA-GOLD'!$A$2:$B$1470,2,0)</f>
        <v>1503.4</v>
      </c>
    </row>
    <row r="1247" spans="1:9" x14ac:dyDescent="0.8">
      <c r="A1247" t="s">
        <v>2</v>
      </c>
      <c r="B1247" s="1">
        <v>43748</v>
      </c>
      <c r="C1247">
        <f t="shared" si="57"/>
        <v>2019</v>
      </c>
      <c r="D1247">
        <f t="shared" si="58"/>
        <v>10</v>
      </c>
      <c r="E1247" t="str">
        <f t="shared" si="59"/>
        <v>201910</v>
      </c>
      <c r="F1247">
        <v>0.91010000000000002</v>
      </c>
      <c r="G1247">
        <f>VLOOKUP(B1247,'[1]CL=F'!$A$2:$G$1765,6,0)</f>
        <v>53.549999</v>
      </c>
      <c r="H1247">
        <f>VLOOKUP(B1247,[2]amCharts!$B$2:$C$1479,2,0)</f>
        <v>-0.43555300000000002</v>
      </c>
      <c r="I1247">
        <f>VLOOKUP(B1247,'[3]LBMA-GOLD'!$A$2:$B$1470,2,0)</f>
        <v>1508.2</v>
      </c>
    </row>
    <row r="1248" spans="1:9" x14ac:dyDescent="0.8">
      <c r="A1248" t="s">
        <v>2</v>
      </c>
      <c r="B1248" s="1">
        <v>43749</v>
      </c>
      <c r="C1248">
        <f t="shared" si="57"/>
        <v>2019</v>
      </c>
      <c r="D1248">
        <f t="shared" si="58"/>
        <v>10</v>
      </c>
      <c r="E1248" t="str">
        <f t="shared" si="59"/>
        <v>201910</v>
      </c>
      <c r="F1248">
        <v>0.90817999999999999</v>
      </c>
      <c r="G1248">
        <f>VLOOKUP(B1248,'[1]CL=F'!$A$2:$G$1765,6,0)</f>
        <v>54.700001</v>
      </c>
      <c r="H1248">
        <f>VLOOKUP(B1248,[2]amCharts!$B$2:$C$1479,2,0)</f>
        <v>-0.40481499999999998</v>
      </c>
      <c r="I1248">
        <f>VLOOKUP(B1248,'[3]LBMA-GOLD'!$A$2:$B$1470,2,0)</f>
        <v>1498.35</v>
      </c>
    </row>
    <row r="1249" spans="1:9" x14ac:dyDescent="0.8">
      <c r="A1249" t="s">
        <v>2</v>
      </c>
      <c r="B1249" s="1">
        <v>43752</v>
      </c>
      <c r="C1249">
        <f t="shared" si="57"/>
        <v>2019</v>
      </c>
      <c r="D1249">
        <f t="shared" si="58"/>
        <v>10</v>
      </c>
      <c r="E1249" t="str">
        <f t="shared" si="59"/>
        <v>201910</v>
      </c>
      <c r="F1249">
        <v>0.90661800000000003</v>
      </c>
      <c r="G1249">
        <f>VLOOKUP(B1249,'[1]CL=F'!$A$2:$G$1765,6,0)</f>
        <v>53.59</v>
      </c>
      <c r="H1249">
        <f>VLOOKUP(B1249,[2]amCharts!$B$2:$C$1479,2,0)</f>
        <v>-0.41097600000000001</v>
      </c>
      <c r="I1249">
        <f>VLOOKUP(B1249,'[3]LBMA-GOLD'!$A$2:$B$1470,2,0)</f>
        <v>1494.2</v>
      </c>
    </row>
    <row r="1250" spans="1:9" x14ac:dyDescent="0.8">
      <c r="A1250" t="s">
        <v>2</v>
      </c>
      <c r="B1250" s="1">
        <v>43753</v>
      </c>
      <c r="C1250">
        <f t="shared" si="57"/>
        <v>2019</v>
      </c>
      <c r="D1250">
        <f t="shared" si="58"/>
        <v>10</v>
      </c>
      <c r="E1250" t="str">
        <f t="shared" si="59"/>
        <v>201910</v>
      </c>
      <c r="F1250">
        <v>0.90669999999999995</v>
      </c>
      <c r="G1250">
        <f>VLOOKUP(B1250,'[1]CL=F'!$A$2:$G$1765,6,0)</f>
        <v>52.810001</v>
      </c>
      <c r="H1250">
        <f>VLOOKUP(B1250,[2]amCharts!$B$2:$C$1479,2,0)</f>
        <v>-0.41999599999999998</v>
      </c>
      <c r="I1250">
        <f>VLOOKUP(B1250,'[3]LBMA-GOLD'!$A$2:$B$1470,2,0)</f>
        <v>1494.75</v>
      </c>
    </row>
    <row r="1251" spans="1:9" x14ac:dyDescent="0.8">
      <c r="A1251" t="s">
        <v>2</v>
      </c>
      <c r="B1251" s="1">
        <v>43754</v>
      </c>
      <c r="C1251">
        <f t="shared" si="57"/>
        <v>2019</v>
      </c>
      <c r="D1251">
        <f t="shared" si="58"/>
        <v>10</v>
      </c>
      <c r="E1251" t="str">
        <f t="shared" si="59"/>
        <v>201910</v>
      </c>
      <c r="F1251">
        <v>0.90622999999999998</v>
      </c>
      <c r="G1251">
        <f>VLOOKUP(B1251,'[1]CL=F'!$A$2:$G$1765,6,0)</f>
        <v>53.360000999999997</v>
      </c>
      <c r="H1251">
        <f>VLOOKUP(B1251,[2]amCharts!$B$2:$C$1479,2,0)</f>
        <v>-0.34068999999999999</v>
      </c>
      <c r="I1251">
        <f>VLOOKUP(B1251,'[3]LBMA-GOLD'!$A$2:$B$1470,2,0)</f>
        <v>1482.55</v>
      </c>
    </row>
    <row r="1252" spans="1:9" x14ac:dyDescent="0.8">
      <c r="A1252" t="s">
        <v>2</v>
      </c>
      <c r="B1252" s="1">
        <v>43755</v>
      </c>
      <c r="C1252">
        <f t="shared" si="57"/>
        <v>2019</v>
      </c>
      <c r="D1252">
        <f t="shared" si="58"/>
        <v>10</v>
      </c>
      <c r="E1252" t="str">
        <f t="shared" si="59"/>
        <v>201910</v>
      </c>
      <c r="F1252">
        <v>0.90293999999999996</v>
      </c>
      <c r="G1252">
        <f>VLOOKUP(B1252,'[1]CL=F'!$A$2:$G$1765,6,0)</f>
        <v>53.93</v>
      </c>
      <c r="H1252">
        <f>VLOOKUP(B1252,[2]amCharts!$B$2:$C$1479,2,0)</f>
        <v>-0.35331800000000002</v>
      </c>
      <c r="I1252">
        <f>VLOOKUP(B1252,'[3]LBMA-GOLD'!$A$2:$B$1470,2,0)</f>
        <v>1484.45</v>
      </c>
    </row>
    <row r="1253" spans="1:9" x14ac:dyDescent="0.8">
      <c r="A1253" t="s">
        <v>2</v>
      </c>
      <c r="B1253" s="1">
        <v>43756</v>
      </c>
      <c r="C1253">
        <f t="shared" si="57"/>
        <v>2019</v>
      </c>
      <c r="D1253">
        <f t="shared" si="58"/>
        <v>10</v>
      </c>
      <c r="E1253" t="str">
        <f t="shared" si="59"/>
        <v>201910</v>
      </c>
      <c r="F1253">
        <v>0.89870000000000005</v>
      </c>
      <c r="G1253">
        <f>VLOOKUP(B1253,'[1]CL=F'!$A$2:$G$1765,6,0)</f>
        <v>53.779998999999997</v>
      </c>
      <c r="H1253">
        <f>VLOOKUP(B1253,[2]amCharts!$B$2:$C$1479,2,0)</f>
        <v>-0.33208799999999999</v>
      </c>
      <c r="I1253">
        <f>VLOOKUP(B1253,'[3]LBMA-GOLD'!$A$2:$B$1470,2,0)</f>
        <v>1487.5</v>
      </c>
    </row>
    <row r="1254" spans="1:9" x14ac:dyDescent="0.8">
      <c r="A1254" t="s">
        <v>2</v>
      </c>
      <c r="B1254" s="1">
        <v>43759</v>
      </c>
      <c r="C1254">
        <f t="shared" si="57"/>
        <v>2019</v>
      </c>
      <c r="D1254">
        <f t="shared" si="58"/>
        <v>10</v>
      </c>
      <c r="E1254" t="str">
        <f t="shared" si="59"/>
        <v>201910</v>
      </c>
      <c r="F1254">
        <v>0.89639999999999997</v>
      </c>
      <c r="G1254">
        <f>VLOOKUP(B1254,'[1]CL=F'!$A$2:$G$1765,6,0)</f>
        <v>53.310001</v>
      </c>
      <c r="H1254">
        <f>VLOOKUP(B1254,[2]amCharts!$B$2:$C$1479,2,0)</f>
        <v>-0.29779299999999997</v>
      </c>
      <c r="I1254">
        <f>VLOOKUP(B1254,'[3]LBMA-GOLD'!$A$2:$B$1470,2,0)</f>
        <v>1490.85</v>
      </c>
    </row>
    <row r="1255" spans="1:9" x14ac:dyDescent="0.8">
      <c r="A1255" t="s">
        <v>2</v>
      </c>
      <c r="B1255" s="1">
        <v>43760</v>
      </c>
      <c r="C1255">
        <f t="shared" si="57"/>
        <v>2019</v>
      </c>
      <c r="D1255">
        <f t="shared" si="58"/>
        <v>10</v>
      </c>
      <c r="E1255" t="str">
        <f t="shared" si="59"/>
        <v>201910</v>
      </c>
      <c r="F1255">
        <v>0.89671999999999996</v>
      </c>
      <c r="G1255">
        <f>VLOOKUP(B1255,'[1]CL=F'!$A$2:$G$1765,6,0)</f>
        <v>54.16</v>
      </c>
      <c r="H1255">
        <f>VLOOKUP(B1255,[2]amCharts!$B$2:$C$1479,2,0)</f>
        <v>-0.32600699999999999</v>
      </c>
      <c r="I1255">
        <f>VLOOKUP(B1255,'[3]LBMA-GOLD'!$A$2:$B$1470,2,0)</f>
        <v>1487.45</v>
      </c>
    </row>
    <row r="1256" spans="1:9" x14ac:dyDescent="0.8">
      <c r="A1256" t="s">
        <v>2</v>
      </c>
      <c r="B1256" s="1">
        <v>43761</v>
      </c>
      <c r="C1256">
        <f t="shared" si="57"/>
        <v>2019</v>
      </c>
      <c r="D1256">
        <f t="shared" si="58"/>
        <v>10</v>
      </c>
      <c r="E1256" t="str">
        <f t="shared" si="59"/>
        <v>201910</v>
      </c>
      <c r="F1256">
        <v>0.89853000000000005</v>
      </c>
      <c r="G1256">
        <f>VLOOKUP(B1256,'[1]CL=F'!$A$2:$G$1765,6,0)</f>
        <v>55.970001000000003</v>
      </c>
      <c r="H1256">
        <f>VLOOKUP(B1256,[2]amCharts!$B$2:$C$1479,2,0)</f>
        <v>-0.35285499999999997</v>
      </c>
      <c r="I1256">
        <f>VLOOKUP(B1256,'[3]LBMA-GOLD'!$A$2:$B$1470,2,0)</f>
        <v>1494.25</v>
      </c>
    </row>
    <row r="1257" spans="1:9" x14ac:dyDescent="0.8">
      <c r="A1257" t="s">
        <v>2</v>
      </c>
      <c r="B1257" s="1">
        <v>43762</v>
      </c>
      <c r="C1257">
        <f t="shared" si="57"/>
        <v>2019</v>
      </c>
      <c r="D1257">
        <f t="shared" si="58"/>
        <v>10</v>
      </c>
      <c r="E1257" t="str">
        <f t="shared" si="59"/>
        <v>201910</v>
      </c>
      <c r="F1257">
        <v>0.89827999999999997</v>
      </c>
      <c r="G1257">
        <f>VLOOKUP(B1257,'[1]CL=F'!$A$2:$G$1765,6,0)</f>
        <v>56.23</v>
      </c>
      <c r="H1257">
        <f>VLOOKUP(B1257,[2]amCharts!$B$2:$C$1479,2,0)</f>
        <v>-0.354018</v>
      </c>
      <c r="I1257">
        <f>VLOOKUP(B1257,'[3]LBMA-GOLD'!$A$2:$B$1470,2,0)</f>
        <v>1488.85</v>
      </c>
    </row>
    <row r="1258" spans="1:9" x14ac:dyDescent="0.8">
      <c r="A1258" t="s">
        <v>2</v>
      </c>
      <c r="B1258" s="1">
        <v>43763</v>
      </c>
      <c r="C1258">
        <f t="shared" si="57"/>
        <v>2019</v>
      </c>
      <c r="D1258">
        <f t="shared" si="58"/>
        <v>10</v>
      </c>
      <c r="E1258" t="str">
        <f t="shared" si="59"/>
        <v>201910</v>
      </c>
      <c r="F1258">
        <v>0.90058000000000005</v>
      </c>
      <c r="G1258">
        <f>VLOOKUP(B1258,'[1]CL=F'!$A$2:$G$1765,6,0)</f>
        <v>56.66</v>
      </c>
      <c r="H1258">
        <f>VLOOKUP(B1258,[2]amCharts!$B$2:$C$1479,2,0)</f>
        <v>-0.32827800000000001</v>
      </c>
      <c r="I1258">
        <f>VLOOKUP(B1258,'[3]LBMA-GOLD'!$A$2:$B$1470,2,0)</f>
        <v>1504.65</v>
      </c>
    </row>
    <row r="1259" spans="1:9" x14ac:dyDescent="0.8">
      <c r="A1259" t="s">
        <v>2</v>
      </c>
      <c r="B1259" s="1">
        <v>43766</v>
      </c>
      <c r="C1259">
        <f t="shared" si="57"/>
        <v>2019</v>
      </c>
      <c r="D1259">
        <f t="shared" si="58"/>
        <v>10</v>
      </c>
      <c r="E1259" t="str">
        <f t="shared" si="59"/>
        <v>201910</v>
      </c>
      <c r="F1259">
        <v>0.90217999999999998</v>
      </c>
      <c r="G1259">
        <f>VLOOKUP(B1259,'[1]CL=F'!$A$2:$G$1765,6,0)</f>
        <v>55.810001</v>
      </c>
      <c r="H1259">
        <f>VLOOKUP(B1259,[2]amCharts!$B$2:$C$1479,2,0)</f>
        <v>-0.28078999999999998</v>
      </c>
      <c r="I1259">
        <f>VLOOKUP(B1259,'[3]LBMA-GOLD'!$A$2:$B$1470,2,0)</f>
        <v>1505.05</v>
      </c>
    </row>
    <row r="1260" spans="1:9" x14ac:dyDescent="0.8">
      <c r="A1260" t="s">
        <v>2</v>
      </c>
      <c r="B1260" s="1">
        <v>43767</v>
      </c>
      <c r="C1260">
        <f t="shared" si="57"/>
        <v>2019</v>
      </c>
      <c r="D1260">
        <f t="shared" si="58"/>
        <v>10</v>
      </c>
      <c r="E1260" t="str">
        <f t="shared" si="59"/>
        <v>201910</v>
      </c>
      <c r="F1260">
        <v>0.90097000000000005</v>
      </c>
      <c r="G1260">
        <f>VLOOKUP(B1260,'[1]CL=F'!$A$2:$G$1765,6,0)</f>
        <v>55.540000999999997</v>
      </c>
      <c r="H1260">
        <f>VLOOKUP(B1260,[2]amCharts!$B$2:$C$1479,2,0)</f>
        <v>-0.30115999999999998</v>
      </c>
      <c r="I1260">
        <f>VLOOKUP(B1260,'[3]LBMA-GOLD'!$A$2:$B$1470,2,0)</f>
        <v>1492.75</v>
      </c>
    </row>
    <row r="1261" spans="1:9" x14ac:dyDescent="0.8">
      <c r="A1261" t="s">
        <v>2</v>
      </c>
      <c r="B1261" s="1">
        <v>43768</v>
      </c>
      <c r="C1261">
        <f t="shared" si="57"/>
        <v>2019</v>
      </c>
      <c r="D1261">
        <f t="shared" si="58"/>
        <v>10</v>
      </c>
      <c r="E1261" t="str">
        <f t="shared" si="59"/>
        <v>201910</v>
      </c>
      <c r="F1261">
        <v>0.89970000000000006</v>
      </c>
      <c r="G1261">
        <f>VLOOKUP(B1261,'[1]CL=F'!$A$2:$G$1765,6,0)</f>
        <v>55.060001</v>
      </c>
      <c r="H1261">
        <f>VLOOKUP(B1261,[2]amCharts!$B$2:$C$1479,2,0)</f>
        <v>-0.31080099999999999</v>
      </c>
      <c r="I1261">
        <f>VLOOKUP(B1261,'[3]LBMA-GOLD'!$A$2:$B$1470,2,0)</f>
        <v>1490.15</v>
      </c>
    </row>
    <row r="1262" spans="1:9" x14ac:dyDescent="0.8">
      <c r="A1262" t="s">
        <v>2</v>
      </c>
      <c r="B1262" s="1">
        <v>43769</v>
      </c>
      <c r="C1262">
        <f t="shared" si="57"/>
        <v>2019</v>
      </c>
      <c r="D1262">
        <f t="shared" si="58"/>
        <v>10</v>
      </c>
      <c r="E1262" t="str">
        <f t="shared" si="59"/>
        <v>201910</v>
      </c>
      <c r="F1262">
        <v>0.89649999999999996</v>
      </c>
      <c r="G1262">
        <f>VLOOKUP(B1262,'[1]CL=F'!$A$2:$G$1765,6,0)</f>
        <v>54.18</v>
      </c>
      <c r="H1262">
        <f>VLOOKUP(B1262,[2]amCharts!$B$2:$C$1479,2,0)</f>
        <v>-0.36455900000000002</v>
      </c>
      <c r="I1262">
        <f>VLOOKUP(B1262,'[3]LBMA-GOLD'!$A$2:$B$1470,2,0)</f>
        <v>1506.4</v>
      </c>
    </row>
    <row r="1263" spans="1:9" x14ac:dyDescent="0.8">
      <c r="A1263" t="s">
        <v>2</v>
      </c>
      <c r="B1263" s="1">
        <v>43770</v>
      </c>
      <c r="C1263">
        <f t="shared" si="57"/>
        <v>2019</v>
      </c>
      <c r="D1263">
        <f t="shared" si="58"/>
        <v>11</v>
      </c>
      <c r="E1263" t="str">
        <f t="shared" si="59"/>
        <v>201911</v>
      </c>
      <c r="F1263">
        <v>0.89629000000000003</v>
      </c>
      <c r="G1263">
        <f>VLOOKUP(B1263,'[1]CL=F'!$A$2:$G$1765,6,0)</f>
        <v>56.200001</v>
      </c>
      <c r="H1263">
        <f>VLOOKUP(B1263,[2]amCharts!$B$2:$C$1479,2,0)</f>
        <v>-0.34411599999999998</v>
      </c>
      <c r="I1263">
        <f>VLOOKUP(B1263,'[3]LBMA-GOLD'!$A$2:$B$1470,2,0)</f>
        <v>1509.85</v>
      </c>
    </row>
    <row r="1264" spans="1:9" x14ac:dyDescent="0.8">
      <c r="A1264" t="s">
        <v>2</v>
      </c>
      <c r="B1264" s="1">
        <v>43773</v>
      </c>
      <c r="C1264">
        <f t="shared" si="57"/>
        <v>2019</v>
      </c>
      <c r="D1264">
        <f t="shared" si="58"/>
        <v>11</v>
      </c>
      <c r="E1264" t="str">
        <f t="shared" si="59"/>
        <v>201911</v>
      </c>
      <c r="F1264">
        <v>0.89553000000000005</v>
      </c>
      <c r="G1264">
        <f>VLOOKUP(B1264,'[1]CL=F'!$A$2:$G$1765,6,0)</f>
        <v>56.540000999999997</v>
      </c>
      <c r="H1264">
        <f>VLOOKUP(B1264,[2]amCharts!$B$2:$C$1479,2,0)</f>
        <v>-0.302145</v>
      </c>
      <c r="I1264">
        <f>VLOOKUP(B1264,'[3]LBMA-GOLD'!$A$2:$B$1470,2,0)</f>
        <v>1509.2</v>
      </c>
    </row>
    <row r="1265" spans="1:9" x14ac:dyDescent="0.8">
      <c r="A1265" t="s">
        <v>2</v>
      </c>
      <c r="B1265" s="1">
        <v>43774</v>
      </c>
      <c r="C1265">
        <f t="shared" si="57"/>
        <v>2019</v>
      </c>
      <c r="D1265">
        <f t="shared" si="58"/>
        <v>11</v>
      </c>
      <c r="E1265" t="str">
        <f t="shared" si="59"/>
        <v>201911</v>
      </c>
      <c r="F1265">
        <v>0.89859</v>
      </c>
      <c r="G1265">
        <f>VLOOKUP(B1265,'[1]CL=F'!$A$2:$G$1765,6,0)</f>
        <v>57.23</v>
      </c>
      <c r="H1265">
        <f>VLOOKUP(B1265,[2]amCharts!$B$2:$C$1479,2,0)</f>
        <v>-0.27106799999999998</v>
      </c>
      <c r="I1265">
        <f>VLOOKUP(B1265,'[3]LBMA-GOLD'!$A$2:$B$1470,2,0)</f>
        <v>1504.6</v>
      </c>
    </row>
    <row r="1266" spans="1:9" x14ac:dyDescent="0.8">
      <c r="A1266" t="s">
        <v>2</v>
      </c>
      <c r="B1266" s="1">
        <v>43775</v>
      </c>
      <c r="C1266">
        <f t="shared" si="57"/>
        <v>2019</v>
      </c>
      <c r="D1266">
        <f t="shared" si="58"/>
        <v>11</v>
      </c>
      <c r="E1266" t="str">
        <f t="shared" si="59"/>
        <v>201911</v>
      </c>
      <c r="F1266">
        <v>0.90300000000000002</v>
      </c>
      <c r="G1266">
        <f>VLOOKUP(B1266,'[1]CL=F'!$A$2:$G$1765,6,0)</f>
        <v>56.349997999999999</v>
      </c>
      <c r="H1266">
        <f>VLOOKUP(B1266,[2]amCharts!$B$2:$C$1479,2,0)</f>
        <v>-0.27873500000000001</v>
      </c>
      <c r="I1266">
        <f>VLOOKUP(B1266,'[3]LBMA-GOLD'!$A$2:$B$1470,2,0)</f>
        <v>1488.55</v>
      </c>
    </row>
    <row r="1267" spans="1:9" x14ac:dyDescent="0.8">
      <c r="A1267" t="s">
        <v>2</v>
      </c>
      <c r="B1267" s="1">
        <v>43776</v>
      </c>
      <c r="C1267">
        <f t="shared" si="57"/>
        <v>2019</v>
      </c>
      <c r="D1267">
        <f t="shared" si="58"/>
        <v>11</v>
      </c>
      <c r="E1267" t="str">
        <f t="shared" si="59"/>
        <v>201911</v>
      </c>
      <c r="F1267">
        <v>0.90330999999999995</v>
      </c>
      <c r="G1267">
        <f>VLOOKUP(B1267,'[1]CL=F'!$A$2:$G$1765,6,0)</f>
        <v>57.150002000000001</v>
      </c>
      <c r="H1267">
        <f>VLOOKUP(B1267,[2]amCharts!$B$2:$C$1479,2,0)</f>
        <v>-0.22015299999999999</v>
      </c>
      <c r="I1267">
        <f>VLOOKUP(B1267,'[3]LBMA-GOLD'!$A$2:$B$1470,2,0)</f>
        <v>1484.1</v>
      </c>
    </row>
    <row r="1268" spans="1:9" x14ac:dyDescent="0.8">
      <c r="A1268" t="s">
        <v>2</v>
      </c>
      <c r="B1268" s="1">
        <v>43777</v>
      </c>
      <c r="C1268">
        <f t="shared" si="57"/>
        <v>2019</v>
      </c>
      <c r="D1268">
        <f t="shared" si="58"/>
        <v>11</v>
      </c>
      <c r="E1268" t="str">
        <f t="shared" si="59"/>
        <v>201911</v>
      </c>
      <c r="F1268">
        <v>0.90746599999999999</v>
      </c>
      <c r="G1268">
        <f>VLOOKUP(B1268,'[1]CL=F'!$A$2:$G$1765,6,0)</f>
        <v>57.240001999999997</v>
      </c>
      <c r="H1268">
        <f>VLOOKUP(B1268,[2]amCharts!$B$2:$C$1479,2,0)</f>
        <v>-0.210371</v>
      </c>
      <c r="I1268">
        <f>VLOOKUP(B1268,'[3]LBMA-GOLD'!$A$2:$B$1470,2,0)</f>
        <v>1466.85</v>
      </c>
    </row>
    <row r="1269" spans="1:9" x14ac:dyDescent="0.8">
      <c r="A1269" t="s">
        <v>2</v>
      </c>
      <c r="B1269" s="1">
        <v>43780</v>
      </c>
      <c r="C1269">
        <f t="shared" si="57"/>
        <v>2019</v>
      </c>
      <c r="D1269">
        <f t="shared" si="58"/>
        <v>11</v>
      </c>
      <c r="E1269" t="str">
        <f t="shared" si="59"/>
        <v>201911</v>
      </c>
      <c r="F1269">
        <v>0.90724000000000005</v>
      </c>
      <c r="G1269">
        <f>VLOOKUP(B1269,'[1]CL=F'!$A$2:$G$1765,6,0)</f>
        <v>56.860000999999997</v>
      </c>
      <c r="H1269">
        <f>VLOOKUP(B1269,[2]amCharts!$B$2:$C$1479,2,0)</f>
        <v>-0.21234</v>
      </c>
      <c r="I1269">
        <f>VLOOKUP(B1269,'[3]LBMA-GOLD'!$A$2:$B$1470,2,0)</f>
        <v>1465.5</v>
      </c>
    </row>
    <row r="1270" spans="1:9" x14ac:dyDescent="0.8">
      <c r="A1270" t="s">
        <v>2</v>
      </c>
      <c r="B1270" s="1">
        <v>43781</v>
      </c>
      <c r="C1270">
        <f t="shared" si="57"/>
        <v>2019</v>
      </c>
      <c r="D1270">
        <f t="shared" si="58"/>
        <v>11</v>
      </c>
      <c r="E1270" t="str">
        <f t="shared" si="59"/>
        <v>201911</v>
      </c>
      <c r="F1270">
        <v>0.90617000000000003</v>
      </c>
      <c r="G1270">
        <f>VLOOKUP(B1270,'[1]CL=F'!$A$2:$G$1765,6,0)</f>
        <v>56.799999</v>
      </c>
      <c r="H1270">
        <f>VLOOKUP(B1270,[2]amCharts!$B$2:$C$1479,2,0)</f>
        <v>-0.197931</v>
      </c>
      <c r="I1270">
        <f>VLOOKUP(B1270,'[3]LBMA-GOLD'!$A$2:$B$1470,2,0)</f>
        <v>1455</v>
      </c>
    </row>
    <row r="1271" spans="1:9" x14ac:dyDescent="0.8">
      <c r="A1271" t="s">
        <v>2</v>
      </c>
      <c r="B1271" s="1">
        <v>43782</v>
      </c>
      <c r="C1271">
        <f t="shared" si="57"/>
        <v>2019</v>
      </c>
      <c r="D1271">
        <f t="shared" si="58"/>
        <v>11</v>
      </c>
      <c r="E1271" t="str">
        <f t="shared" si="59"/>
        <v>201911</v>
      </c>
      <c r="F1271">
        <v>0.90807000000000004</v>
      </c>
      <c r="G1271">
        <f>VLOOKUP(B1271,'[1]CL=F'!$A$2:$G$1765,6,0)</f>
        <v>57.119999</v>
      </c>
      <c r="H1271">
        <f>VLOOKUP(B1271,[2]amCharts!$B$2:$C$1479,2,0)</f>
        <v>-0.25154500000000002</v>
      </c>
      <c r="I1271">
        <f>VLOOKUP(B1271,'[3]LBMA-GOLD'!$A$2:$B$1470,2,0)</f>
        <v>1463.45</v>
      </c>
    </row>
    <row r="1272" spans="1:9" x14ac:dyDescent="0.8">
      <c r="A1272" t="s">
        <v>2</v>
      </c>
      <c r="B1272" s="1">
        <v>43783</v>
      </c>
      <c r="C1272">
        <f t="shared" si="57"/>
        <v>2019</v>
      </c>
      <c r="D1272">
        <f t="shared" si="58"/>
        <v>11</v>
      </c>
      <c r="E1272" t="str">
        <f t="shared" si="59"/>
        <v>201911</v>
      </c>
      <c r="F1272">
        <v>0.90800000000000003</v>
      </c>
      <c r="G1272">
        <f>VLOOKUP(B1272,'[1]CL=F'!$A$2:$G$1765,6,0)</f>
        <v>56.77</v>
      </c>
      <c r="H1272">
        <f>VLOOKUP(B1272,[2]amCharts!$B$2:$C$1479,2,0)</f>
        <v>-0.28681800000000002</v>
      </c>
      <c r="I1272">
        <f>VLOOKUP(B1272,'[3]LBMA-GOLD'!$A$2:$B$1470,2,0)</f>
        <v>1467.65</v>
      </c>
    </row>
    <row r="1273" spans="1:9" x14ac:dyDescent="0.8">
      <c r="A1273" t="s">
        <v>2</v>
      </c>
      <c r="B1273" s="1">
        <v>43784</v>
      </c>
      <c r="C1273">
        <f t="shared" si="57"/>
        <v>2019</v>
      </c>
      <c r="D1273">
        <f t="shared" si="58"/>
        <v>11</v>
      </c>
      <c r="E1273" t="str">
        <f t="shared" si="59"/>
        <v>201911</v>
      </c>
      <c r="F1273">
        <v>0.90739999999999998</v>
      </c>
      <c r="G1273">
        <f>VLOOKUP(B1273,'[1]CL=F'!$A$2:$G$1765,6,0)</f>
        <v>57.720001000000003</v>
      </c>
      <c r="H1273">
        <f>VLOOKUP(B1273,[2]amCharts!$B$2:$C$1479,2,0)</f>
        <v>-0.28718300000000002</v>
      </c>
      <c r="I1273">
        <f>VLOOKUP(B1273,'[3]LBMA-GOLD'!$A$2:$B$1470,2,0)</f>
        <v>1465.6</v>
      </c>
    </row>
    <row r="1274" spans="1:9" x14ac:dyDescent="0.8">
      <c r="A1274" t="s">
        <v>2</v>
      </c>
      <c r="B1274" s="1">
        <v>43787</v>
      </c>
      <c r="C1274">
        <f t="shared" si="57"/>
        <v>2019</v>
      </c>
      <c r="D1274">
        <f t="shared" si="58"/>
        <v>11</v>
      </c>
      <c r="E1274" t="str">
        <f t="shared" si="59"/>
        <v>201911</v>
      </c>
      <c r="F1274">
        <v>0.90456000000000003</v>
      </c>
      <c r="G1274">
        <f>VLOOKUP(B1274,'[1]CL=F'!$A$2:$G$1765,6,0)</f>
        <v>57.049999</v>
      </c>
      <c r="H1274">
        <f>VLOOKUP(B1274,[2]amCharts!$B$2:$C$1479,2,0)</f>
        <v>-0.29002699999999998</v>
      </c>
      <c r="I1274">
        <f>VLOOKUP(B1274,'[3]LBMA-GOLD'!$A$2:$B$1470,2,0)</f>
        <v>1458.4</v>
      </c>
    </row>
    <row r="1275" spans="1:9" x14ac:dyDescent="0.8">
      <c r="A1275" t="s">
        <v>2</v>
      </c>
      <c r="B1275" s="1">
        <v>43788</v>
      </c>
      <c r="C1275">
        <f t="shared" si="57"/>
        <v>2019</v>
      </c>
      <c r="D1275">
        <f t="shared" si="58"/>
        <v>11</v>
      </c>
      <c r="E1275" t="str">
        <f t="shared" si="59"/>
        <v>201911</v>
      </c>
      <c r="F1275">
        <v>0.90315000000000001</v>
      </c>
      <c r="G1275">
        <f>VLOOKUP(B1275,'[1]CL=F'!$A$2:$G$1765,6,0)</f>
        <v>55.209999000000003</v>
      </c>
      <c r="H1275">
        <f>VLOOKUP(B1275,[2]amCharts!$B$2:$C$1479,2,0)</f>
        <v>-0.28416000000000002</v>
      </c>
      <c r="I1275">
        <f>VLOOKUP(B1275,'[3]LBMA-GOLD'!$A$2:$B$1470,2,0)</f>
        <v>1464.9</v>
      </c>
    </row>
    <row r="1276" spans="1:9" x14ac:dyDescent="0.8">
      <c r="A1276" t="s">
        <v>2</v>
      </c>
      <c r="B1276" s="1">
        <v>43789</v>
      </c>
      <c r="C1276">
        <f t="shared" si="57"/>
        <v>2019</v>
      </c>
      <c r="D1276">
        <f t="shared" si="58"/>
        <v>11</v>
      </c>
      <c r="E1276" t="str">
        <f t="shared" si="59"/>
        <v>201911</v>
      </c>
      <c r="F1276">
        <v>0.90252699999999997</v>
      </c>
      <c r="G1276">
        <f>VLOOKUP(B1276,'[1]CL=F'!$A$2:$G$1765,6,0)</f>
        <v>57.110000999999997</v>
      </c>
      <c r="H1276">
        <f>VLOOKUP(B1276,[2]amCharts!$B$2:$C$1479,2,0)</f>
        <v>-0.31091200000000002</v>
      </c>
      <c r="I1276">
        <f>VLOOKUP(B1276,'[3]LBMA-GOLD'!$A$2:$B$1470,2,0)</f>
        <v>1475.7</v>
      </c>
    </row>
    <row r="1277" spans="1:9" x14ac:dyDescent="0.8">
      <c r="A1277" t="s">
        <v>2</v>
      </c>
      <c r="B1277" s="1">
        <v>43790</v>
      </c>
      <c r="C1277">
        <f t="shared" si="57"/>
        <v>2019</v>
      </c>
      <c r="D1277">
        <f t="shared" si="58"/>
        <v>11</v>
      </c>
      <c r="E1277" t="str">
        <f t="shared" si="59"/>
        <v>201911</v>
      </c>
      <c r="F1277">
        <v>0.90261999999999998</v>
      </c>
      <c r="G1277">
        <f>VLOOKUP(B1277,'[1]CL=F'!$A$2:$G$1765,6,0)</f>
        <v>58.580002</v>
      </c>
      <c r="H1277">
        <f>VLOOKUP(B1277,[2]amCharts!$B$2:$C$1479,2,0)</f>
        <v>-0.27265600000000001</v>
      </c>
      <c r="I1277">
        <f>VLOOKUP(B1277,'[3]LBMA-GOLD'!$A$2:$B$1470,2,0)</f>
        <v>1468.9</v>
      </c>
    </row>
    <row r="1278" spans="1:9" x14ac:dyDescent="0.8">
      <c r="A1278" t="s">
        <v>2</v>
      </c>
      <c r="B1278" s="1">
        <v>43791</v>
      </c>
      <c r="C1278">
        <f t="shared" si="57"/>
        <v>2019</v>
      </c>
      <c r="D1278">
        <f t="shared" si="58"/>
        <v>11</v>
      </c>
      <c r="E1278" t="str">
        <f t="shared" si="59"/>
        <v>201911</v>
      </c>
      <c r="F1278">
        <v>0.90368000000000004</v>
      </c>
      <c r="G1278">
        <f>VLOOKUP(B1278,'[1]CL=F'!$A$2:$G$1765,6,0)</f>
        <v>57.77</v>
      </c>
      <c r="H1278">
        <f>VLOOKUP(B1278,[2]amCharts!$B$2:$C$1479,2,0)</f>
        <v>-0.29739199999999999</v>
      </c>
      <c r="I1278">
        <f>VLOOKUP(B1278,'[3]LBMA-GOLD'!$A$2:$B$1470,2,0)</f>
        <v>1471.3</v>
      </c>
    </row>
    <row r="1279" spans="1:9" x14ac:dyDescent="0.8">
      <c r="A1279" t="s">
        <v>2</v>
      </c>
      <c r="B1279" s="1">
        <v>43794</v>
      </c>
      <c r="C1279">
        <f t="shared" si="57"/>
        <v>2019</v>
      </c>
      <c r="D1279">
        <f t="shared" si="58"/>
        <v>11</v>
      </c>
      <c r="E1279" t="str">
        <f t="shared" si="59"/>
        <v>201911</v>
      </c>
      <c r="F1279">
        <v>0.90722999999999998</v>
      </c>
      <c r="G1279">
        <f>VLOOKUP(B1279,'[1]CL=F'!$A$2:$G$1765,6,0)</f>
        <v>58.009998000000003</v>
      </c>
      <c r="H1279">
        <f>VLOOKUP(B1279,[2]amCharts!$B$2:$C$1479,2,0)</f>
        <v>-0.306116</v>
      </c>
      <c r="I1279">
        <f>VLOOKUP(B1279,'[3]LBMA-GOLD'!$A$2:$B$1470,2,0)</f>
        <v>1459.45</v>
      </c>
    </row>
    <row r="1280" spans="1:9" x14ac:dyDescent="0.8">
      <c r="A1280" t="s">
        <v>2</v>
      </c>
      <c r="B1280" s="1">
        <v>43795</v>
      </c>
      <c r="C1280">
        <f t="shared" si="57"/>
        <v>2019</v>
      </c>
      <c r="D1280">
        <f t="shared" si="58"/>
        <v>11</v>
      </c>
      <c r="E1280" t="str">
        <f t="shared" si="59"/>
        <v>201911</v>
      </c>
      <c r="F1280">
        <v>0.90790000000000004</v>
      </c>
      <c r="G1280">
        <f>VLOOKUP(B1280,'[1]CL=F'!$A$2:$G$1765,6,0)</f>
        <v>58.41</v>
      </c>
      <c r="H1280">
        <f>VLOOKUP(B1280,[2]amCharts!$B$2:$C$1479,2,0)</f>
        <v>-0.32727899999999999</v>
      </c>
      <c r="I1280">
        <f>VLOOKUP(B1280,'[3]LBMA-GOLD'!$A$2:$B$1470,2,0)</f>
        <v>1457.65</v>
      </c>
    </row>
    <row r="1281" spans="1:9" x14ac:dyDescent="0.8">
      <c r="A1281" t="s">
        <v>2</v>
      </c>
      <c r="B1281" s="1">
        <v>43796</v>
      </c>
      <c r="C1281">
        <f t="shared" si="57"/>
        <v>2019</v>
      </c>
      <c r="D1281">
        <f t="shared" si="58"/>
        <v>11</v>
      </c>
      <c r="E1281" t="str">
        <f t="shared" si="59"/>
        <v>201911</v>
      </c>
      <c r="F1281">
        <v>0.90722999999999998</v>
      </c>
      <c r="G1281">
        <f>VLOOKUP(B1281,'[1]CL=F'!$A$2:$G$1765,6,0)</f>
        <v>58.110000999999997</v>
      </c>
      <c r="H1281">
        <f>VLOOKUP(B1281,[2]amCharts!$B$2:$C$1479,2,0)</f>
        <v>-0.31240699999999999</v>
      </c>
      <c r="I1281">
        <f>VLOOKUP(B1281,'[3]LBMA-GOLD'!$A$2:$B$1470,2,0)</f>
        <v>1459.8</v>
      </c>
    </row>
    <row r="1282" spans="1:9" x14ac:dyDescent="0.8">
      <c r="A1282" t="s">
        <v>2</v>
      </c>
      <c r="B1282" s="1">
        <v>43797</v>
      </c>
      <c r="C1282">
        <f t="shared" si="57"/>
        <v>2019</v>
      </c>
      <c r="D1282">
        <f t="shared" si="58"/>
        <v>11</v>
      </c>
      <c r="E1282" t="str">
        <f t="shared" si="59"/>
        <v>201911</v>
      </c>
      <c r="F1282">
        <v>0.90869</v>
      </c>
      <c r="G1282" t="e">
        <f>VLOOKUP(B1282,'[1]CL=F'!$A$2:$G$1765,6,0)</f>
        <v>#N/A</v>
      </c>
      <c r="H1282">
        <f>VLOOKUP(B1282,[2]amCharts!$B$2:$C$1479,2,0)</f>
        <v>-0.31038300000000002</v>
      </c>
      <c r="I1282">
        <f>VLOOKUP(B1282,'[3]LBMA-GOLD'!$A$2:$B$1470,2,0)</f>
        <v>1457.55</v>
      </c>
    </row>
    <row r="1283" spans="1:9" x14ac:dyDescent="0.8">
      <c r="A1283" t="s">
        <v>2</v>
      </c>
      <c r="B1283" s="1">
        <v>43798</v>
      </c>
      <c r="C1283">
        <f t="shared" ref="C1283:C1346" si="60">YEAR(B1283)</f>
        <v>2019</v>
      </c>
      <c r="D1283">
        <f t="shared" ref="D1283:D1346" si="61">MONTH(B1283)</f>
        <v>11</v>
      </c>
      <c r="E1283" t="str">
        <f t="shared" ref="E1283:E1346" si="62">CONCATENATE(C1283,D1283)</f>
        <v>201911</v>
      </c>
      <c r="F1283">
        <v>0.90812000000000004</v>
      </c>
      <c r="G1283" t="str">
        <f>VLOOKUP(B1283,'[1]CL=F'!$A$2:$G$1765,6,0)</f>
        <v>null</v>
      </c>
      <c r="H1283">
        <f>VLOOKUP(B1283,[2]amCharts!$B$2:$C$1479,2,0)</f>
        <v>-0.29730400000000001</v>
      </c>
      <c r="I1283">
        <f>VLOOKUP(B1283,'[3]LBMA-GOLD'!$A$2:$B$1470,2,0)</f>
        <v>1456.35</v>
      </c>
    </row>
    <row r="1284" spans="1:9" x14ac:dyDescent="0.8">
      <c r="A1284" t="s">
        <v>2</v>
      </c>
      <c r="B1284" s="1">
        <v>43801</v>
      </c>
      <c r="C1284">
        <f t="shared" si="60"/>
        <v>2019</v>
      </c>
      <c r="D1284">
        <f t="shared" si="61"/>
        <v>12</v>
      </c>
      <c r="E1284" t="str">
        <f t="shared" si="62"/>
        <v>201912</v>
      </c>
      <c r="F1284">
        <v>0.90751999999999999</v>
      </c>
      <c r="G1284">
        <f>VLOOKUP(B1284,'[1]CL=F'!$A$2:$G$1765,6,0)</f>
        <v>55.959999000000003</v>
      </c>
      <c r="H1284">
        <f>VLOOKUP(B1284,[2]amCharts!$B$2:$C$1479,2,0)</f>
        <v>-0.22567699999999999</v>
      </c>
      <c r="I1284">
        <f>VLOOKUP(B1284,'[3]LBMA-GOLD'!$A$2:$B$1470,2,0)</f>
        <v>1457.5</v>
      </c>
    </row>
    <row r="1285" spans="1:9" x14ac:dyDescent="0.8">
      <c r="A1285" t="s">
        <v>2</v>
      </c>
      <c r="B1285" s="1">
        <v>43802</v>
      </c>
      <c r="C1285">
        <f t="shared" si="60"/>
        <v>2019</v>
      </c>
      <c r="D1285">
        <f t="shared" si="61"/>
        <v>12</v>
      </c>
      <c r="E1285" t="str">
        <f t="shared" si="62"/>
        <v>201912</v>
      </c>
      <c r="F1285">
        <v>0.90259999999999996</v>
      </c>
      <c r="G1285">
        <f>VLOOKUP(B1285,'[1]CL=F'!$A$2:$G$1765,6,0)</f>
        <v>56.099997999999999</v>
      </c>
      <c r="H1285">
        <f>VLOOKUP(B1285,[2]amCharts!$B$2:$C$1479,2,0)</f>
        <v>-0.27368799999999999</v>
      </c>
      <c r="I1285">
        <f>VLOOKUP(B1285,'[3]LBMA-GOLD'!$A$2:$B$1470,2,0)</f>
        <v>1470.4</v>
      </c>
    </row>
    <row r="1286" spans="1:9" x14ac:dyDescent="0.8">
      <c r="A1286" t="s">
        <v>2</v>
      </c>
      <c r="B1286" s="1">
        <v>43803</v>
      </c>
      <c r="C1286">
        <f t="shared" si="60"/>
        <v>2019</v>
      </c>
      <c r="D1286">
        <f t="shared" si="61"/>
        <v>12</v>
      </c>
      <c r="E1286" t="str">
        <f t="shared" si="62"/>
        <v>201912</v>
      </c>
      <c r="F1286">
        <v>0.90210000000000001</v>
      </c>
      <c r="G1286">
        <f>VLOOKUP(B1286,'[1]CL=F'!$A$2:$G$1765,6,0)</f>
        <v>58.43</v>
      </c>
      <c r="H1286">
        <f>VLOOKUP(B1286,[2]amCharts!$B$2:$C$1479,2,0)</f>
        <v>-0.27999600000000002</v>
      </c>
      <c r="I1286">
        <f>VLOOKUP(B1286,'[3]LBMA-GOLD'!$A$2:$B$1470,2,0)</f>
        <v>1475.85</v>
      </c>
    </row>
    <row r="1287" spans="1:9" x14ac:dyDescent="0.8">
      <c r="A1287" t="s">
        <v>2</v>
      </c>
      <c r="B1287" s="1">
        <v>43804</v>
      </c>
      <c r="C1287">
        <f t="shared" si="60"/>
        <v>2019</v>
      </c>
      <c r="D1287">
        <f t="shared" si="61"/>
        <v>12</v>
      </c>
      <c r="E1287" t="str">
        <f t="shared" si="62"/>
        <v>201912</v>
      </c>
      <c r="F1287">
        <v>0.90227999999999997</v>
      </c>
      <c r="G1287">
        <f>VLOOKUP(B1287,'[1]CL=F'!$A$2:$G$1765,6,0)</f>
        <v>58.43</v>
      </c>
      <c r="H1287">
        <f>VLOOKUP(B1287,[2]amCharts!$B$2:$C$1479,2,0)</f>
        <v>-0.22896</v>
      </c>
      <c r="I1287">
        <f>VLOOKUP(B1287,'[3]LBMA-GOLD'!$A$2:$B$1470,2,0)</f>
        <v>1474.6</v>
      </c>
    </row>
    <row r="1288" spans="1:9" x14ac:dyDescent="0.8">
      <c r="A1288" t="s">
        <v>2</v>
      </c>
      <c r="B1288" s="1">
        <v>43805</v>
      </c>
      <c r="C1288">
        <f t="shared" si="60"/>
        <v>2019</v>
      </c>
      <c r="D1288">
        <f t="shared" si="61"/>
        <v>12</v>
      </c>
      <c r="E1288" t="str">
        <f t="shared" si="62"/>
        <v>201912</v>
      </c>
      <c r="F1288">
        <v>0.90046000000000004</v>
      </c>
      <c r="G1288">
        <f>VLOOKUP(B1288,'[1]CL=F'!$A$2:$G$1765,6,0)</f>
        <v>59.200001</v>
      </c>
      <c r="H1288">
        <f>VLOOKUP(B1288,[2]amCharts!$B$2:$C$1479,2,0)</f>
        <v>-0.23525099999999999</v>
      </c>
      <c r="I1288">
        <f>VLOOKUP(B1288,'[3]LBMA-GOLD'!$A$2:$B$1470,2,0)</f>
        <v>1474.85</v>
      </c>
    </row>
    <row r="1289" spans="1:9" x14ac:dyDescent="0.8">
      <c r="A1289" t="s">
        <v>2</v>
      </c>
      <c r="B1289" s="1">
        <v>43808</v>
      </c>
      <c r="C1289">
        <f t="shared" si="60"/>
        <v>2019</v>
      </c>
      <c r="D1289">
        <f t="shared" si="61"/>
        <v>12</v>
      </c>
      <c r="E1289" t="str">
        <f t="shared" si="62"/>
        <v>201912</v>
      </c>
      <c r="F1289">
        <v>0.90425</v>
      </c>
      <c r="G1289">
        <f>VLOOKUP(B1289,'[1]CL=F'!$A$2:$G$1765,6,0)</f>
        <v>59.02</v>
      </c>
      <c r="H1289">
        <f>VLOOKUP(B1289,[2]amCharts!$B$2:$C$1479,2,0)</f>
        <v>-0.24903500000000001</v>
      </c>
      <c r="I1289">
        <f>VLOOKUP(B1289,'[3]LBMA-GOLD'!$A$2:$B$1470,2,0)</f>
        <v>1463.6</v>
      </c>
    </row>
    <row r="1290" spans="1:9" x14ac:dyDescent="0.8">
      <c r="A1290" t="s">
        <v>2</v>
      </c>
      <c r="B1290" s="1">
        <v>43809</v>
      </c>
      <c r="C1290">
        <f t="shared" si="60"/>
        <v>2019</v>
      </c>
      <c r="D1290">
        <f t="shared" si="61"/>
        <v>12</v>
      </c>
      <c r="E1290" t="str">
        <f t="shared" si="62"/>
        <v>201912</v>
      </c>
      <c r="F1290">
        <v>0.90375099999999997</v>
      </c>
      <c r="G1290">
        <f>VLOOKUP(B1290,'[1]CL=F'!$A$2:$G$1765,6,0)</f>
        <v>59.240001999999997</v>
      </c>
      <c r="H1290">
        <f>VLOOKUP(B1290,[2]amCharts!$B$2:$C$1479,2,0)</f>
        <v>-0.232013</v>
      </c>
      <c r="I1290">
        <f>VLOOKUP(B1290,'[3]LBMA-GOLD'!$A$2:$B$1470,2,0)</f>
        <v>1464.45</v>
      </c>
    </row>
    <row r="1291" spans="1:9" x14ac:dyDescent="0.8">
      <c r="A1291" t="s">
        <v>2</v>
      </c>
      <c r="B1291" s="1">
        <v>43810</v>
      </c>
      <c r="C1291">
        <f t="shared" si="60"/>
        <v>2019</v>
      </c>
      <c r="D1291">
        <f t="shared" si="61"/>
        <v>12</v>
      </c>
      <c r="E1291" t="str">
        <f t="shared" si="62"/>
        <v>201912</v>
      </c>
      <c r="F1291">
        <v>0.90149000000000001</v>
      </c>
      <c r="G1291">
        <f>VLOOKUP(B1291,'[1]CL=F'!$A$2:$G$1765,6,0)</f>
        <v>58.759998000000003</v>
      </c>
      <c r="H1291">
        <f>VLOOKUP(B1291,[2]amCharts!$B$2:$C$1479,2,0)</f>
        <v>-0.25009900000000002</v>
      </c>
      <c r="I1291">
        <f>VLOOKUP(B1291,'[3]LBMA-GOLD'!$A$2:$B$1470,2,0)</f>
        <v>1468.05</v>
      </c>
    </row>
    <row r="1292" spans="1:9" x14ac:dyDescent="0.8">
      <c r="A1292" t="s">
        <v>2</v>
      </c>
      <c r="B1292" s="1">
        <v>43811</v>
      </c>
      <c r="C1292">
        <f t="shared" si="60"/>
        <v>2019</v>
      </c>
      <c r="D1292">
        <f t="shared" si="61"/>
        <v>12</v>
      </c>
      <c r="E1292" t="str">
        <f t="shared" si="62"/>
        <v>201912</v>
      </c>
      <c r="F1292">
        <v>0.89800000000000002</v>
      </c>
      <c r="G1292">
        <f>VLOOKUP(B1292,'[1]CL=F'!$A$2:$G$1765,6,0)</f>
        <v>59.18</v>
      </c>
      <c r="H1292">
        <f>VLOOKUP(B1292,[2]amCharts!$B$2:$C$1479,2,0)</f>
        <v>-0.232764</v>
      </c>
      <c r="I1292">
        <f>VLOOKUP(B1292,'[3]LBMA-GOLD'!$A$2:$B$1470,2,0)</f>
        <v>1474.7</v>
      </c>
    </row>
    <row r="1293" spans="1:9" x14ac:dyDescent="0.8">
      <c r="A1293" t="s">
        <v>2</v>
      </c>
      <c r="B1293" s="1">
        <v>43812</v>
      </c>
      <c r="C1293">
        <f t="shared" si="60"/>
        <v>2019</v>
      </c>
      <c r="D1293">
        <f t="shared" si="61"/>
        <v>12</v>
      </c>
      <c r="E1293" t="str">
        <f t="shared" si="62"/>
        <v>201912</v>
      </c>
      <c r="F1293">
        <v>0.89397000000000004</v>
      </c>
      <c r="G1293">
        <f>VLOOKUP(B1293,'[1]CL=F'!$A$2:$G$1765,6,0)</f>
        <v>60.07</v>
      </c>
      <c r="H1293">
        <f>VLOOKUP(B1293,[2]amCharts!$B$2:$C$1479,2,0)</f>
        <v>-0.20929300000000001</v>
      </c>
      <c r="I1293">
        <f>VLOOKUP(B1293,'[3]LBMA-GOLD'!$A$2:$B$1470,2,0)</f>
        <v>1470.6</v>
      </c>
    </row>
    <row r="1294" spans="1:9" x14ac:dyDescent="0.8">
      <c r="A1294" t="s">
        <v>2</v>
      </c>
      <c r="B1294" s="1">
        <v>43815</v>
      </c>
      <c r="C1294">
        <f t="shared" si="60"/>
        <v>2019</v>
      </c>
      <c r="D1294">
        <f t="shared" si="61"/>
        <v>12</v>
      </c>
      <c r="E1294" t="str">
        <f t="shared" si="62"/>
        <v>201912</v>
      </c>
      <c r="F1294">
        <v>0.89892000000000005</v>
      </c>
      <c r="G1294">
        <f>VLOOKUP(B1294,'[1]CL=F'!$A$2:$G$1765,6,0)</f>
        <v>60.209999000000003</v>
      </c>
      <c r="H1294">
        <f>VLOOKUP(B1294,[2]amCharts!$B$2:$C$1479,2,0)</f>
        <v>-0.23366400000000001</v>
      </c>
      <c r="I1294">
        <f>VLOOKUP(B1294,'[3]LBMA-GOLD'!$A$2:$B$1470,2,0)</f>
        <v>1477.4</v>
      </c>
    </row>
    <row r="1295" spans="1:9" x14ac:dyDescent="0.8">
      <c r="A1295" t="s">
        <v>2</v>
      </c>
      <c r="B1295" s="1">
        <v>43816</v>
      </c>
      <c r="C1295">
        <f t="shared" si="60"/>
        <v>2019</v>
      </c>
      <c r="D1295">
        <f t="shared" si="61"/>
        <v>12</v>
      </c>
      <c r="E1295" t="str">
        <f t="shared" si="62"/>
        <v>201912</v>
      </c>
      <c r="F1295">
        <v>0.89790999999999999</v>
      </c>
      <c r="G1295">
        <f>VLOOKUP(B1295,'[1]CL=F'!$A$2:$G$1765,6,0)</f>
        <v>60.939999</v>
      </c>
      <c r="H1295">
        <f>VLOOKUP(B1295,[2]amCharts!$B$2:$C$1479,2,0)</f>
        <v>-0.22645000000000001</v>
      </c>
      <c r="I1295">
        <f>VLOOKUP(B1295,'[3]LBMA-GOLD'!$A$2:$B$1470,2,0)</f>
        <v>1478.4</v>
      </c>
    </row>
    <row r="1296" spans="1:9" x14ac:dyDescent="0.8">
      <c r="A1296" t="s">
        <v>2</v>
      </c>
      <c r="B1296" s="1">
        <v>43817</v>
      </c>
      <c r="C1296">
        <f t="shared" si="60"/>
        <v>2019</v>
      </c>
      <c r="D1296">
        <f t="shared" si="61"/>
        <v>12</v>
      </c>
      <c r="E1296" t="str">
        <f t="shared" si="62"/>
        <v>201912</v>
      </c>
      <c r="F1296">
        <v>0.89675000000000005</v>
      </c>
      <c r="G1296">
        <f>VLOOKUP(B1296,'[1]CL=F'!$A$2:$G$1765,6,0)</f>
        <v>60.93</v>
      </c>
      <c r="H1296">
        <f>VLOOKUP(B1296,[2]amCharts!$B$2:$C$1479,2,0)</f>
        <v>-0.195464</v>
      </c>
      <c r="I1296">
        <f>VLOOKUP(B1296,'[3]LBMA-GOLD'!$A$2:$B$1470,2,0)</f>
        <v>1478.9</v>
      </c>
    </row>
    <row r="1297" spans="1:9" x14ac:dyDescent="0.8">
      <c r="A1297" t="s">
        <v>2</v>
      </c>
      <c r="B1297" s="1">
        <v>43818</v>
      </c>
      <c r="C1297">
        <f t="shared" si="60"/>
        <v>2019</v>
      </c>
      <c r="D1297">
        <f t="shared" si="61"/>
        <v>12</v>
      </c>
      <c r="E1297" t="str">
        <f t="shared" si="62"/>
        <v>201912</v>
      </c>
      <c r="F1297">
        <v>0.89961000000000002</v>
      </c>
      <c r="G1297">
        <f>VLOOKUP(B1297,'[1]CL=F'!$A$2:$G$1765,6,0)</f>
        <v>61.220001000000003</v>
      </c>
      <c r="H1297">
        <f>VLOOKUP(B1297,[2]amCharts!$B$2:$C$1479,2,0)</f>
        <v>-0.158831</v>
      </c>
      <c r="I1297">
        <f>VLOOKUP(B1297,'[3]LBMA-GOLD'!$A$2:$B$1470,2,0)</f>
        <v>1474.4</v>
      </c>
    </row>
    <row r="1298" spans="1:9" x14ac:dyDescent="0.8">
      <c r="A1298" t="s">
        <v>2</v>
      </c>
      <c r="B1298" s="1">
        <v>43819</v>
      </c>
      <c r="C1298">
        <f t="shared" si="60"/>
        <v>2019</v>
      </c>
      <c r="D1298">
        <f t="shared" si="61"/>
        <v>12</v>
      </c>
      <c r="E1298" t="str">
        <f t="shared" si="62"/>
        <v>201912</v>
      </c>
      <c r="F1298">
        <v>0.89880000000000004</v>
      </c>
      <c r="G1298">
        <f>VLOOKUP(B1298,'[1]CL=F'!$A$2:$G$1765,6,0)</f>
        <v>60.439999</v>
      </c>
      <c r="H1298">
        <f>VLOOKUP(B1298,[2]amCharts!$B$2:$C$1479,2,0)</f>
        <v>-0.17541399999999999</v>
      </c>
      <c r="I1298">
        <f>VLOOKUP(B1298,'[3]LBMA-GOLD'!$A$2:$B$1470,2,0)</f>
        <v>1476.9</v>
      </c>
    </row>
    <row r="1299" spans="1:9" x14ac:dyDescent="0.8">
      <c r="A1299" t="s">
        <v>2</v>
      </c>
      <c r="B1299" s="1">
        <v>43822</v>
      </c>
      <c r="C1299">
        <f t="shared" si="60"/>
        <v>2019</v>
      </c>
      <c r="D1299">
        <f t="shared" si="61"/>
        <v>12</v>
      </c>
      <c r="E1299" t="str">
        <f t="shared" si="62"/>
        <v>201912</v>
      </c>
      <c r="F1299">
        <v>0.90254000000000001</v>
      </c>
      <c r="G1299">
        <f>VLOOKUP(B1299,'[1]CL=F'!$A$2:$G$1765,6,0)</f>
        <v>60.52</v>
      </c>
      <c r="H1299">
        <f>VLOOKUP(B1299,[2]amCharts!$B$2:$C$1479,2,0)</f>
        <v>-0.18368799999999999</v>
      </c>
      <c r="I1299">
        <f>VLOOKUP(B1299,'[3]LBMA-GOLD'!$A$2:$B$1470,2,0)</f>
        <v>1483.95</v>
      </c>
    </row>
    <row r="1300" spans="1:9" x14ac:dyDescent="0.8">
      <c r="A1300" t="s">
        <v>2</v>
      </c>
      <c r="B1300" s="1">
        <v>43823</v>
      </c>
      <c r="C1300">
        <f t="shared" si="60"/>
        <v>2019</v>
      </c>
      <c r="D1300">
        <f t="shared" si="61"/>
        <v>12</v>
      </c>
      <c r="E1300" t="str">
        <f t="shared" si="62"/>
        <v>201912</v>
      </c>
      <c r="F1300">
        <v>0.90139999999999998</v>
      </c>
      <c r="G1300" t="str">
        <f>VLOOKUP(B1300,'[1]CL=F'!$A$2:$G$1765,6,0)</f>
        <v>null</v>
      </c>
      <c r="H1300" t="e">
        <f>VLOOKUP(B1300,[2]amCharts!$B$2:$C$1479,2,0)</f>
        <v>#N/A</v>
      </c>
      <c r="I1300">
        <f>VLOOKUP(B1300,'[3]LBMA-GOLD'!$A$2:$B$1470,2,0)</f>
        <v>1490.85</v>
      </c>
    </row>
    <row r="1301" spans="1:9" x14ac:dyDescent="0.8">
      <c r="A1301" t="s">
        <v>2</v>
      </c>
      <c r="B1301" s="1">
        <v>43824</v>
      </c>
      <c r="C1301">
        <f t="shared" si="60"/>
        <v>2019</v>
      </c>
      <c r="D1301">
        <f t="shared" si="61"/>
        <v>12</v>
      </c>
      <c r="E1301" t="str">
        <f t="shared" si="62"/>
        <v>201912</v>
      </c>
      <c r="F1301">
        <v>0.90169999999999995</v>
      </c>
      <c r="G1301" t="e">
        <f>VLOOKUP(B1301,'[1]CL=F'!$A$2:$G$1765,6,0)</f>
        <v>#N/A</v>
      </c>
      <c r="H1301" t="e">
        <f>VLOOKUP(B1301,[2]amCharts!$B$2:$C$1479,2,0)</f>
        <v>#N/A</v>
      </c>
      <c r="I1301" t="e">
        <f>VLOOKUP(B1301,'[3]LBMA-GOLD'!$A$2:$B$1470,2,0)</f>
        <v>#N/A</v>
      </c>
    </row>
    <row r="1302" spans="1:9" x14ac:dyDescent="0.8">
      <c r="A1302" t="s">
        <v>2</v>
      </c>
      <c r="B1302" s="1">
        <v>43825</v>
      </c>
      <c r="C1302">
        <f t="shared" si="60"/>
        <v>2019</v>
      </c>
      <c r="D1302">
        <f t="shared" si="61"/>
        <v>12</v>
      </c>
      <c r="E1302" t="str">
        <f t="shared" si="62"/>
        <v>201912</v>
      </c>
      <c r="F1302">
        <v>0.90127000000000002</v>
      </c>
      <c r="G1302">
        <f>VLOOKUP(B1302,'[1]CL=F'!$A$2:$G$1765,6,0)</f>
        <v>61.68</v>
      </c>
      <c r="H1302" t="e">
        <f>VLOOKUP(B1302,[2]amCharts!$B$2:$C$1479,2,0)</f>
        <v>#N/A</v>
      </c>
      <c r="I1302" t="e">
        <f>VLOOKUP(B1302,'[3]LBMA-GOLD'!$A$2:$B$1470,2,0)</f>
        <v>#N/A</v>
      </c>
    </row>
    <row r="1303" spans="1:9" x14ac:dyDescent="0.8">
      <c r="A1303" t="s">
        <v>2</v>
      </c>
      <c r="B1303" s="1">
        <v>43826</v>
      </c>
      <c r="C1303">
        <f t="shared" si="60"/>
        <v>2019</v>
      </c>
      <c r="D1303">
        <f t="shared" si="61"/>
        <v>12</v>
      </c>
      <c r="E1303" t="str">
        <f t="shared" si="62"/>
        <v>201912</v>
      </c>
      <c r="F1303">
        <v>0.90081</v>
      </c>
      <c r="G1303">
        <f>VLOOKUP(B1303,'[1]CL=F'!$A$2:$G$1765,6,0)</f>
        <v>61.720001000000003</v>
      </c>
      <c r="H1303">
        <f>VLOOKUP(B1303,[2]amCharts!$B$2:$C$1479,2,0)</f>
        <v>-0.191106</v>
      </c>
      <c r="I1303">
        <f>VLOOKUP(B1303,'[3]LBMA-GOLD'!$A$2:$B$1470,2,0)</f>
        <v>1510.6</v>
      </c>
    </row>
    <row r="1304" spans="1:9" x14ac:dyDescent="0.8">
      <c r="A1304" t="s">
        <v>2</v>
      </c>
      <c r="B1304" s="1">
        <v>43829</v>
      </c>
      <c r="C1304">
        <f t="shared" si="60"/>
        <v>2019</v>
      </c>
      <c r="D1304">
        <f t="shared" si="61"/>
        <v>12</v>
      </c>
      <c r="E1304" t="str">
        <f t="shared" si="62"/>
        <v>201912</v>
      </c>
      <c r="F1304">
        <v>0.89427000000000001</v>
      </c>
      <c r="G1304">
        <f>VLOOKUP(B1304,'[1]CL=F'!$A$2:$G$1765,6,0)</f>
        <v>61.68</v>
      </c>
      <c r="H1304">
        <f>VLOOKUP(B1304,[2]amCharts!$B$2:$C$1479,2,0)</f>
        <v>-0.14161399999999999</v>
      </c>
      <c r="I1304">
        <f>VLOOKUP(B1304,'[3]LBMA-GOLD'!$A$2:$B$1470,2,0)</f>
        <v>1511.5</v>
      </c>
    </row>
    <row r="1305" spans="1:9" x14ac:dyDescent="0.8">
      <c r="A1305" t="s">
        <v>2</v>
      </c>
      <c r="B1305" s="1">
        <v>43830</v>
      </c>
      <c r="C1305">
        <f t="shared" si="60"/>
        <v>2019</v>
      </c>
      <c r="D1305">
        <f t="shared" si="61"/>
        <v>12</v>
      </c>
      <c r="E1305" t="str">
        <f t="shared" si="62"/>
        <v>201912</v>
      </c>
      <c r="F1305">
        <v>0.89267399999999997</v>
      </c>
      <c r="G1305">
        <f>VLOOKUP(B1305,'[1]CL=F'!$A$2:$G$1765,6,0)</f>
        <v>61.060001</v>
      </c>
      <c r="H1305" t="e">
        <f>VLOOKUP(B1305,[2]amCharts!$B$2:$C$1479,2,0)</f>
        <v>#N/A</v>
      </c>
      <c r="I1305">
        <f>VLOOKUP(B1305,'[3]LBMA-GOLD'!$A$2:$B$1470,2,0)</f>
        <v>1523</v>
      </c>
    </row>
    <row r="1306" spans="1:9" x14ac:dyDescent="0.8">
      <c r="A1306" t="s">
        <v>2</v>
      </c>
      <c r="B1306" s="1">
        <v>43831</v>
      </c>
      <c r="C1306">
        <f t="shared" si="60"/>
        <v>2020</v>
      </c>
      <c r="D1306">
        <f t="shared" si="61"/>
        <v>1</v>
      </c>
      <c r="E1306" t="str">
        <f t="shared" si="62"/>
        <v>20201</v>
      </c>
      <c r="F1306">
        <v>0.89119999999999999</v>
      </c>
      <c r="G1306" t="e">
        <f>VLOOKUP(B1306,'[1]CL=F'!$A$2:$G$1765,6,0)</f>
        <v>#N/A</v>
      </c>
      <c r="H1306" t="e">
        <f>VLOOKUP(B1306,[2]amCharts!$B$2:$C$1479,2,0)</f>
        <v>#N/A</v>
      </c>
      <c r="I1306" t="e">
        <f>VLOOKUP(B1306,'[3]LBMA-GOLD'!$A$2:$B$1470,2,0)</f>
        <v>#N/A</v>
      </c>
    </row>
    <row r="1307" spans="1:9" x14ac:dyDescent="0.8">
      <c r="A1307" t="s">
        <v>2</v>
      </c>
      <c r="B1307" s="1">
        <v>43832</v>
      </c>
      <c r="C1307">
        <f t="shared" si="60"/>
        <v>2020</v>
      </c>
      <c r="D1307">
        <f t="shared" si="61"/>
        <v>1</v>
      </c>
      <c r="E1307" t="str">
        <f t="shared" si="62"/>
        <v>20201</v>
      </c>
      <c r="F1307">
        <v>0.89119999999999999</v>
      </c>
      <c r="G1307">
        <f>VLOOKUP(B1307,'[1]CL=F'!$A$2:$G$1765,6,0)</f>
        <v>61.18</v>
      </c>
      <c r="H1307">
        <f>VLOOKUP(B1307,[2]amCharts!$B$2:$C$1479,2,0)</f>
        <v>-0.17399500000000001</v>
      </c>
      <c r="I1307">
        <f>VLOOKUP(B1307,'[3]LBMA-GOLD'!$A$2:$B$1470,2,0)</f>
        <v>1520.55</v>
      </c>
    </row>
    <row r="1308" spans="1:9" x14ac:dyDescent="0.8">
      <c r="A1308" t="s">
        <v>2</v>
      </c>
      <c r="B1308" s="1">
        <v>43833</v>
      </c>
      <c r="C1308">
        <f t="shared" si="60"/>
        <v>2020</v>
      </c>
      <c r="D1308">
        <f t="shared" si="61"/>
        <v>1</v>
      </c>
      <c r="E1308" t="str">
        <f t="shared" si="62"/>
        <v>20201</v>
      </c>
      <c r="F1308">
        <v>0.89514000000000005</v>
      </c>
      <c r="G1308">
        <f>VLOOKUP(B1308,'[1]CL=F'!$A$2:$G$1765,6,0)</f>
        <v>63.049999</v>
      </c>
      <c r="H1308">
        <f>VLOOKUP(B1308,[2]amCharts!$B$2:$C$1479,2,0)</f>
        <v>-0.22292600000000001</v>
      </c>
      <c r="I1308">
        <f>VLOOKUP(B1308,'[3]LBMA-GOLD'!$A$2:$B$1470,2,0)</f>
        <v>1547.4</v>
      </c>
    </row>
    <row r="1309" spans="1:9" x14ac:dyDescent="0.8">
      <c r="A1309" t="s">
        <v>2</v>
      </c>
      <c r="B1309" s="1">
        <v>43836</v>
      </c>
      <c r="C1309">
        <f t="shared" si="60"/>
        <v>2020</v>
      </c>
      <c r="D1309">
        <f t="shared" si="61"/>
        <v>1</v>
      </c>
      <c r="E1309" t="str">
        <f t="shared" si="62"/>
        <v>20201</v>
      </c>
      <c r="F1309">
        <v>0.89590000000000003</v>
      </c>
      <c r="G1309">
        <f>VLOOKUP(B1309,'[1]CL=F'!$A$2:$G$1765,6,0)</f>
        <v>63.27</v>
      </c>
      <c r="H1309">
        <f>VLOOKUP(B1309,[2]amCharts!$B$2:$C$1479,2,0)</f>
        <v>-0.24742600000000001</v>
      </c>
      <c r="I1309">
        <f>VLOOKUP(B1309,'[3]LBMA-GOLD'!$A$2:$B$1470,2,0)</f>
        <v>1576.85</v>
      </c>
    </row>
    <row r="1310" spans="1:9" x14ac:dyDescent="0.8">
      <c r="A1310" t="s">
        <v>2</v>
      </c>
      <c r="B1310" s="1">
        <v>43837</v>
      </c>
      <c r="C1310">
        <f t="shared" si="60"/>
        <v>2020</v>
      </c>
      <c r="D1310">
        <f t="shared" si="61"/>
        <v>1</v>
      </c>
      <c r="E1310" t="str">
        <f t="shared" si="62"/>
        <v>20201</v>
      </c>
      <c r="F1310">
        <v>0.89301699999999995</v>
      </c>
      <c r="G1310">
        <f>VLOOKUP(B1310,'[1]CL=F'!$A$2:$G$1765,6,0)</f>
        <v>62.700001</v>
      </c>
      <c r="H1310">
        <f>VLOOKUP(B1310,[2]amCharts!$B$2:$C$1479,2,0)</f>
        <v>-0.23213</v>
      </c>
      <c r="I1310">
        <f>VLOOKUP(B1310,'[3]LBMA-GOLD'!$A$2:$B$1470,2,0)</f>
        <v>1566.5</v>
      </c>
    </row>
    <row r="1311" spans="1:9" x14ac:dyDescent="0.8">
      <c r="A1311" t="s">
        <v>2</v>
      </c>
      <c r="B1311" s="1">
        <v>43838</v>
      </c>
      <c r="C1311">
        <f t="shared" si="60"/>
        <v>2020</v>
      </c>
      <c r="D1311">
        <f t="shared" si="61"/>
        <v>1</v>
      </c>
      <c r="E1311" t="str">
        <f t="shared" si="62"/>
        <v>20201</v>
      </c>
      <c r="F1311">
        <v>0.89648000000000005</v>
      </c>
      <c r="G1311">
        <f>VLOOKUP(B1311,'[1]CL=F'!$A$2:$G$1765,6,0)</f>
        <v>59.610000999999997</v>
      </c>
      <c r="H1311">
        <f>VLOOKUP(B1311,[2]amCharts!$B$2:$C$1479,2,0)</f>
        <v>-0.20458000000000001</v>
      </c>
      <c r="I1311">
        <f>VLOOKUP(B1311,'[3]LBMA-GOLD'!$A$2:$B$1470,2,0)</f>
        <v>1582.85</v>
      </c>
    </row>
    <row r="1312" spans="1:9" x14ac:dyDescent="0.8">
      <c r="A1312" t="s">
        <v>2</v>
      </c>
      <c r="B1312" s="1">
        <v>43839</v>
      </c>
      <c r="C1312">
        <f t="shared" si="60"/>
        <v>2020</v>
      </c>
      <c r="D1312">
        <f t="shared" si="61"/>
        <v>1</v>
      </c>
      <c r="E1312" t="str">
        <f t="shared" si="62"/>
        <v>20201</v>
      </c>
      <c r="F1312">
        <v>0.89983000000000002</v>
      </c>
      <c r="G1312">
        <f>VLOOKUP(B1312,'[1]CL=F'!$A$2:$G$1765,6,0)</f>
        <v>59.560001</v>
      </c>
      <c r="H1312">
        <f>VLOOKUP(B1312,[2]amCharts!$B$2:$C$1479,2,0)</f>
        <v>-0.17047999999999999</v>
      </c>
      <c r="I1312">
        <f>VLOOKUP(B1312,'[3]LBMA-GOLD'!$A$2:$B$1470,2,0)</f>
        <v>1547.85</v>
      </c>
    </row>
    <row r="1313" spans="1:9" x14ac:dyDescent="0.8">
      <c r="A1313" t="s">
        <v>2</v>
      </c>
      <c r="B1313" s="1">
        <v>43840</v>
      </c>
      <c r="C1313">
        <f t="shared" si="60"/>
        <v>2020</v>
      </c>
      <c r="D1313">
        <f t="shared" si="61"/>
        <v>1</v>
      </c>
      <c r="E1313" t="str">
        <f t="shared" si="62"/>
        <v>20201</v>
      </c>
      <c r="F1313">
        <v>0.9</v>
      </c>
      <c r="G1313">
        <f>VLOOKUP(B1313,'[1]CL=F'!$A$2:$G$1765,6,0)</f>
        <v>59.040000999999997</v>
      </c>
      <c r="H1313">
        <f>VLOOKUP(B1313,[2]amCharts!$B$2:$C$1479,2,0)</f>
        <v>-0.17163500000000001</v>
      </c>
      <c r="I1313">
        <f>VLOOKUP(B1313,'[3]LBMA-GOLD'!$A$2:$B$1470,2,0)</f>
        <v>1548.8</v>
      </c>
    </row>
    <row r="1314" spans="1:9" x14ac:dyDescent="0.8">
      <c r="A1314" t="s">
        <v>2</v>
      </c>
      <c r="B1314" s="1">
        <v>43843</v>
      </c>
      <c r="C1314">
        <f t="shared" si="60"/>
        <v>2020</v>
      </c>
      <c r="D1314">
        <f t="shared" si="61"/>
        <v>1</v>
      </c>
      <c r="E1314" t="str">
        <f t="shared" si="62"/>
        <v>20201</v>
      </c>
      <c r="F1314">
        <v>0.89954999999999996</v>
      </c>
      <c r="G1314">
        <f>VLOOKUP(B1314,'[1]CL=F'!$A$2:$G$1765,6,0)</f>
        <v>58.080002</v>
      </c>
      <c r="H1314">
        <f>VLOOKUP(B1314,[2]amCharts!$B$2:$C$1479,2,0)</f>
        <v>-0.14067199999999999</v>
      </c>
      <c r="I1314">
        <f>VLOOKUP(B1314,'[3]LBMA-GOLD'!$A$2:$B$1470,2,0)</f>
        <v>1550.35</v>
      </c>
    </row>
    <row r="1315" spans="1:9" x14ac:dyDescent="0.8">
      <c r="A1315" t="s">
        <v>2</v>
      </c>
      <c r="B1315" s="1">
        <v>43844</v>
      </c>
      <c r="C1315">
        <f t="shared" si="60"/>
        <v>2020</v>
      </c>
      <c r="D1315">
        <f t="shared" si="61"/>
        <v>1</v>
      </c>
      <c r="E1315" t="str">
        <f t="shared" si="62"/>
        <v>20201</v>
      </c>
      <c r="F1315">
        <v>0.89800999999999997</v>
      </c>
      <c r="G1315">
        <f>VLOOKUP(B1315,'[1]CL=F'!$A$2:$G$1765,6,0)</f>
        <v>58.23</v>
      </c>
      <c r="H1315">
        <f>VLOOKUP(B1315,[2]amCharts!$B$2:$C$1479,2,0)</f>
        <v>-0.15815199999999999</v>
      </c>
      <c r="I1315">
        <f>VLOOKUP(B1315,'[3]LBMA-GOLD'!$A$2:$B$1470,2,0)</f>
        <v>1544.95</v>
      </c>
    </row>
    <row r="1316" spans="1:9" x14ac:dyDescent="0.8">
      <c r="A1316" t="s">
        <v>2</v>
      </c>
      <c r="B1316" s="1">
        <v>43845</v>
      </c>
      <c r="C1316">
        <f t="shared" si="60"/>
        <v>2020</v>
      </c>
      <c r="D1316">
        <f t="shared" si="61"/>
        <v>1</v>
      </c>
      <c r="E1316" t="str">
        <f t="shared" si="62"/>
        <v>20201</v>
      </c>
      <c r="F1316">
        <v>0.89839999999999998</v>
      </c>
      <c r="G1316">
        <f>VLOOKUP(B1316,'[1]CL=F'!$A$2:$G$1765,6,0)</f>
        <v>57.810001</v>
      </c>
      <c r="H1316">
        <f>VLOOKUP(B1316,[2]amCharts!$B$2:$C$1479,2,0)</f>
        <v>-0.184417</v>
      </c>
      <c r="I1316">
        <f>VLOOKUP(B1316,'[3]LBMA-GOLD'!$A$2:$B$1470,2,0)</f>
        <v>1551.9</v>
      </c>
    </row>
    <row r="1317" spans="1:9" x14ac:dyDescent="0.8">
      <c r="A1317" t="s">
        <v>2</v>
      </c>
      <c r="B1317" s="1">
        <v>43846</v>
      </c>
      <c r="C1317">
        <f t="shared" si="60"/>
        <v>2020</v>
      </c>
      <c r="D1317">
        <f t="shared" si="61"/>
        <v>1</v>
      </c>
      <c r="E1317" t="str">
        <f t="shared" si="62"/>
        <v>20201</v>
      </c>
      <c r="F1317">
        <v>0.89653899999999997</v>
      </c>
      <c r="G1317">
        <f>VLOOKUP(B1317,'[1]CL=F'!$A$2:$G$1765,6,0)</f>
        <v>58.52</v>
      </c>
      <c r="H1317">
        <f>VLOOKUP(B1317,[2]amCharts!$B$2:$C$1479,2,0)</f>
        <v>-0.19528100000000001</v>
      </c>
      <c r="I1317">
        <f>VLOOKUP(B1317,'[3]LBMA-GOLD'!$A$2:$B$1470,2,0)</f>
        <v>1555.2</v>
      </c>
    </row>
    <row r="1318" spans="1:9" x14ac:dyDescent="0.8">
      <c r="A1318" t="s">
        <v>2</v>
      </c>
      <c r="B1318" s="1">
        <v>43847</v>
      </c>
      <c r="C1318">
        <f t="shared" si="60"/>
        <v>2020</v>
      </c>
      <c r="D1318">
        <f t="shared" si="61"/>
        <v>1</v>
      </c>
      <c r="E1318" t="str">
        <f t="shared" si="62"/>
        <v>20201</v>
      </c>
      <c r="F1318">
        <v>0.89770000000000005</v>
      </c>
      <c r="G1318">
        <f>VLOOKUP(B1318,'[1]CL=F'!$A$2:$G$1765,6,0)</f>
        <v>58.540000999999997</v>
      </c>
      <c r="H1318">
        <f>VLOOKUP(B1318,[2]amCharts!$B$2:$C$1479,2,0)</f>
        <v>-0.18765999999999999</v>
      </c>
      <c r="I1318">
        <f>VLOOKUP(B1318,'[3]LBMA-GOLD'!$A$2:$B$1470,2,0)</f>
        <v>1556.5</v>
      </c>
    </row>
    <row r="1319" spans="1:9" x14ac:dyDescent="0.8">
      <c r="A1319" t="s">
        <v>2</v>
      </c>
      <c r="B1319" s="1">
        <v>43850</v>
      </c>
      <c r="C1319">
        <f t="shared" si="60"/>
        <v>2020</v>
      </c>
      <c r="D1319">
        <f t="shared" si="61"/>
        <v>1</v>
      </c>
      <c r="E1319" t="str">
        <f t="shared" si="62"/>
        <v>20201</v>
      </c>
      <c r="F1319">
        <v>0.90134000000000003</v>
      </c>
      <c r="G1319" t="e">
        <f>VLOOKUP(B1319,'[1]CL=F'!$A$2:$G$1765,6,0)</f>
        <v>#N/A</v>
      </c>
      <c r="H1319">
        <f>VLOOKUP(B1319,[2]amCharts!$B$2:$C$1479,2,0)</f>
        <v>-0.196108</v>
      </c>
      <c r="I1319">
        <f>VLOOKUP(B1319,'[3]LBMA-GOLD'!$A$2:$B$1470,2,0)</f>
        <v>1559.25</v>
      </c>
    </row>
    <row r="1320" spans="1:9" x14ac:dyDescent="0.8">
      <c r="A1320" t="s">
        <v>2</v>
      </c>
      <c r="B1320" s="1">
        <v>43851</v>
      </c>
      <c r="C1320">
        <f t="shared" si="60"/>
        <v>2020</v>
      </c>
      <c r="D1320">
        <f t="shared" si="61"/>
        <v>1</v>
      </c>
      <c r="E1320" t="str">
        <f t="shared" si="62"/>
        <v>20201</v>
      </c>
      <c r="F1320">
        <v>0.90115000000000001</v>
      </c>
      <c r="G1320">
        <f>VLOOKUP(B1320,'[1]CL=F'!$A$2:$G$1765,6,0)</f>
        <v>58.34</v>
      </c>
      <c r="H1320">
        <f>VLOOKUP(B1320,[2]amCharts!$B$2:$C$1479,2,0)</f>
        <v>-0.20243</v>
      </c>
      <c r="I1320">
        <f>VLOOKUP(B1320,'[3]LBMA-GOLD'!$A$2:$B$1470,2,0)</f>
        <v>1556.25</v>
      </c>
    </row>
    <row r="1321" spans="1:9" x14ac:dyDescent="0.8">
      <c r="A1321" t="s">
        <v>2</v>
      </c>
      <c r="B1321" s="1">
        <v>43852</v>
      </c>
      <c r="C1321">
        <f t="shared" si="60"/>
        <v>2020</v>
      </c>
      <c r="D1321">
        <f t="shared" si="61"/>
        <v>1</v>
      </c>
      <c r="E1321" t="str">
        <f t="shared" si="62"/>
        <v>20201</v>
      </c>
      <c r="F1321">
        <v>0.90207000000000004</v>
      </c>
      <c r="G1321">
        <f>VLOOKUP(B1321,'[1]CL=F'!$A$2:$G$1765,6,0)</f>
        <v>56.740001999999997</v>
      </c>
      <c r="H1321">
        <f>VLOOKUP(B1321,[2]amCharts!$B$2:$C$1479,2,0)</f>
        <v>-0.24132600000000001</v>
      </c>
      <c r="I1321">
        <f>VLOOKUP(B1321,'[3]LBMA-GOLD'!$A$2:$B$1470,2,0)</f>
        <v>1558.1</v>
      </c>
    </row>
    <row r="1322" spans="1:9" x14ac:dyDescent="0.8">
      <c r="A1322" t="s">
        <v>2</v>
      </c>
      <c r="B1322" s="1">
        <v>43853</v>
      </c>
      <c r="C1322">
        <f t="shared" si="60"/>
        <v>2020</v>
      </c>
      <c r="D1322">
        <f t="shared" si="61"/>
        <v>1</v>
      </c>
      <c r="E1322" t="str">
        <f t="shared" si="62"/>
        <v>20201</v>
      </c>
      <c r="F1322">
        <v>0.90119000000000005</v>
      </c>
      <c r="G1322">
        <f>VLOOKUP(B1322,'[1]CL=F'!$A$2:$G$1765,6,0)</f>
        <v>55.59</v>
      </c>
      <c r="H1322">
        <f>VLOOKUP(B1322,[2]amCharts!$B$2:$C$1479,2,0)</f>
        <v>-0.27477600000000002</v>
      </c>
      <c r="I1322">
        <f>VLOOKUP(B1322,'[3]LBMA-GOLD'!$A$2:$B$1470,2,0)</f>
        <v>1554.05</v>
      </c>
    </row>
    <row r="1323" spans="1:9" x14ac:dyDescent="0.8">
      <c r="A1323" t="s">
        <v>2</v>
      </c>
      <c r="B1323" s="1">
        <v>43854</v>
      </c>
      <c r="C1323">
        <f t="shared" si="60"/>
        <v>2020</v>
      </c>
      <c r="D1323">
        <f t="shared" si="61"/>
        <v>1</v>
      </c>
      <c r="E1323" t="str">
        <f t="shared" si="62"/>
        <v>20201</v>
      </c>
      <c r="F1323">
        <v>0.90454999999999997</v>
      </c>
      <c r="G1323">
        <f>VLOOKUP(B1323,'[1]CL=F'!$A$2:$G$1765,6,0)</f>
        <v>54.189999</v>
      </c>
      <c r="H1323">
        <f>VLOOKUP(B1323,[2]amCharts!$B$2:$C$1479,2,0)</f>
        <v>-0.28907100000000002</v>
      </c>
      <c r="I1323">
        <f>VLOOKUP(B1323,'[3]LBMA-GOLD'!$A$2:$B$1470,2,0)</f>
        <v>1561.85</v>
      </c>
    </row>
    <row r="1324" spans="1:9" x14ac:dyDescent="0.8">
      <c r="A1324" t="s">
        <v>2</v>
      </c>
      <c r="B1324" s="1">
        <v>43857</v>
      </c>
      <c r="C1324">
        <f t="shared" si="60"/>
        <v>2020</v>
      </c>
      <c r="D1324">
        <f t="shared" si="61"/>
        <v>1</v>
      </c>
      <c r="E1324" t="str">
        <f t="shared" si="62"/>
        <v>20201</v>
      </c>
      <c r="F1324">
        <v>0.90700000000000003</v>
      </c>
      <c r="G1324">
        <f>VLOOKUP(B1324,'[1]CL=F'!$A$2:$G$1765,6,0)</f>
        <v>53.139999000000003</v>
      </c>
      <c r="H1324">
        <f>VLOOKUP(B1324,[2]amCharts!$B$2:$C$1479,2,0)</f>
        <v>-0.34740399999999999</v>
      </c>
      <c r="I1324">
        <f>VLOOKUP(B1324,'[3]LBMA-GOLD'!$A$2:$B$1470,2,0)</f>
        <v>1583.45</v>
      </c>
    </row>
    <row r="1325" spans="1:9" x14ac:dyDescent="0.8">
      <c r="A1325" t="s">
        <v>2</v>
      </c>
      <c r="B1325" s="1">
        <v>43858</v>
      </c>
      <c r="C1325">
        <f t="shared" si="60"/>
        <v>2020</v>
      </c>
      <c r="D1325">
        <f t="shared" si="61"/>
        <v>1</v>
      </c>
      <c r="E1325" t="str">
        <f t="shared" si="62"/>
        <v>20201</v>
      </c>
      <c r="F1325">
        <v>0.90746000000000004</v>
      </c>
      <c r="G1325">
        <f>VLOOKUP(B1325,'[1]CL=F'!$A$2:$G$1765,6,0)</f>
        <v>53.48</v>
      </c>
      <c r="H1325">
        <f>VLOOKUP(B1325,[2]amCharts!$B$2:$C$1479,2,0)</f>
        <v>-0.33466000000000001</v>
      </c>
      <c r="I1325">
        <f>VLOOKUP(B1325,'[3]LBMA-GOLD'!$A$2:$B$1470,2,0)</f>
        <v>1579.6</v>
      </c>
    </row>
    <row r="1326" spans="1:9" x14ac:dyDescent="0.8">
      <c r="A1326" t="s">
        <v>2</v>
      </c>
      <c r="B1326" s="1">
        <v>43859</v>
      </c>
      <c r="C1326">
        <f t="shared" si="60"/>
        <v>2020</v>
      </c>
      <c r="D1326">
        <f t="shared" si="61"/>
        <v>1</v>
      </c>
      <c r="E1326" t="str">
        <f t="shared" si="62"/>
        <v>20201</v>
      </c>
      <c r="F1326">
        <v>0.90722999999999998</v>
      </c>
      <c r="G1326">
        <f>VLOOKUP(B1326,'[1]CL=F'!$A$2:$G$1765,6,0)</f>
        <v>53.330002</v>
      </c>
      <c r="H1326">
        <f>VLOOKUP(B1326,[2]amCharts!$B$2:$C$1479,2,0)</f>
        <v>-0.34481499999999998</v>
      </c>
      <c r="I1326">
        <f>VLOOKUP(B1326,'[3]LBMA-GOLD'!$A$2:$B$1470,2,0)</f>
        <v>1571.2</v>
      </c>
    </row>
    <row r="1327" spans="1:9" x14ac:dyDescent="0.8">
      <c r="A1327" t="s">
        <v>2</v>
      </c>
      <c r="B1327" s="1">
        <v>43860</v>
      </c>
      <c r="C1327">
        <f t="shared" si="60"/>
        <v>2020</v>
      </c>
      <c r="D1327">
        <f t="shared" si="61"/>
        <v>1</v>
      </c>
      <c r="E1327" t="str">
        <f t="shared" si="62"/>
        <v>20201</v>
      </c>
      <c r="F1327">
        <v>0.90769999999999995</v>
      </c>
      <c r="G1327">
        <f>VLOOKUP(B1327,'[1]CL=F'!$A$2:$G$1765,6,0)</f>
        <v>52.139999000000003</v>
      </c>
      <c r="H1327">
        <f>VLOOKUP(B1327,[2]amCharts!$B$2:$C$1479,2,0)</f>
        <v>-0.36351800000000001</v>
      </c>
      <c r="I1327">
        <f>VLOOKUP(B1327,'[3]LBMA-GOLD'!$A$2:$B$1470,2,0)</f>
        <v>1580.4</v>
      </c>
    </row>
    <row r="1328" spans="1:9" x14ac:dyDescent="0.8">
      <c r="A1328" t="s">
        <v>2</v>
      </c>
      <c r="B1328" s="1">
        <v>43861</v>
      </c>
      <c r="C1328">
        <f t="shared" si="60"/>
        <v>2020</v>
      </c>
      <c r="D1328">
        <f t="shared" si="61"/>
        <v>1</v>
      </c>
      <c r="E1328" t="str">
        <f t="shared" si="62"/>
        <v>20201</v>
      </c>
      <c r="F1328">
        <v>0.90669</v>
      </c>
      <c r="G1328">
        <f>VLOOKUP(B1328,'[1]CL=F'!$A$2:$G$1765,6,0)</f>
        <v>51.560001</v>
      </c>
      <c r="H1328">
        <f>VLOOKUP(B1328,[2]amCharts!$B$2:$C$1479,2,0)</f>
        <v>-0.39820800000000001</v>
      </c>
      <c r="I1328">
        <f>VLOOKUP(B1328,'[3]LBMA-GOLD'!$A$2:$B$1470,2,0)</f>
        <v>1580.85</v>
      </c>
    </row>
    <row r="1329" spans="1:9" x14ac:dyDescent="0.8">
      <c r="A1329" t="s">
        <v>2</v>
      </c>
      <c r="B1329" s="1">
        <v>43864</v>
      </c>
      <c r="C1329">
        <f t="shared" si="60"/>
        <v>2020</v>
      </c>
      <c r="D1329">
        <f t="shared" si="61"/>
        <v>2</v>
      </c>
      <c r="E1329" t="str">
        <f t="shared" si="62"/>
        <v>20202</v>
      </c>
      <c r="F1329">
        <v>0.90173000000000003</v>
      </c>
      <c r="G1329">
        <f>VLOOKUP(B1329,'[1]CL=F'!$A$2:$G$1765,6,0)</f>
        <v>50.110000999999997</v>
      </c>
      <c r="H1329">
        <f>VLOOKUP(B1329,[2]amCharts!$B$2:$C$1479,2,0)</f>
        <v>-0.40281400000000001</v>
      </c>
      <c r="I1329">
        <f>VLOOKUP(B1329,'[3]LBMA-GOLD'!$A$2:$B$1470,2,0)</f>
        <v>1578.85</v>
      </c>
    </row>
    <row r="1330" spans="1:9" x14ac:dyDescent="0.8">
      <c r="A1330" t="s">
        <v>2</v>
      </c>
      <c r="B1330" s="1">
        <v>43865</v>
      </c>
      <c r="C1330">
        <f t="shared" si="60"/>
        <v>2020</v>
      </c>
      <c r="D1330">
        <f t="shared" si="61"/>
        <v>2</v>
      </c>
      <c r="E1330" t="str">
        <f t="shared" si="62"/>
        <v>20202</v>
      </c>
      <c r="F1330">
        <v>0.90391999999999995</v>
      </c>
      <c r="G1330">
        <f>VLOOKUP(B1330,'[1]CL=F'!$A$2:$G$1765,6,0)</f>
        <v>49.610000999999997</v>
      </c>
      <c r="H1330">
        <f>VLOOKUP(B1330,[2]amCharts!$B$2:$C$1479,2,0)</f>
        <v>-0.35581400000000002</v>
      </c>
      <c r="I1330">
        <f>VLOOKUP(B1330,'[3]LBMA-GOLD'!$A$2:$B$1470,2,0)</f>
        <v>1571.2</v>
      </c>
    </row>
    <row r="1331" spans="1:9" x14ac:dyDescent="0.8">
      <c r="A1331" t="s">
        <v>2</v>
      </c>
      <c r="B1331" s="1">
        <v>43866</v>
      </c>
      <c r="C1331">
        <f t="shared" si="60"/>
        <v>2020</v>
      </c>
      <c r="D1331">
        <f t="shared" si="61"/>
        <v>2</v>
      </c>
      <c r="E1331" t="str">
        <f t="shared" si="62"/>
        <v>20202</v>
      </c>
      <c r="F1331">
        <v>0.9052</v>
      </c>
      <c r="G1331">
        <f>VLOOKUP(B1331,'[1]CL=F'!$A$2:$G$1765,6,0)</f>
        <v>50.75</v>
      </c>
      <c r="H1331">
        <f>VLOOKUP(B1331,[2]amCharts!$B$2:$C$1479,2,0)</f>
        <v>-0.32518999999999998</v>
      </c>
      <c r="I1331">
        <f>VLOOKUP(B1331,'[3]LBMA-GOLD'!$A$2:$B$1470,2,0)</f>
        <v>1552.2</v>
      </c>
    </row>
    <row r="1332" spans="1:9" x14ac:dyDescent="0.8">
      <c r="A1332" t="s">
        <v>2</v>
      </c>
      <c r="B1332" s="1">
        <v>43867</v>
      </c>
      <c r="C1332">
        <f t="shared" si="60"/>
        <v>2020</v>
      </c>
      <c r="D1332">
        <f t="shared" si="61"/>
        <v>2</v>
      </c>
      <c r="E1332" t="str">
        <f t="shared" si="62"/>
        <v>20202</v>
      </c>
      <c r="F1332">
        <v>0.90890000000000004</v>
      </c>
      <c r="G1332">
        <f>VLOOKUP(B1332,'[1]CL=F'!$A$2:$G$1765,6,0)</f>
        <v>50.950001</v>
      </c>
      <c r="H1332">
        <f>VLOOKUP(B1332,[2]amCharts!$B$2:$C$1479,2,0)</f>
        <v>-0.31210100000000002</v>
      </c>
      <c r="I1332">
        <f>VLOOKUP(B1332,'[3]LBMA-GOLD'!$A$2:$B$1470,2,0)</f>
        <v>1564.75</v>
      </c>
    </row>
    <row r="1333" spans="1:9" x14ac:dyDescent="0.8">
      <c r="A1333" t="s">
        <v>2</v>
      </c>
      <c r="B1333" s="1">
        <v>43868</v>
      </c>
      <c r="C1333">
        <f t="shared" si="60"/>
        <v>2020</v>
      </c>
      <c r="D1333">
        <f t="shared" si="61"/>
        <v>2</v>
      </c>
      <c r="E1333" t="str">
        <f t="shared" si="62"/>
        <v>20202</v>
      </c>
      <c r="F1333">
        <v>0.91049999999999998</v>
      </c>
      <c r="G1333">
        <f>VLOOKUP(B1333,'[1]CL=F'!$A$2:$G$1765,6,0)</f>
        <v>50.32</v>
      </c>
      <c r="H1333">
        <f>VLOOKUP(B1333,[2]amCharts!$B$2:$C$1479,2,0)</f>
        <v>-0.35669200000000001</v>
      </c>
      <c r="I1333">
        <f>VLOOKUP(B1333,'[3]LBMA-GOLD'!$A$2:$B$1470,2,0)</f>
        <v>1568.3</v>
      </c>
    </row>
    <row r="1334" spans="1:9" x14ac:dyDescent="0.8">
      <c r="A1334" t="s">
        <v>2</v>
      </c>
      <c r="B1334" s="1">
        <v>43871</v>
      </c>
      <c r="C1334">
        <f t="shared" si="60"/>
        <v>2020</v>
      </c>
      <c r="D1334">
        <f t="shared" si="61"/>
        <v>2</v>
      </c>
      <c r="E1334" t="str">
        <f t="shared" si="62"/>
        <v>20202</v>
      </c>
      <c r="F1334">
        <v>0.9133</v>
      </c>
      <c r="G1334">
        <f>VLOOKUP(B1334,'[1]CL=F'!$A$2:$G$1765,6,0)</f>
        <v>49.57</v>
      </c>
      <c r="H1334">
        <f>VLOOKUP(B1334,[2]amCharts!$B$2:$C$1479,2,0)</f>
        <v>-0.360952</v>
      </c>
      <c r="I1334">
        <f>VLOOKUP(B1334,'[3]LBMA-GOLD'!$A$2:$B$1470,2,0)</f>
        <v>1574.05</v>
      </c>
    </row>
    <row r="1335" spans="1:9" x14ac:dyDescent="0.8">
      <c r="A1335" t="s">
        <v>2</v>
      </c>
      <c r="B1335" s="1">
        <v>43872</v>
      </c>
      <c r="C1335">
        <f t="shared" si="60"/>
        <v>2020</v>
      </c>
      <c r="D1335">
        <f t="shared" si="61"/>
        <v>2</v>
      </c>
      <c r="E1335" t="str">
        <f t="shared" si="62"/>
        <v>20202</v>
      </c>
      <c r="F1335">
        <v>0.9163</v>
      </c>
      <c r="G1335">
        <f>VLOOKUP(B1335,'[1]CL=F'!$A$2:$G$1765,6,0)</f>
        <v>49.939999</v>
      </c>
      <c r="H1335">
        <f>VLOOKUP(B1335,[2]amCharts!$B$2:$C$1479,2,0)</f>
        <v>-0.358566</v>
      </c>
      <c r="I1335">
        <f>VLOOKUP(B1335,'[3]LBMA-GOLD'!$A$2:$B$1470,2,0)</f>
        <v>1567.7</v>
      </c>
    </row>
    <row r="1336" spans="1:9" x14ac:dyDescent="0.8">
      <c r="A1336" t="s">
        <v>2</v>
      </c>
      <c r="B1336" s="1">
        <v>43873</v>
      </c>
      <c r="C1336">
        <f t="shared" si="60"/>
        <v>2020</v>
      </c>
      <c r="D1336">
        <f t="shared" si="61"/>
        <v>2</v>
      </c>
      <c r="E1336" t="str">
        <f t="shared" si="62"/>
        <v>20202</v>
      </c>
      <c r="F1336">
        <v>0.91579999999999995</v>
      </c>
      <c r="G1336">
        <f>VLOOKUP(B1336,'[1]CL=F'!$A$2:$G$1765,6,0)</f>
        <v>51.169998</v>
      </c>
      <c r="H1336">
        <f>VLOOKUP(B1336,[2]amCharts!$B$2:$C$1479,2,0)</f>
        <v>-0.34281800000000001</v>
      </c>
      <c r="I1336">
        <f>VLOOKUP(B1336,'[3]LBMA-GOLD'!$A$2:$B$1470,2,0)</f>
        <v>1566.75</v>
      </c>
    </row>
    <row r="1337" spans="1:9" x14ac:dyDescent="0.8">
      <c r="A1337" t="s">
        <v>2</v>
      </c>
      <c r="B1337" s="1">
        <v>43874</v>
      </c>
      <c r="C1337">
        <f t="shared" si="60"/>
        <v>2020</v>
      </c>
      <c r="D1337">
        <f t="shared" si="61"/>
        <v>2</v>
      </c>
      <c r="E1337" t="str">
        <f t="shared" si="62"/>
        <v>20202</v>
      </c>
      <c r="F1337">
        <v>0.91946000000000006</v>
      </c>
      <c r="G1337">
        <f>VLOOKUP(B1337,'[1]CL=F'!$A$2:$G$1765,6,0)</f>
        <v>51.419998</v>
      </c>
      <c r="H1337">
        <f>VLOOKUP(B1337,[2]amCharts!$B$2:$C$1479,2,0)</f>
        <v>-0.34809600000000002</v>
      </c>
      <c r="I1337">
        <f>VLOOKUP(B1337,'[3]LBMA-GOLD'!$A$2:$B$1470,2,0)</f>
        <v>1575</v>
      </c>
    </row>
    <row r="1338" spans="1:9" x14ac:dyDescent="0.8">
      <c r="A1338" t="s">
        <v>2</v>
      </c>
      <c r="B1338" s="1">
        <v>43875</v>
      </c>
      <c r="C1338">
        <f t="shared" si="60"/>
        <v>2020</v>
      </c>
      <c r="D1338">
        <f t="shared" si="61"/>
        <v>2</v>
      </c>
      <c r="E1338" t="str">
        <f t="shared" si="62"/>
        <v>20202</v>
      </c>
      <c r="F1338">
        <v>0.92200000000000004</v>
      </c>
      <c r="G1338">
        <f>VLOOKUP(B1338,'[1]CL=F'!$A$2:$G$1765,6,0)</f>
        <v>52.049999</v>
      </c>
      <c r="H1338">
        <f>VLOOKUP(B1338,[2]amCharts!$B$2:$C$1479,2,0)</f>
        <v>-0.370508</v>
      </c>
      <c r="I1338">
        <f>VLOOKUP(B1338,'[3]LBMA-GOLD'!$A$2:$B$1470,2,0)</f>
        <v>1576.35</v>
      </c>
    </row>
    <row r="1339" spans="1:9" x14ac:dyDescent="0.8">
      <c r="A1339" t="s">
        <v>2</v>
      </c>
      <c r="B1339" s="1">
        <v>43878</v>
      </c>
      <c r="C1339">
        <f t="shared" si="60"/>
        <v>2020</v>
      </c>
      <c r="D1339">
        <f t="shared" si="61"/>
        <v>2</v>
      </c>
      <c r="E1339" t="str">
        <f t="shared" si="62"/>
        <v>20202</v>
      </c>
      <c r="F1339">
        <v>0.92235999999999996</v>
      </c>
      <c r="G1339" t="e">
        <f>VLOOKUP(B1339,'[1]CL=F'!$A$2:$G$1765,6,0)</f>
        <v>#N/A</v>
      </c>
      <c r="H1339">
        <f>VLOOKUP(B1339,[2]amCharts!$B$2:$C$1479,2,0)</f>
        <v>-0.36426700000000001</v>
      </c>
      <c r="I1339">
        <f>VLOOKUP(B1339,'[3]LBMA-GOLD'!$A$2:$B$1470,2,0)</f>
        <v>1580.3</v>
      </c>
    </row>
    <row r="1340" spans="1:9" x14ac:dyDescent="0.8">
      <c r="A1340" t="s">
        <v>2</v>
      </c>
      <c r="B1340" s="1">
        <v>43879</v>
      </c>
      <c r="C1340">
        <f t="shared" si="60"/>
        <v>2020</v>
      </c>
      <c r="D1340">
        <f t="shared" si="61"/>
        <v>2</v>
      </c>
      <c r="E1340" t="str">
        <f t="shared" si="62"/>
        <v>20202</v>
      </c>
      <c r="F1340">
        <v>0.92249999999999999</v>
      </c>
      <c r="G1340">
        <f>VLOOKUP(B1340,'[1]CL=F'!$A$2:$G$1765,6,0)</f>
        <v>52.049999</v>
      </c>
      <c r="H1340">
        <f>VLOOKUP(B1340,[2]amCharts!$B$2:$C$1479,2,0)</f>
        <v>-0.36282999999999999</v>
      </c>
      <c r="I1340">
        <f>VLOOKUP(B1340,'[3]LBMA-GOLD'!$A$2:$B$1470,2,0)</f>
        <v>1588.2</v>
      </c>
    </row>
    <row r="1341" spans="1:9" x14ac:dyDescent="0.8">
      <c r="A1341" t="s">
        <v>2</v>
      </c>
      <c r="B1341" s="1">
        <v>43880</v>
      </c>
      <c r="C1341">
        <f t="shared" si="60"/>
        <v>2020</v>
      </c>
      <c r="D1341">
        <f t="shared" si="61"/>
        <v>2</v>
      </c>
      <c r="E1341" t="str">
        <f t="shared" si="62"/>
        <v>20202</v>
      </c>
      <c r="F1341">
        <v>0.92632000000000003</v>
      </c>
      <c r="G1341">
        <f>VLOOKUP(B1341,'[1]CL=F'!$A$2:$G$1765,6,0)</f>
        <v>53.290000999999997</v>
      </c>
      <c r="H1341">
        <f>VLOOKUP(B1341,[2]amCharts!$B$2:$C$1479,2,0)</f>
        <v>-0.37123299999999998</v>
      </c>
      <c r="I1341">
        <f>VLOOKUP(B1341,'[3]LBMA-GOLD'!$A$2:$B$1470,2,0)</f>
        <v>1609.5</v>
      </c>
    </row>
    <row r="1342" spans="1:9" x14ac:dyDescent="0.8">
      <c r="A1342" t="s">
        <v>2</v>
      </c>
      <c r="B1342" s="1">
        <v>43881</v>
      </c>
      <c r="C1342">
        <f t="shared" si="60"/>
        <v>2020</v>
      </c>
      <c r="D1342">
        <f t="shared" si="61"/>
        <v>2</v>
      </c>
      <c r="E1342" t="str">
        <f t="shared" si="62"/>
        <v>20202</v>
      </c>
      <c r="F1342">
        <v>0.92506100000000002</v>
      </c>
      <c r="G1342">
        <f>VLOOKUP(B1342,'[1]CL=F'!$A$2:$G$1765,6,0)</f>
        <v>53.779998999999997</v>
      </c>
      <c r="H1342">
        <f>VLOOKUP(B1342,[2]amCharts!$B$2:$C$1479,2,0)</f>
        <v>-0.39249899999999999</v>
      </c>
      <c r="I1342">
        <f>VLOOKUP(B1342,'[3]LBMA-GOLD'!$A$2:$B$1470,2,0)</f>
        <v>1610.35</v>
      </c>
    </row>
    <row r="1343" spans="1:9" x14ac:dyDescent="0.8">
      <c r="A1343" t="s">
        <v>2</v>
      </c>
      <c r="B1343" s="1">
        <v>43882</v>
      </c>
      <c r="C1343">
        <f t="shared" si="60"/>
        <v>2020</v>
      </c>
      <c r="D1343">
        <f t="shared" si="61"/>
        <v>2</v>
      </c>
      <c r="E1343" t="str">
        <f t="shared" si="62"/>
        <v>20202</v>
      </c>
      <c r="F1343">
        <v>0.926956</v>
      </c>
      <c r="G1343">
        <f>VLOOKUP(B1343,'[1]CL=F'!$A$2:$G$1765,6,0)</f>
        <v>53.380001</v>
      </c>
      <c r="H1343">
        <f>VLOOKUP(B1343,[2]amCharts!$B$2:$C$1479,2,0)</f>
        <v>-0.41089199999999998</v>
      </c>
      <c r="I1343">
        <f>VLOOKUP(B1343,'[3]LBMA-GOLD'!$A$2:$B$1470,2,0)</f>
        <v>1633.7</v>
      </c>
    </row>
    <row r="1344" spans="1:9" x14ac:dyDescent="0.8">
      <c r="A1344" t="s">
        <v>2</v>
      </c>
      <c r="B1344" s="1">
        <v>43885</v>
      </c>
      <c r="C1344">
        <f t="shared" si="60"/>
        <v>2020</v>
      </c>
      <c r="D1344">
        <f t="shared" si="61"/>
        <v>2</v>
      </c>
      <c r="E1344" t="str">
        <f t="shared" si="62"/>
        <v>20202</v>
      </c>
      <c r="F1344">
        <v>0.92259000000000002</v>
      </c>
      <c r="G1344">
        <f>VLOOKUP(B1344,'[1]CL=F'!$A$2:$G$1765,6,0)</f>
        <v>51.43</v>
      </c>
      <c r="H1344">
        <f>VLOOKUP(B1344,[2]amCharts!$B$2:$C$1479,2,0)</f>
        <v>-0.43975500000000001</v>
      </c>
      <c r="I1344">
        <f>VLOOKUP(B1344,'[3]LBMA-GOLD'!$A$2:$B$1470,2,0)</f>
        <v>1682.35</v>
      </c>
    </row>
    <row r="1345" spans="1:9" x14ac:dyDescent="0.8">
      <c r="A1345" t="s">
        <v>2</v>
      </c>
      <c r="B1345" s="1">
        <v>43886</v>
      </c>
      <c r="C1345">
        <f t="shared" si="60"/>
        <v>2020</v>
      </c>
      <c r="D1345">
        <f t="shared" si="61"/>
        <v>2</v>
      </c>
      <c r="E1345" t="str">
        <f t="shared" si="62"/>
        <v>20202</v>
      </c>
      <c r="F1345">
        <v>0.92172699999999996</v>
      </c>
      <c r="G1345">
        <f>VLOOKUP(B1345,'[1]CL=F'!$A$2:$G$1765,6,0)</f>
        <v>49.900002000000001</v>
      </c>
      <c r="H1345">
        <f>VLOOKUP(B1345,[2]amCharts!$B$2:$C$1479,2,0)</f>
        <v>-0.45452700000000001</v>
      </c>
      <c r="I1345">
        <f>VLOOKUP(B1345,'[3]LBMA-GOLD'!$A$2:$B$1470,2,0)</f>
        <v>1655.9</v>
      </c>
    </row>
    <row r="1346" spans="1:9" x14ac:dyDescent="0.8">
      <c r="A1346" t="s">
        <v>2</v>
      </c>
      <c r="B1346" s="1">
        <v>43887</v>
      </c>
      <c r="C1346">
        <f t="shared" si="60"/>
        <v>2020</v>
      </c>
      <c r="D1346">
        <f t="shared" si="61"/>
        <v>2</v>
      </c>
      <c r="E1346" t="str">
        <f t="shared" si="62"/>
        <v>20202</v>
      </c>
      <c r="F1346">
        <v>0.91894900000000002</v>
      </c>
      <c r="G1346">
        <f>VLOOKUP(B1346,'[1]CL=F'!$A$2:$G$1765,6,0)</f>
        <v>48.73</v>
      </c>
      <c r="H1346">
        <f>VLOOKUP(B1346,[2]amCharts!$B$2:$C$1479,2,0)</f>
        <v>-0.44964399999999999</v>
      </c>
      <c r="I1346">
        <f>VLOOKUP(B1346,'[3]LBMA-GOLD'!$A$2:$B$1470,2,0)</f>
        <v>1647.95</v>
      </c>
    </row>
    <row r="1347" spans="1:9" x14ac:dyDescent="0.8">
      <c r="A1347" t="s">
        <v>2</v>
      </c>
      <c r="B1347" s="1">
        <v>43888</v>
      </c>
      <c r="C1347">
        <f t="shared" ref="C1347:C1410" si="63">YEAR(B1347)</f>
        <v>2020</v>
      </c>
      <c r="D1347">
        <f t="shared" ref="D1347:D1410" si="64">MONTH(B1347)</f>
        <v>2</v>
      </c>
      <c r="E1347" t="str">
        <f t="shared" ref="E1347:E1410" si="65">CONCATENATE(C1347,D1347)</f>
        <v>20202</v>
      </c>
      <c r="F1347">
        <v>0.91861999999999999</v>
      </c>
      <c r="G1347">
        <f>VLOOKUP(B1347,'[1]CL=F'!$A$2:$G$1765,6,0)</f>
        <v>47.09</v>
      </c>
      <c r="H1347">
        <f>VLOOKUP(B1347,[2]amCharts!$B$2:$C$1479,2,0)</f>
        <v>-0.50295199999999995</v>
      </c>
      <c r="I1347">
        <f>VLOOKUP(B1347,'[3]LBMA-GOLD'!$A$2:$B$1470,2,0)</f>
        <v>1646.6</v>
      </c>
    </row>
    <row r="1348" spans="1:9" x14ac:dyDescent="0.8">
      <c r="A1348" t="s">
        <v>2</v>
      </c>
      <c r="B1348" s="1">
        <v>43889</v>
      </c>
      <c r="C1348">
        <f t="shared" si="63"/>
        <v>2020</v>
      </c>
      <c r="D1348">
        <f t="shared" si="64"/>
        <v>2</v>
      </c>
      <c r="E1348" t="str">
        <f t="shared" si="65"/>
        <v>20202</v>
      </c>
      <c r="F1348">
        <v>0.90932000000000002</v>
      </c>
      <c r="G1348">
        <f>VLOOKUP(B1348,'[1]CL=F'!$A$2:$G$1765,6,0)</f>
        <v>44.759998000000003</v>
      </c>
      <c r="H1348">
        <f>VLOOKUP(B1348,[2]amCharts!$B$2:$C$1479,2,0)</f>
        <v>-0.57196199999999997</v>
      </c>
      <c r="I1348">
        <f>VLOOKUP(B1348,'[3]LBMA-GOLD'!$A$2:$B$1470,2,0)</f>
        <v>1626.35</v>
      </c>
    </row>
    <row r="1349" spans="1:9" x14ac:dyDescent="0.8">
      <c r="A1349" t="s">
        <v>2</v>
      </c>
      <c r="B1349" s="1">
        <v>43892</v>
      </c>
      <c r="C1349">
        <f t="shared" si="63"/>
        <v>2020</v>
      </c>
      <c r="D1349">
        <f t="shared" si="64"/>
        <v>3</v>
      </c>
      <c r="E1349" t="str">
        <f t="shared" si="65"/>
        <v>20203</v>
      </c>
      <c r="F1349">
        <v>0.90486999999999995</v>
      </c>
      <c r="G1349">
        <f>VLOOKUP(B1349,'[1]CL=F'!$A$2:$G$1765,6,0)</f>
        <v>46.75</v>
      </c>
      <c r="H1349">
        <f>VLOOKUP(B1349,[2]amCharts!$B$2:$C$1479,2,0)</f>
        <v>-0.58807600000000004</v>
      </c>
      <c r="I1349">
        <f>VLOOKUP(B1349,'[3]LBMA-GOLD'!$A$2:$B$1470,2,0)</f>
        <v>1609.7</v>
      </c>
    </row>
    <row r="1350" spans="1:9" x14ac:dyDescent="0.8">
      <c r="A1350" t="s">
        <v>2</v>
      </c>
      <c r="B1350" s="1">
        <v>43893</v>
      </c>
      <c r="C1350">
        <f t="shared" si="63"/>
        <v>2020</v>
      </c>
      <c r="D1350">
        <f t="shared" si="64"/>
        <v>3</v>
      </c>
      <c r="E1350" t="str">
        <f t="shared" si="65"/>
        <v>20203</v>
      </c>
      <c r="F1350">
        <v>0.89734000000000003</v>
      </c>
      <c r="G1350">
        <f>VLOOKUP(B1350,'[1]CL=F'!$A$2:$G$1765,6,0)</f>
        <v>47.18</v>
      </c>
      <c r="H1350">
        <f>VLOOKUP(B1350,[2]amCharts!$B$2:$C$1479,2,0)</f>
        <v>-0.55607099999999998</v>
      </c>
      <c r="I1350">
        <f>VLOOKUP(B1350,'[3]LBMA-GOLD'!$A$2:$B$1470,2,0)</f>
        <v>1599.05</v>
      </c>
    </row>
    <row r="1351" spans="1:9" x14ac:dyDescent="0.8">
      <c r="A1351" t="s">
        <v>2</v>
      </c>
      <c r="B1351" s="1">
        <v>43894</v>
      </c>
      <c r="C1351">
        <f t="shared" si="63"/>
        <v>2020</v>
      </c>
      <c r="D1351">
        <f t="shared" si="64"/>
        <v>3</v>
      </c>
      <c r="E1351" t="str">
        <f t="shared" si="65"/>
        <v>20203</v>
      </c>
      <c r="F1351">
        <v>0.89439999999999997</v>
      </c>
      <c r="G1351">
        <f>VLOOKUP(B1351,'[1]CL=F'!$A$2:$G$1765,6,0)</f>
        <v>46.779998999999997</v>
      </c>
      <c r="H1351">
        <f>VLOOKUP(B1351,[2]amCharts!$B$2:$C$1479,2,0)</f>
        <v>-0.58618999999999999</v>
      </c>
      <c r="I1351">
        <f>VLOOKUP(B1351,'[3]LBMA-GOLD'!$A$2:$B$1470,2,0)</f>
        <v>1644.8</v>
      </c>
    </row>
    <row r="1352" spans="1:9" x14ac:dyDescent="0.8">
      <c r="A1352" t="s">
        <v>2</v>
      </c>
      <c r="B1352" s="1">
        <v>43895</v>
      </c>
      <c r="C1352">
        <f t="shared" si="63"/>
        <v>2020</v>
      </c>
      <c r="D1352">
        <f t="shared" si="64"/>
        <v>3</v>
      </c>
      <c r="E1352" t="str">
        <f t="shared" si="65"/>
        <v>20203</v>
      </c>
      <c r="F1352">
        <v>0.89773999999999998</v>
      </c>
      <c r="G1352">
        <f>VLOOKUP(B1352,'[1]CL=F'!$A$2:$G$1765,6,0)</f>
        <v>45.900002000000001</v>
      </c>
      <c r="H1352">
        <f>VLOOKUP(B1352,[2]amCharts!$B$2:$C$1479,2,0)</f>
        <v>-0.62070000000000003</v>
      </c>
      <c r="I1352">
        <f>VLOOKUP(B1352,'[3]LBMA-GOLD'!$A$2:$B$1470,2,0)</f>
        <v>1647.45</v>
      </c>
    </row>
    <row r="1353" spans="1:9" x14ac:dyDescent="0.8">
      <c r="A1353" t="s">
        <v>2</v>
      </c>
      <c r="B1353" s="1">
        <v>43896</v>
      </c>
      <c r="C1353">
        <f t="shared" si="63"/>
        <v>2020</v>
      </c>
      <c r="D1353">
        <f t="shared" si="64"/>
        <v>3</v>
      </c>
      <c r="E1353" t="str">
        <f t="shared" si="65"/>
        <v>20203</v>
      </c>
      <c r="F1353">
        <v>0.89095999999999997</v>
      </c>
      <c r="G1353">
        <f>VLOOKUP(B1353,'[1]CL=F'!$A$2:$G$1765,6,0)</f>
        <v>41.279998999999997</v>
      </c>
      <c r="H1353">
        <f>VLOOKUP(B1353,[2]amCharts!$B$2:$C$1479,2,0)</f>
        <v>-0.69075900000000001</v>
      </c>
      <c r="I1353">
        <f>VLOOKUP(B1353,'[3]LBMA-GOLD'!$A$2:$B$1470,2,0)</f>
        <v>1687</v>
      </c>
    </row>
    <row r="1354" spans="1:9" x14ac:dyDescent="0.8">
      <c r="A1354" t="s">
        <v>2</v>
      </c>
      <c r="B1354" s="1">
        <v>43899</v>
      </c>
      <c r="C1354">
        <f t="shared" si="63"/>
        <v>2020</v>
      </c>
      <c r="D1354">
        <f t="shared" si="64"/>
        <v>3</v>
      </c>
      <c r="E1354" t="str">
        <f t="shared" si="65"/>
        <v>20203</v>
      </c>
      <c r="F1354">
        <v>0.87827</v>
      </c>
      <c r="G1354">
        <f>VLOOKUP(B1354,'[1]CL=F'!$A$2:$G$1765,6,0)</f>
        <v>31.129999000000002</v>
      </c>
      <c r="H1354">
        <f>VLOOKUP(B1354,[2]amCharts!$B$2:$C$1479,2,0)</f>
        <v>-0.81521500000000002</v>
      </c>
      <c r="I1354">
        <f>VLOOKUP(B1354,'[3]LBMA-GOLD'!$A$2:$B$1470,2,0)</f>
        <v>1676.6</v>
      </c>
    </row>
    <row r="1355" spans="1:9" x14ac:dyDescent="0.8">
      <c r="A1355" t="s">
        <v>2</v>
      </c>
      <c r="B1355" s="1">
        <v>43900</v>
      </c>
      <c r="C1355">
        <f t="shared" si="63"/>
        <v>2020</v>
      </c>
      <c r="D1355">
        <f t="shared" si="64"/>
        <v>3</v>
      </c>
      <c r="E1355" t="str">
        <f t="shared" si="65"/>
        <v>20203</v>
      </c>
      <c r="F1355">
        <v>0.87734999999999996</v>
      </c>
      <c r="G1355">
        <f>VLOOKUP(B1355,'[1]CL=F'!$A$2:$G$1765,6,0)</f>
        <v>34.360000999999997</v>
      </c>
      <c r="H1355">
        <f>VLOOKUP(B1355,[2]amCharts!$B$2:$C$1479,2,0)</f>
        <v>-0.73989000000000005</v>
      </c>
      <c r="I1355">
        <f>VLOOKUP(B1355,'[3]LBMA-GOLD'!$A$2:$B$1470,2,0)</f>
        <v>1657.4</v>
      </c>
    </row>
    <row r="1356" spans="1:9" x14ac:dyDescent="0.8">
      <c r="A1356" t="s">
        <v>2</v>
      </c>
      <c r="B1356" s="1">
        <v>43901</v>
      </c>
      <c r="C1356">
        <f t="shared" si="63"/>
        <v>2020</v>
      </c>
      <c r="D1356">
        <f t="shared" si="64"/>
        <v>3</v>
      </c>
      <c r="E1356" t="str">
        <f t="shared" si="65"/>
        <v>20203</v>
      </c>
      <c r="F1356">
        <v>0.88366500000000003</v>
      </c>
      <c r="G1356">
        <f>VLOOKUP(B1356,'[1]CL=F'!$A$2:$G$1765,6,0)</f>
        <v>32.979999999999997</v>
      </c>
      <c r="H1356">
        <f>VLOOKUP(B1356,[2]amCharts!$B$2:$C$1479,2,0)</f>
        <v>-0.70252300000000001</v>
      </c>
      <c r="I1356">
        <f>VLOOKUP(B1356,'[3]LBMA-GOLD'!$A$2:$B$1470,2,0)</f>
        <v>1662.5</v>
      </c>
    </row>
    <row r="1357" spans="1:9" x14ac:dyDescent="0.8">
      <c r="A1357" t="s">
        <v>2</v>
      </c>
      <c r="B1357" s="1">
        <v>43902</v>
      </c>
      <c r="C1357">
        <f t="shared" si="63"/>
        <v>2020</v>
      </c>
      <c r="D1357">
        <f t="shared" si="64"/>
        <v>3</v>
      </c>
      <c r="E1357" t="str">
        <f t="shared" si="65"/>
        <v>20203</v>
      </c>
      <c r="F1357">
        <v>0.88797999999999999</v>
      </c>
      <c r="G1357">
        <f>VLOOKUP(B1357,'[1]CL=F'!$A$2:$G$1765,6,0)</f>
        <v>31.5</v>
      </c>
      <c r="H1357">
        <f>VLOOKUP(B1357,[2]amCharts!$B$2:$C$1479,2,0)</f>
        <v>-0.68238799999999999</v>
      </c>
      <c r="I1357">
        <f>VLOOKUP(B1357,'[3]LBMA-GOLD'!$A$2:$B$1470,2,0)</f>
        <v>1636.65</v>
      </c>
    </row>
    <row r="1358" spans="1:9" x14ac:dyDescent="0.8">
      <c r="A1358" t="s">
        <v>2</v>
      </c>
      <c r="B1358" s="1">
        <v>43903</v>
      </c>
      <c r="C1358">
        <f t="shared" si="63"/>
        <v>2020</v>
      </c>
      <c r="D1358">
        <f t="shared" si="64"/>
        <v>3</v>
      </c>
      <c r="E1358" t="str">
        <f t="shared" si="65"/>
        <v>20203</v>
      </c>
      <c r="F1358">
        <v>0.89405999999999997</v>
      </c>
      <c r="G1358">
        <f>VLOOKUP(B1358,'[1]CL=F'!$A$2:$G$1765,6,0)</f>
        <v>31.73</v>
      </c>
      <c r="H1358">
        <f>VLOOKUP(B1358,[2]amCharts!$B$2:$C$1479,2,0)</f>
        <v>-0.49648500000000001</v>
      </c>
      <c r="I1358">
        <f>VLOOKUP(B1358,'[3]LBMA-GOLD'!$A$2:$B$1470,2,0)</f>
        <v>1588.15</v>
      </c>
    </row>
    <row r="1359" spans="1:9" x14ac:dyDescent="0.8">
      <c r="A1359" t="s">
        <v>2</v>
      </c>
      <c r="B1359" s="1">
        <v>43906</v>
      </c>
      <c r="C1359">
        <f t="shared" si="63"/>
        <v>2020</v>
      </c>
      <c r="D1359">
        <f t="shared" si="64"/>
        <v>3</v>
      </c>
      <c r="E1359" t="str">
        <f t="shared" si="65"/>
        <v>20203</v>
      </c>
      <c r="F1359">
        <v>0.89642999999999995</v>
      </c>
      <c r="G1359">
        <f>VLOOKUP(B1359,'[1]CL=F'!$A$2:$G$1765,6,0)</f>
        <v>28.700001</v>
      </c>
      <c r="H1359">
        <f>VLOOKUP(B1359,[2]amCharts!$B$2:$C$1479,2,0)</f>
        <v>-0.39285900000000001</v>
      </c>
      <c r="I1359">
        <f>VLOOKUP(B1359,'[3]LBMA-GOLD'!$A$2:$B$1470,2,0)</f>
        <v>1504.65</v>
      </c>
    </row>
    <row r="1360" spans="1:9" x14ac:dyDescent="0.8">
      <c r="A1360" t="s">
        <v>2</v>
      </c>
      <c r="B1360" s="1">
        <v>43907</v>
      </c>
      <c r="C1360">
        <f t="shared" si="63"/>
        <v>2020</v>
      </c>
      <c r="D1360">
        <f t="shared" si="64"/>
        <v>3</v>
      </c>
      <c r="E1360" t="str">
        <f t="shared" si="65"/>
        <v>20203</v>
      </c>
      <c r="F1360">
        <v>0.89580000000000004</v>
      </c>
      <c r="G1360">
        <f>VLOOKUP(B1360,'[1]CL=F'!$A$2:$G$1765,6,0)</f>
        <v>26.950001</v>
      </c>
      <c r="H1360">
        <f>VLOOKUP(B1360,[2]amCharts!$B$2:$C$1479,2,0)</f>
        <v>-0.35749599999999998</v>
      </c>
      <c r="I1360">
        <f>VLOOKUP(B1360,'[3]LBMA-GOLD'!$A$2:$B$1470,2,0)</f>
        <v>1472.35</v>
      </c>
    </row>
    <row r="1361" spans="1:9" x14ac:dyDescent="0.8">
      <c r="A1361" t="s">
        <v>2</v>
      </c>
      <c r="B1361" s="1">
        <v>43908</v>
      </c>
      <c r="C1361">
        <f t="shared" si="63"/>
        <v>2020</v>
      </c>
      <c r="D1361">
        <f t="shared" si="64"/>
        <v>3</v>
      </c>
      <c r="E1361" t="str">
        <f t="shared" si="65"/>
        <v>20203</v>
      </c>
      <c r="F1361">
        <v>0.90781000000000001</v>
      </c>
      <c r="G1361">
        <f>VLOOKUP(B1361,'[1]CL=F'!$A$2:$G$1765,6,0)</f>
        <v>20.370000999999998</v>
      </c>
      <c r="H1361">
        <f>VLOOKUP(B1361,[2]amCharts!$B$2:$C$1479,2,0)</f>
        <v>-0.178064</v>
      </c>
      <c r="I1361">
        <f>VLOOKUP(B1361,'[3]LBMA-GOLD'!$A$2:$B$1470,2,0)</f>
        <v>1506</v>
      </c>
    </row>
    <row r="1362" spans="1:9" x14ac:dyDescent="0.8">
      <c r="A1362" t="s">
        <v>2</v>
      </c>
      <c r="B1362" s="1">
        <v>43909</v>
      </c>
      <c r="C1362">
        <f t="shared" si="63"/>
        <v>2020</v>
      </c>
      <c r="D1362">
        <f t="shared" si="64"/>
        <v>3</v>
      </c>
      <c r="E1362" t="str">
        <f t="shared" si="65"/>
        <v>20203</v>
      </c>
      <c r="F1362">
        <v>0.91227999999999998</v>
      </c>
      <c r="G1362">
        <f>VLOOKUP(B1362,'[1]CL=F'!$A$2:$G$1765,6,0)</f>
        <v>25.219999000000001</v>
      </c>
      <c r="H1362">
        <f>VLOOKUP(B1362,[2]amCharts!$B$2:$C$1479,2,0)</f>
        <v>-0.10692599999999999</v>
      </c>
      <c r="I1362">
        <f>VLOOKUP(B1362,'[3]LBMA-GOLD'!$A$2:$B$1470,2,0)</f>
        <v>1480.7</v>
      </c>
    </row>
    <row r="1363" spans="1:9" x14ac:dyDescent="0.8">
      <c r="A1363" t="s">
        <v>2</v>
      </c>
      <c r="B1363" s="1">
        <v>43910</v>
      </c>
      <c r="C1363">
        <f t="shared" si="63"/>
        <v>2020</v>
      </c>
      <c r="D1363">
        <f t="shared" si="64"/>
        <v>3</v>
      </c>
      <c r="E1363" t="str">
        <f t="shared" si="65"/>
        <v>20203</v>
      </c>
      <c r="F1363">
        <v>0.93832000000000004</v>
      </c>
      <c r="G1363">
        <f>VLOOKUP(B1363,'[1]CL=F'!$A$2:$G$1765,6,0)</f>
        <v>22.43</v>
      </c>
      <c r="H1363">
        <f>VLOOKUP(B1363,[2]amCharts!$B$2:$C$1479,2,0)</f>
        <v>-0.248221</v>
      </c>
      <c r="I1363">
        <f>VLOOKUP(B1363,'[3]LBMA-GOLD'!$A$2:$B$1470,2,0)</f>
        <v>1504.45</v>
      </c>
    </row>
    <row r="1364" spans="1:9" x14ac:dyDescent="0.8">
      <c r="A1364" t="s">
        <v>2</v>
      </c>
      <c r="B1364" s="1">
        <v>43913</v>
      </c>
      <c r="C1364">
        <f t="shared" si="63"/>
        <v>2020</v>
      </c>
      <c r="D1364">
        <f t="shared" si="64"/>
        <v>3</v>
      </c>
      <c r="E1364" t="str">
        <f t="shared" si="65"/>
        <v>20203</v>
      </c>
      <c r="F1364">
        <v>0.93506999999999996</v>
      </c>
      <c r="G1364">
        <f>VLOOKUP(B1364,'[1]CL=F'!$A$2:$G$1765,6,0)</f>
        <v>23.360001</v>
      </c>
      <c r="H1364">
        <f>VLOOKUP(B1364,[2]amCharts!$B$2:$C$1479,2,0)</f>
        <v>-0.29123599999999999</v>
      </c>
      <c r="I1364">
        <f>VLOOKUP(B1364,'[3]LBMA-GOLD'!$A$2:$B$1470,2,0)</f>
        <v>1494.5</v>
      </c>
    </row>
    <row r="1365" spans="1:9" x14ac:dyDescent="0.8">
      <c r="A1365" t="s">
        <v>2</v>
      </c>
      <c r="B1365" s="1">
        <v>43914</v>
      </c>
      <c r="C1365">
        <f t="shared" si="63"/>
        <v>2020</v>
      </c>
      <c r="D1365">
        <f t="shared" si="64"/>
        <v>3</v>
      </c>
      <c r="E1365" t="str">
        <f t="shared" si="65"/>
        <v>20203</v>
      </c>
      <c r="F1365">
        <v>0.92896999999999996</v>
      </c>
      <c r="G1365">
        <f>VLOOKUP(B1365,'[1]CL=F'!$A$2:$G$1765,6,0)</f>
        <v>24.01</v>
      </c>
      <c r="H1365">
        <f>VLOOKUP(B1365,[2]amCharts!$B$2:$C$1479,2,0)</f>
        <v>-0.26635799999999998</v>
      </c>
      <c r="I1365">
        <f>VLOOKUP(B1365,'[3]LBMA-GOLD'!$A$2:$B$1470,2,0)</f>
        <v>1599.5</v>
      </c>
    </row>
    <row r="1366" spans="1:9" x14ac:dyDescent="0.8">
      <c r="A1366" t="s">
        <v>2</v>
      </c>
      <c r="B1366" s="1">
        <v>43915</v>
      </c>
      <c r="C1366">
        <f t="shared" si="63"/>
        <v>2020</v>
      </c>
      <c r="D1366">
        <f t="shared" si="64"/>
        <v>3</v>
      </c>
      <c r="E1366" t="str">
        <f t="shared" si="65"/>
        <v>20203</v>
      </c>
      <c r="F1366">
        <v>0.92569999999999997</v>
      </c>
      <c r="G1366">
        <f>VLOOKUP(B1366,'[1]CL=F'!$A$2:$G$1765,6,0)</f>
        <v>24.49</v>
      </c>
      <c r="H1366">
        <f>VLOOKUP(B1366,[2]amCharts!$B$2:$C$1479,2,0)</f>
        <v>-0.23836499999999999</v>
      </c>
      <c r="I1366">
        <f>VLOOKUP(B1366,'[3]LBMA-GOLD'!$A$2:$B$1470,2,0)</f>
        <v>1620.95</v>
      </c>
    </row>
    <row r="1367" spans="1:9" x14ac:dyDescent="0.8">
      <c r="A1367" t="s">
        <v>2</v>
      </c>
      <c r="B1367" s="1">
        <v>43916</v>
      </c>
      <c r="C1367">
        <f t="shared" si="63"/>
        <v>2020</v>
      </c>
      <c r="D1367">
        <f t="shared" si="64"/>
        <v>3</v>
      </c>
      <c r="E1367" t="str">
        <f t="shared" si="65"/>
        <v>20203</v>
      </c>
      <c r="F1367">
        <v>0.91830999999999996</v>
      </c>
      <c r="G1367">
        <f>VLOOKUP(B1367,'[1]CL=F'!$A$2:$G$1765,6,0)</f>
        <v>22.6</v>
      </c>
      <c r="H1367">
        <f>VLOOKUP(B1367,[2]amCharts!$B$2:$C$1479,2,0)</f>
        <v>-0.26864500000000002</v>
      </c>
      <c r="I1367">
        <f>VLOOKUP(B1367,'[3]LBMA-GOLD'!$A$2:$B$1470,2,0)</f>
        <v>1620.1</v>
      </c>
    </row>
    <row r="1368" spans="1:9" x14ac:dyDescent="0.8">
      <c r="A1368" t="s">
        <v>2</v>
      </c>
      <c r="B1368" s="1">
        <v>43917</v>
      </c>
      <c r="C1368">
        <f t="shared" si="63"/>
        <v>2020</v>
      </c>
      <c r="D1368">
        <f t="shared" si="64"/>
        <v>3</v>
      </c>
      <c r="E1368" t="str">
        <f t="shared" si="65"/>
        <v>20203</v>
      </c>
      <c r="F1368">
        <v>0.90512000000000004</v>
      </c>
      <c r="G1368">
        <f>VLOOKUP(B1368,'[1]CL=F'!$A$2:$G$1765,6,0)</f>
        <v>21.51</v>
      </c>
      <c r="H1368">
        <f>VLOOKUP(B1368,[2]amCharts!$B$2:$C$1479,2,0)</f>
        <v>-0.39526</v>
      </c>
      <c r="I1368">
        <f>VLOOKUP(B1368,'[3]LBMA-GOLD'!$A$2:$B$1470,2,0)</f>
        <v>1621.2</v>
      </c>
    </row>
    <row r="1369" spans="1:9" x14ac:dyDescent="0.8">
      <c r="A1369" t="s">
        <v>2</v>
      </c>
      <c r="B1369" s="1">
        <v>43920</v>
      </c>
      <c r="C1369">
        <f t="shared" si="63"/>
        <v>2020</v>
      </c>
      <c r="D1369">
        <f t="shared" si="64"/>
        <v>3</v>
      </c>
      <c r="E1369" t="str">
        <f t="shared" si="65"/>
        <v>20203</v>
      </c>
      <c r="F1369">
        <v>0.89773999999999998</v>
      </c>
      <c r="G1369">
        <f>VLOOKUP(B1369,'[1]CL=F'!$A$2:$G$1765,6,0)</f>
        <v>20.09</v>
      </c>
      <c r="H1369">
        <f>VLOOKUP(B1369,[2]amCharts!$B$2:$C$1479,2,0)</f>
        <v>-0.450548</v>
      </c>
      <c r="I1369">
        <f>VLOOKUP(B1369,'[3]LBMA-GOLD'!$A$2:$B$1470,2,0)</f>
        <v>1624.45</v>
      </c>
    </row>
    <row r="1370" spans="1:9" x14ac:dyDescent="0.8">
      <c r="A1370" t="s">
        <v>2</v>
      </c>
      <c r="B1370" s="1">
        <v>43921</v>
      </c>
      <c r="C1370">
        <f t="shared" si="63"/>
        <v>2020</v>
      </c>
      <c r="D1370">
        <f t="shared" si="64"/>
        <v>3</v>
      </c>
      <c r="E1370" t="str">
        <f t="shared" si="65"/>
        <v>20203</v>
      </c>
      <c r="F1370">
        <v>0.90658000000000005</v>
      </c>
      <c r="G1370">
        <f>VLOOKUP(B1370,'[1]CL=F'!$A$2:$G$1765,6,0)</f>
        <v>20.48</v>
      </c>
      <c r="H1370">
        <f>VLOOKUP(B1370,[2]amCharts!$B$2:$C$1479,2,0)</f>
        <v>-0.41422199999999998</v>
      </c>
      <c r="I1370">
        <f>VLOOKUP(B1370,'[3]LBMA-GOLD'!$A$2:$B$1470,2,0)</f>
        <v>1604.65</v>
      </c>
    </row>
    <row r="1371" spans="1:9" x14ac:dyDescent="0.8">
      <c r="A1371" t="s">
        <v>2</v>
      </c>
      <c r="B1371" s="1">
        <v>43922</v>
      </c>
      <c r="C1371">
        <f t="shared" si="63"/>
        <v>2020</v>
      </c>
      <c r="D1371">
        <f t="shared" si="64"/>
        <v>4</v>
      </c>
      <c r="E1371" t="str">
        <f t="shared" si="65"/>
        <v>20204</v>
      </c>
      <c r="F1371">
        <v>0.90690000000000004</v>
      </c>
      <c r="G1371">
        <f>VLOOKUP(B1371,'[1]CL=F'!$A$2:$G$1765,6,0)</f>
        <v>20.309999000000001</v>
      </c>
      <c r="H1371">
        <f>VLOOKUP(B1371,[2]amCharts!$B$2:$C$1479,2,0)</f>
        <v>-0.37929200000000002</v>
      </c>
      <c r="I1371">
        <f>VLOOKUP(B1371,'[3]LBMA-GOLD'!$A$2:$B$1470,2,0)</f>
        <v>1594.25</v>
      </c>
    </row>
    <row r="1372" spans="1:9" x14ac:dyDescent="0.8">
      <c r="A1372" t="s">
        <v>2</v>
      </c>
      <c r="B1372" s="1">
        <v>43923</v>
      </c>
      <c r="C1372">
        <f t="shared" si="63"/>
        <v>2020</v>
      </c>
      <c r="D1372">
        <f t="shared" si="64"/>
        <v>4</v>
      </c>
      <c r="E1372" t="str">
        <f t="shared" si="65"/>
        <v>20204</v>
      </c>
      <c r="F1372">
        <v>0.91293999999999997</v>
      </c>
      <c r="G1372">
        <f>VLOOKUP(B1372,'[1]CL=F'!$A$2:$G$1765,6,0)</f>
        <v>25.32</v>
      </c>
      <c r="H1372">
        <f>VLOOKUP(B1372,[2]amCharts!$B$2:$C$1479,2,0)</f>
        <v>-0.36180499999999999</v>
      </c>
      <c r="I1372">
        <f>VLOOKUP(B1372,'[3]LBMA-GOLD'!$A$2:$B$1470,2,0)</f>
        <v>1588.05</v>
      </c>
    </row>
    <row r="1373" spans="1:9" x14ac:dyDescent="0.8">
      <c r="A1373" t="s">
        <v>2</v>
      </c>
      <c r="B1373" s="1">
        <v>43924</v>
      </c>
      <c r="C1373">
        <f t="shared" si="63"/>
        <v>2020</v>
      </c>
      <c r="D1373">
        <f t="shared" si="64"/>
        <v>4</v>
      </c>
      <c r="E1373" t="str">
        <f t="shared" si="65"/>
        <v>20204</v>
      </c>
      <c r="F1373">
        <v>0.92188000000000003</v>
      </c>
      <c r="G1373">
        <f>VLOOKUP(B1373,'[1]CL=F'!$A$2:$G$1765,6,0)</f>
        <v>28.34</v>
      </c>
      <c r="H1373">
        <f>VLOOKUP(B1373,[2]amCharts!$B$2:$C$1479,2,0)</f>
        <v>-0.36781700000000001</v>
      </c>
      <c r="I1373">
        <f>VLOOKUP(B1373,'[3]LBMA-GOLD'!$A$2:$B$1470,2,0)</f>
        <v>1609.75</v>
      </c>
    </row>
    <row r="1374" spans="1:9" x14ac:dyDescent="0.8">
      <c r="A1374" t="s">
        <v>2</v>
      </c>
      <c r="B1374" s="1">
        <v>43927</v>
      </c>
      <c r="C1374">
        <f t="shared" si="63"/>
        <v>2020</v>
      </c>
      <c r="D1374">
        <f t="shared" si="64"/>
        <v>4</v>
      </c>
      <c r="E1374" t="str">
        <f t="shared" si="65"/>
        <v>20204</v>
      </c>
      <c r="F1374">
        <v>0.92532999999999999</v>
      </c>
      <c r="G1374">
        <f>VLOOKUP(B1374,'[1]CL=F'!$A$2:$G$1765,6,0)</f>
        <v>26.08</v>
      </c>
      <c r="H1374">
        <f>VLOOKUP(B1374,[2]amCharts!$B$2:$C$1479,2,0)</f>
        <v>-0.33266899999999999</v>
      </c>
      <c r="I1374">
        <f>VLOOKUP(B1374,'[3]LBMA-GOLD'!$A$2:$B$1470,2,0)</f>
        <v>1636.6</v>
      </c>
    </row>
    <row r="1375" spans="1:9" x14ac:dyDescent="0.8">
      <c r="A1375" t="s">
        <v>2</v>
      </c>
      <c r="B1375" s="1">
        <v>43928</v>
      </c>
      <c r="C1375">
        <f t="shared" si="63"/>
        <v>2020</v>
      </c>
      <c r="D1375">
        <f t="shared" si="64"/>
        <v>4</v>
      </c>
      <c r="E1375" t="str">
        <f t="shared" si="65"/>
        <v>20204</v>
      </c>
      <c r="F1375">
        <v>0.92559999999999998</v>
      </c>
      <c r="G1375">
        <f>VLOOKUP(B1375,'[1]CL=F'!$A$2:$G$1765,6,0)</f>
        <v>23.629999000000002</v>
      </c>
      <c r="H1375">
        <f>VLOOKUP(B1375,[2]amCharts!$B$2:$C$1479,2,0)</f>
        <v>-0.24877199999999999</v>
      </c>
      <c r="I1375">
        <f>VLOOKUP(B1375,'[3]LBMA-GOLD'!$A$2:$B$1470,2,0)</f>
        <v>1652.2</v>
      </c>
    </row>
    <row r="1376" spans="1:9" x14ac:dyDescent="0.8">
      <c r="A1376" t="s">
        <v>2</v>
      </c>
      <c r="B1376" s="1">
        <v>43929</v>
      </c>
      <c r="C1376">
        <f t="shared" si="63"/>
        <v>2020</v>
      </c>
      <c r="D1376">
        <f t="shared" si="64"/>
        <v>4</v>
      </c>
      <c r="E1376" t="str">
        <f t="shared" si="65"/>
        <v>20204</v>
      </c>
      <c r="F1376">
        <v>0.91783999999999999</v>
      </c>
      <c r="G1376">
        <f>VLOOKUP(B1376,'[1]CL=F'!$A$2:$G$1765,6,0)</f>
        <v>25.09</v>
      </c>
      <c r="H1376">
        <f>VLOOKUP(B1376,[2]amCharts!$B$2:$C$1479,2,0)</f>
        <v>-0.21907699999999999</v>
      </c>
      <c r="I1376">
        <f>VLOOKUP(B1376,'[3]LBMA-GOLD'!$A$2:$B$1470,2,0)</f>
        <v>1649.05</v>
      </c>
    </row>
    <row r="1377" spans="1:9" x14ac:dyDescent="0.8">
      <c r="A1377" t="s">
        <v>2</v>
      </c>
      <c r="B1377" s="1">
        <v>43930</v>
      </c>
      <c r="C1377">
        <f t="shared" si="63"/>
        <v>2020</v>
      </c>
      <c r="D1377">
        <f t="shared" si="64"/>
        <v>4</v>
      </c>
      <c r="E1377" t="str">
        <f t="shared" si="65"/>
        <v>20204</v>
      </c>
      <c r="F1377">
        <v>0.92049999999999998</v>
      </c>
      <c r="G1377">
        <f>VLOOKUP(B1377,'[1]CL=F'!$A$2:$G$1765,6,0)</f>
        <v>22.76</v>
      </c>
      <c r="H1377">
        <f>VLOOKUP(B1377,[2]amCharts!$B$2:$C$1479,2,0)</f>
        <v>-0.25228400000000001</v>
      </c>
      <c r="I1377">
        <f>VLOOKUP(B1377,'[3]LBMA-GOLD'!$A$2:$B$1470,2,0)</f>
        <v>1662.5</v>
      </c>
    </row>
    <row r="1378" spans="1:9" x14ac:dyDescent="0.8">
      <c r="A1378" t="s">
        <v>2</v>
      </c>
      <c r="B1378" s="1">
        <v>43931</v>
      </c>
      <c r="C1378">
        <f t="shared" si="63"/>
        <v>2020</v>
      </c>
      <c r="D1378">
        <f t="shared" si="64"/>
        <v>4</v>
      </c>
      <c r="E1378" t="str">
        <f t="shared" si="65"/>
        <v>20204</v>
      </c>
      <c r="F1378">
        <v>0.91513</v>
      </c>
      <c r="G1378" t="e">
        <f>VLOOKUP(B1378,'[1]CL=F'!$A$2:$G$1765,6,0)</f>
        <v>#N/A</v>
      </c>
      <c r="H1378" t="e">
        <f>VLOOKUP(B1378,[2]amCharts!$B$2:$C$1479,2,0)</f>
        <v>#N/A</v>
      </c>
      <c r="I1378" t="e">
        <f>VLOOKUP(B1378,'[3]LBMA-GOLD'!$A$2:$B$1470,2,0)</f>
        <v>#N/A</v>
      </c>
    </row>
    <row r="1379" spans="1:9" x14ac:dyDescent="0.8">
      <c r="A1379" t="s">
        <v>2</v>
      </c>
      <c r="B1379" s="1">
        <v>43934</v>
      </c>
      <c r="C1379">
        <f t="shared" si="63"/>
        <v>2020</v>
      </c>
      <c r="D1379">
        <f t="shared" si="64"/>
        <v>4</v>
      </c>
      <c r="E1379" t="str">
        <f t="shared" si="65"/>
        <v>20204</v>
      </c>
      <c r="F1379">
        <v>0.91469</v>
      </c>
      <c r="G1379">
        <f>VLOOKUP(B1379,'[1]CL=F'!$A$2:$G$1765,6,0)</f>
        <v>22.41</v>
      </c>
      <c r="H1379" t="e">
        <f>VLOOKUP(B1379,[2]amCharts!$B$2:$C$1479,2,0)</f>
        <v>#N/A</v>
      </c>
      <c r="I1379" t="e">
        <f>VLOOKUP(B1379,'[3]LBMA-GOLD'!$A$2:$B$1470,2,0)</f>
        <v>#N/A</v>
      </c>
    </row>
    <row r="1380" spans="1:9" x14ac:dyDescent="0.8">
      <c r="A1380" t="s">
        <v>2</v>
      </c>
      <c r="B1380" s="1">
        <v>43935</v>
      </c>
      <c r="C1380">
        <f t="shared" si="63"/>
        <v>2020</v>
      </c>
      <c r="D1380">
        <f t="shared" si="64"/>
        <v>4</v>
      </c>
      <c r="E1380" t="str">
        <f t="shared" si="65"/>
        <v>20204</v>
      </c>
      <c r="F1380">
        <v>0.91549999999999998</v>
      </c>
      <c r="G1380">
        <f>VLOOKUP(B1380,'[1]CL=F'!$A$2:$G$1765,6,0)</f>
        <v>20.110001</v>
      </c>
      <c r="H1380">
        <f>VLOOKUP(B1380,[2]amCharts!$B$2:$C$1479,2,0)</f>
        <v>-0.29885899999999999</v>
      </c>
      <c r="I1380">
        <f>VLOOKUP(B1380,'[3]LBMA-GOLD'!$A$2:$B$1470,2,0)</f>
        <v>1715.85</v>
      </c>
    </row>
    <row r="1381" spans="1:9" x14ac:dyDescent="0.8">
      <c r="A1381" t="s">
        <v>2</v>
      </c>
      <c r="B1381" s="1">
        <v>43936</v>
      </c>
      <c r="C1381">
        <f t="shared" si="63"/>
        <v>2020</v>
      </c>
      <c r="D1381">
        <f t="shared" si="64"/>
        <v>4</v>
      </c>
      <c r="E1381" t="str">
        <f t="shared" si="65"/>
        <v>20204</v>
      </c>
      <c r="F1381">
        <v>0.9103</v>
      </c>
      <c r="G1381">
        <f>VLOOKUP(B1381,'[1]CL=F'!$A$2:$G$1765,6,0)</f>
        <v>19.870000999999998</v>
      </c>
      <c r="H1381">
        <f>VLOOKUP(B1381,[2]amCharts!$B$2:$C$1479,2,0)</f>
        <v>-0.37586900000000001</v>
      </c>
      <c r="I1381">
        <f>VLOOKUP(B1381,'[3]LBMA-GOLD'!$A$2:$B$1470,2,0)</f>
        <v>1712.25</v>
      </c>
    </row>
    <row r="1382" spans="1:9" x14ac:dyDescent="0.8">
      <c r="A1382" t="s">
        <v>2</v>
      </c>
      <c r="B1382" s="1">
        <v>43937</v>
      </c>
      <c r="C1382">
        <f t="shared" si="63"/>
        <v>2020</v>
      </c>
      <c r="D1382">
        <f t="shared" si="64"/>
        <v>4</v>
      </c>
      <c r="E1382" t="str">
        <f t="shared" si="65"/>
        <v>20204</v>
      </c>
      <c r="F1382">
        <v>0.91700199999999998</v>
      </c>
      <c r="G1382">
        <f>VLOOKUP(B1382,'[1]CL=F'!$A$2:$G$1765,6,0)</f>
        <v>19.870000999999998</v>
      </c>
      <c r="H1382">
        <f>VLOOKUP(B1382,[2]amCharts!$B$2:$C$1479,2,0)</f>
        <v>-0.37375900000000001</v>
      </c>
      <c r="I1382">
        <f>VLOOKUP(B1382,'[3]LBMA-GOLD'!$A$2:$B$1470,2,0)</f>
        <v>1717.85</v>
      </c>
    </row>
    <row r="1383" spans="1:9" x14ac:dyDescent="0.8">
      <c r="A1383" t="s">
        <v>2</v>
      </c>
      <c r="B1383" s="1">
        <v>43938</v>
      </c>
      <c r="C1383">
        <f t="shared" si="63"/>
        <v>2020</v>
      </c>
      <c r="D1383">
        <f t="shared" si="64"/>
        <v>4</v>
      </c>
      <c r="E1383" t="str">
        <f t="shared" si="65"/>
        <v>20204</v>
      </c>
      <c r="F1383">
        <v>0.92093999999999998</v>
      </c>
      <c r="G1383">
        <f>VLOOKUP(B1383,'[1]CL=F'!$A$2:$G$1765,6,0)</f>
        <v>18.27</v>
      </c>
      <c r="H1383">
        <f>VLOOKUP(B1383,[2]amCharts!$B$2:$C$1479,2,0)</f>
        <v>-0.37079499999999999</v>
      </c>
      <c r="I1383">
        <f>VLOOKUP(B1383,'[3]LBMA-GOLD'!$A$2:$B$1470,2,0)</f>
        <v>1693.15</v>
      </c>
    </row>
    <row r="1384" spans="1:9" x14ac:dyDescent="0.8">
      <c r="A1384" t="s">
        <v>2</v>
      </c>
      <c r="B1384" s="1">
        <v>43941</v>
      </c>
      <c r="C1384">
        <f t="shared" si="63"/>
        <v>2020</v>
      </c>
      <c r="D1384">
        <f t="shared" si="64"/>
        <v>4</v>
      </c>
      <c r="E1384" t="str">
        <f t="shared" si="65"/>
        <v>20204</v>
      </c>
      <c r="F1384">
        <v>0.92022000000000004</v>
      </c>
      <c r="G1384">
        <f>VLOOKUP(B1384,'[1]CL=F'!$A$2:$G$1765,6,0)</f>
        <v>-37.630001</v>
      </c>
      <c r="H1384">
        <f>VLOOKUP(B1384,[2]amCharts!$B$2:$C$1479,2,0)</f>
        <v>-0.34684700000000002</v>
      </c>
      <c r="I1384">
        <f>VLOOKUP(B1384,'[3]LBMA-GOLD'!$A$2:$B$1470,2,0)</f>
        <v>1684.95</v>
      </c>
    </row>
    <row r="1385" spans="1:9" x14ac:dyDescent="0.8">
      <c r="A1385" t="s">
        <v>2</v>
      </c>
      <c r="B1385" s="1">
        <v>43942</v>
      </c>
      <c r="C1385">
        <f t="shared" si="63"/>
        <v>2020</v>
      </c>
      <c r="D1385">
        <f t="shared" si="64"/>
        <v>4</v>
      </c>
      <c r="E1385" t="str">
        <f t="shared" si="65"/>
        <v>20204</v>
      </c>
      <c r="F1385">
        <v>0.9204</v>
      </c>
      <c r="G1385">
        <f>VLOOKUP(B1385,'[1]CL=F'!$A$2:$G$1765,6,0)</f>
        <v>10.01</v>
      </c>
      <c r="H1385">
        <f>VLOOKUP(B1385,[2]amCharts!$B$2:$C$1479,2,0)</f>
        <v>-0.37024400000000002</v>
      </c>
      <c r="I1385">
        <f>VLOOKUP(B1385,'[3]LBMA-GOLD'!$A$2:$B$1470,2,0)</f>
        <v>1678.6</v>
      </c>
    </row>
    <row r="1386" spans="1:9" x14ac:dyDescent="0.8">
      <c r="A1386" t="s">
        <v>2</v>
      </c>
      <c r="B1386" s="1">
        <v>43943</v>
      </c>
      <c r="C1386">
        <f t="shared" si="63"/>
        <v>2020</v>
      </c>
      <c r="D1386">
        <f t="shared" si="64"/>
        <v>4</v>
      </c>
      <c r="E1386" t="str">
        <f t="shared" si="65"/>
        <v>20204</v>
      </c>
      <c r="F1386">
        <v>0.92110999999999998</v>
      </c>
      <c r="G1386">
        <f>VLOOKUP(B1386,'[1]CL=F'!$A$2:$G$1765,6,0)</f>
        <v>13.78</v>
      </c>
      <c r="H1386">
        <f>VLOOKUP(B1386,[2]amCharts!$B$2:$C$1479,2,0)</f>
        <v>-0.333314</v>
      </c>
      <c r="I1386">
        <f>VLOOKUP(B1386,'[3]LBMA-GOLD'!$A$2:$B$1470,2,0)</f>
        <v>1702.65</v>
      </c>
    </row>
    <row r="1387" spans="1:9" x14ac:dyDescent="0.8">
      <c r="A1387" t="s">
        <v>2</v>
      </c>
      <c r="B1387" s="1">
        <v>43944</v>
      </c>
      <c r="C1387">
        <f t="shared" si="63"/>
        <v>2020</v>
      </c>
      <c r="D1387">
        <f t="shared" si="64"/>
        <v>4</v>
      </c>
      <c r="E1387" t="str">
        <f t="shared" si="65"/>
        <v>20204</v>
      </c>
      <c r="F1387">
        <v>0.92510000000000003</v>
      </c>
      <c r="G1387">
        <f>VLOOKUP(B1387,'[1]CL=F'!$A$2:$G$1765,6,0)</f>
        <v>16.5</v>
      </c>
      <c r="H1387">
        <f>VLOOKUP(B1387,[2]amCharts!$B$2:$C$1479,2,0)</f>
        <v>-0.33582899999999999</v>
      </c>
      <c r="I1387">
        <f>VLOOKUP(B1387,'[3]LBMA-GOLD'!$A$2:$B$1470,2,0)</f>
        <v>1727.55</v>
      </c>
    </row>
    <row r="1388" spans="1:9" x14ac:dyDescent="0.8">
      <c r="A1388" t="s">
        <v>2</v>
      </c>
      <c r="B1388" s="1">
        <v>43945</v>
      </c>
      <c r="C1388">
        <f t="shared" si="63"/>
        <v>2020</v>
      </c>
      <c r="D1388">
        <f t="shared" si="64"/>
        <v>4</v>
      </c>
      <c r="E1388" t="str">
        <f t="shared" si="65"/>
        <v>20204</v>
      </c>
      <c r="F1388">
        <v>0.92789999999999995</v>
      </c>
      <c r="G1388">
        <f>VLOOKUP(B1388,'[1]CL=F'!$A$2:$G$1765,6,0)</f>
        <v>16.940000999999999</v>
      </c>
      <c r="H1388">
        <f>VLOOKUP(B1388,[2]amCharts!$B$2:$C$1479,2,0)</f>
        <v>-0.36259400000000003</v>
      </c>
      <c r="I1388">
        <f>VLOOKUP(B1388,'[3]LBMA-GOLD'!$A$2:$B$1470,2,0)</f>
        <v>1727.25</v>
      </c>
    </row>
    <row r="1389" spans="1:9" x14ac:dyDescent="0.8">
      <c r="A1389" t="s">
        <v>2</v>
      </c>
      <c r="B1389" s="1">
        <v>43948</v>
      </c>
      <c r="C1389">
        <f t="shared" si="63"/>
        <v>2020</v>
      </c>
      <c r="D1389">
        <f t="shared" si="64"/>
        <v>4</v>
      </c>
      <c r="E1389" t="str">
        <f t="shared" si="65"/>
        <v>20204</v>
      </c>
      <c r="F1389">
        <v>0.92390000000000005</v>
      </c>
      <c r="G1389">
        <f>VLOOKUP(B1389,'[1]CL=F'!$A$2:$G$1765,6,0)</f>
        <v>12.78</v>
      </c>
      <c r="H1389">
        <f>VLOOKUP(B1389,[2]amCharts!$B$2:$C$1479,2,0)</f>
        <v>-0.35556700000000002</v>
      </c>
      <c r="I1389">
        <f>VLOOKUP(B1389,'[3]LBMA-GOLD'!$A$2:$B$1470,2,0)</f>
        <v>1717.25</v>
      </c>
    </row>
    <row r="1390" spans="1:9" x14ac:dyDescent="0.8">
      <c r="A1390" t="s">
        <v>2</v>
      </c>
      <c r="B1390" s="1">
        <v>43949</v>
      </c>
      <c r="C1390">
        <f t="shared" si="63"/>
        <v>2020</v>
      </c>
      <c r="D1390">
        <f t="shared" si="64"/>
        <v>4</v>
      </c>
      <c r="E1390" t="str">
        <f t="shared" si="65"/>
        <v>20204</v>
      </c>
      <c r="F1390">
        <v>0.92379999999999995</v>
      </c>
      <c r="G1390">
        <f>VLOOKUP(B1390,'[1]CL=F'!$A$2:$G$1765,6,0)</f>
        <v>12.34</v>
      </c>
      <c r="H1390">
        <f>VLOOKUP(B1390,[2]amCharts!$B$2:$C$1479,2,0)</f>
        <v>-0.37247400000000003</v>
      </c>
      <c r="I1390">
        <f>VLOOKUP(B1390,'[3]LBMA-GOLD'!$A$2:$B$1470,2,0)</f>
        <v>1708.1</v>
      </c>
    </row>
    <row r="1391" spans="1:9" x14ac:dyDescent="0.8">
      <c r="A1391" t="s">
        <v>2</v>
      </c>
      <c r="B1391" s="1">
        <v>43950</v>
      </c>
      <c r="C1391">
        <f t="shared" si="63"/>
        <v>2020</v>
      </c>
      <c r="D1391">
        <f t="shared" si="64"/>
        <v>4</v>
      </c>
      <c r="E1391" t="str">
        <f t="shared" si="65"/>
        <v>20204</v>
      </c>
      <c r="F1391">
        <v>0.92279999999999995</v>
      </c>
      <c r="G1391">
        <f>VLOOKUP(B1391,'[1]CL=F'!$A$2:$G$1765,6,0)</f>
        <v>15.06</v>
      </c>
      <c r="H1391">
        <f>VLOOKUP(B1391,[2]amCharts!$B$2:$C$1479,2,0)</f>
        <v>-0.412055</v>
      </c>
      <c r="I1391">
        <f>VLOOKUP(B1391,'[3]LBMA-GOLD'!$A$2:$B$1470,2,0)</f>
        <v>1706</v>
      </c>
    </row>
    <row r="1392" spans="1:9" x14ac:dyDescent="0.8">
      <c r="A1392" t="s">
        <v>2</v>
      </c>
      <c r="B1392" s="1">
        <v>43951</v>
      </c>
      <c r="C1392">
        <f t="shared" si="63"/>
        <v>2020</v>
      </c>
      <c r="D1392">
        <f t="shared" si="64"/>
        <v>4</v>
      </c>
      <c r="E1392" t="str">
        <f t="shared" si="65"/>
        <v>20204</v>
      </c>
      <c r="F1392">
        <v>0.91935</v>
      </c>
      <c r="G1392">
        <f>VLOOKUP(B1392,'[1]CL=F'!$A$2:$G$1765,6,0)</f>
        <v>18.84</v>
      </c>
      <c r="H1392">
        <f>VLOOKUP(B1392,[2]amCharts!$B$2:$C$1479,2,0)</f>
        <v>-0.45770899999999998</v>
      </c>
      <c r="I1392">
        <f>VLOOKUP(B1392,'[3]LBMA-GOLD'!$A$2:$B$1470,2,0)</f>
        <v>1716.75</v>
      </c>
    </row>
    <row r="1393" spans="1:9" x14ac:dyDescent="0.8">
      <c r="A1393" t="s">
        <v>2</v>
      </c>
      <c r="B1393" s="1">
        <v>43952</v>
      </c>
      <c r="C1393">
        <f t="shared" si="63"/>
        <v>2020</v>
      </c>
      <c r="D1393">
        <f t="shared" si="64"/>
        <v>5</v>
      </c>
      <c r="E1393" t="str">
        <f t="shared" si="65"/>
        <v>20205</v>
      </c>
      <c r="F1393">
        <v>0.91361999999999999</v>
      </c>
      <c r="G1393">
        <f>VLOOKUP(B1393,'[1]CL=F'!$A$2:$G$1765,6,0)</f>
        <v>19.780000999999999</v>
      </c>
      <c r="H1393" t="e">
        <f>VLOOKUP(B1393,[2]amCharts!$B$2:$C$1479,2,0)</f>
        <v>#N/A</v>
      </c>
      <c r="I1393">
        <f>VLOOKUP(B1393,'[3]LBMA-GOLD'!$A$2:$B$1470,2,0)</f>
        <v>1673.05</v>
      </c>
    </row>
    <row r="1394" spans="1:9" x14ac:dyDescent="0.8">
      <c r="A1394" t="s">
        <v>2</v>
      </c>
      <c r="B1394" s="1">
        <v>43955</v>
      </c>
      <c r="C1394">
        <f t="shared" si="63"/>
        <v>2020</v>
      </c>
      <c r="D1394">
        <f t="shared" si="64"/>
        <v>5</v>
      </c>
      <c r="E1394" t="str">
        <f t="shared" si="65"/>
        <v>20205</v>
      </c>
      <c r="F1394">
        <v>0.91244000000000003</v>
      </c>
      <c r="G1394">
        <f>VLOOKUP(B1394,'[1]CL=F'!$A$2:$G$1765,6,0)</f>
        <v>20.389999</v>
      </c>
      <c r="H1394">
        <f>VLOOKUP(B1394,[2]amCharts!$B$2:$C$1479,2,0)</f>
        <v>-0.44454399999999999</v>
      </c>
      <c r="I1394">
        <f>VLOOKUP(B1394,'[3]LBMA-GOLD'!$A$2:$B$1470,2,0)</f>
        <v>1703.7</v>
      </c>
    </row>
    <row r="1395" spans="1:9" x14ac:dyDescent="0.8">
      <c r="A1395" t="s">
        <v>2</v>
      </c>
      <c r="B1395" s="1">
        <v>43956</v>
      </c>
      <c r="C1395">
        <f t="shared" si="63"/>
        <v>2020</v>
      </c>
      <c r="D1395">
        <f t="shared" si="64"/>
        <v>5</v>
      </c>
      <c r="E1395" t="str">
        <f t="shared" si="65"/>
        <v>20205</v>
      </c>
      <c r="F1395">
        <v>0.91707000000000005</v>
      </c>
      <c r="G1395">
        <f>VLOOKUP(B1395,'[1]CL=F'!$A$2:$G$1765,6,0)</f>
        <v>24.559999000000001</v>
      </c>
      <c r="H1395">
        <f>VLOOKUP(B1395,[2]amCharts!$B$2:$C$1479,2,0)</f>
        <v>-0.449714</v>
      </c>
      <c r="I1395">
        <f>VLOOKUP(B1395,'[3]LBMA-GOLD'!$A$2:$B$1470,2,0)</f>
        <v>1696.3</v>
      </c>
    </row>
    <row r="1396" spans="1:9" x14ac:dyDescent="0.8">
      <c r="A1396" t="s">
        <v>2</v>
      </c>
      <c r="B1396" s="1">
        <v>43957</v>
      </c>
      <c r="C1396">
        <f t="shared" si="63"/>
        <v>2020</v>
      </c>
      <c r="D1396">
        <f t="shared" si="64"/>
        <v>5</v>
      </c>
      <c r="E1396" t="str">
        <f t="shared" si="65"/>
        <v>20205</v>
      </c>
      <c r="F1396">
        <v>0.92262999999999995</v>
      </c>
      <c r="G1396">
        <f>VLOOKUP(B1396,'[1]CL=F'!$A$2:$G$1765,6,0)</f>
        <v>23.99</v>
      </c>
      <c r="H1396">
        <f>VLOOKUP(B1396,[2]amCharts!$B$2:$C$1479,2,0)</f>
        <v>-0.41751700000000003</v>
      </c>
      <c r="I1396">
        <f>VLOOKUP(B1396,'[3]LBMA-GOLD'!$A$2:$B$1470,2,0)</f>
        <v>1698.9</v>
      </c>
    </row>
    <row r="1397" spans="1:9" x14ac:dyDescent="0.8">
      <c r="A1397" t="s">
        <v>2</v>
      </c>
      <c r="B1397" s="1">
        <v>43958</v>
      </c>
      <c r="C1397">
        <f t="shared" si="63"/>
        <v>2020</v>
      </c>
      <c r="D1397">
        <f t="shared" si="64"/>
        <v>5</v>
      </c>
      <c r="E1397" t="str">
        <f t="shared" si="65"/>
        <v>20205</v>
      </c>
      <c r="F1397">
        <v>0.92605000000000004</v>
      </c>
      <c r="G1397">
        <f>VLOOKUP(B1397,'[1]CL=F'!$A$2:$G$1765,6,0)</f>
        <v>23.549999</v>
      </c>
      <c r="H1397">
        <f>VLOOKUP(B1397,[2]amCharts!$B$2:$C$1479,2,0)</f>
        <v>-0.41496100000000002</v>
      </c>
      <c r="I1397">
        <f>VLOOKUP(B1397,'[3]LBMA-GOLD'!$A$2:$B$1470,2,0)</f>
        <v>1688.65</v>
      </c>
    </row>
    <row r="1398" spans="1:9" x14ac:dyDescent="0.8">
      <c r="A1398" t="s">
        <v>2</v>
      </c>
      <c r="B1398" s="1">
        <v>43959</v>
      </c>
      <c r="C1398">
        <f t="shared" si="63"/>
        <v>2020</v>
      </c>
      <c r="D1398">
        <f t="shared" si="64"/>
        <v>5</v>
      </c>
      <c r="E1398" t="str">
        <f t="shared" si="65"/>
        <v>20205</v>
      </c>
      <c r="F1398">
        <v>0.92274999999999996</v>
      </c>
      <c r="G1398">
        <f>VLOOKUP(B1398,'[1]CL=F'!$A$2:$G$1765,6,0)</f>
        <v>24.74</v>
      </c>
      <c r="H1398">
        <f>VLOOKUP(B1398,[2]amCharts!$B$2:$C$1479,2,0)</f>
        <v>-0.42047400000000001</v>
      </c>
      <c r="I1398" t="e">
        <f>VLOOKUP(B1398,'[3]LBMA-GOLD'!$A$2:$B$1470,2,0)</f>
        <v>#N/A</v>
      </c>
    </row>
    <row r="1399" spans="1:9" x14ac:dyDescent="0.8">
      <c r="A1399" t="s">
        <v>2</v>
      </c>
      <c r="B1399" s="1">
        <v>43962</v>
      </c>
      <c r="C1399">
        <f t="shared" si="63"/>
        <v>2020</v>
      </c>
      <c r="D1399">
        <f t="shared" si="64"/>
        <v>5</v>
      </c>
      <c r="E1399" t="str">
        <f t="shared" si="65"/>
        <v>20205</v>
      </c>
      <c r="F1399">
        <v>0.92254999999999998</v>
      </c>
      <c r="G1399">
        <f>VLOOKUP(B1399,'[1]CL=F'!$A$2:$G$1765,6,0)</f>
        <v>24.139999</v>
      </c>
      <c r="H1399">
        <f>VLOOKUP(B1399,[2]amCharts!$B$2:$C$1479,2,0)</f>
        <v>-0.40758299999999997</v>
      </c>
      <c r="I1399">
        <f>VLOOKUP(B1399,'[3]LBMA-GOLD'!$A$2:$B$1470,2,0)</f>
        <v>1698.8</v>
      </c>
    </row>
    <row r="1400" spans="1:9" x14ac:dyDescent="0.8">
      <c r="A1400" t="s">
        <v>2</v>
      </c>
      <c r="B1400" s="1">
        <v>43963</v>
      </c>
      <c r="C1400">
        <f t="shared" si="63"/>
        <v>2020</v>
      </c>
      <c r="D1400">
        <f t="shared" si="64"/>
        <v>5</v>
      </c>
      <c r="E1400" t="str">
        <f t="shared" si="65"/>
        <v>20205</v>
      </c>
      <c r="F1400">
        <v>0.92512000000000005</v>
      </c>
      <c r="G1400">
        <f>VLOOKUP(B1400,'[1]CL=F'!$A$2:$G$1765,6,0)</f>
        <v>25.780000999999999</v>
      </c>
      <c r="H1400">
        <f>VLOOKUP(B1400,[2]amCharts!$B$2:$C$1479,2,0)</f>
        <v>-0.38751099999999999</v>
      </c>
      <c r="I1400">
        <f>VLOOKUP(B1400,'[3]LBMA-GOLD'!$A$2:$B$1470,2,0)</f>
        <v>1703.45</v>
      </c>
    </row>
    <row r="1401" spans="1:9" x14ac:dyDescent="0.8">
      <c r="A1401" t="s">
        <v>2</v>
      </c>
      <c r="B1401" s="1">
        <v>43964</v>
      </c>
      <c r="C1401">
        <f t="shared" si="63"/>
        <v>2020</v>
      </c>
      <c r="D1401">
        <f t="shared" si="64"/>
        <v>5</v>
      </c>
      <c r="E1401" t="str">
        <f t="shared" si="65"/>
        <v>20205</v>
      </c>
      <c r="F1401">
        <v>0.92193000000000003</v>
      </c>
      <c r="G1401">
        <f>VLOOKUP(B1401,'[1]CL=F'!$A$2:$G$1765,6,0)</f>
        <v>25.290001</v>
      </c>
      <c r="H1401">
        <f>VLOOKUP(B1401,[2]amCharts!$B$2:$C$1479,2,0)</f>
        <v>-0.42258699999999999</v>
      </c>
      <c r="I1401">
        <f>VLOOKUP(B1401,'[3]LBMA-GOLD'!$A$2:$B$1470,2,0)</f>
        <v>1699.85</v>
      </c>
    </row>
    <row r="1402" spans="1:9" x14ac:dyDescent="0.8">
      <c r="A1402" t="s">
        <v>2</v>
      </c>
      <c r="B1402" s="1">
        <v>43965</v>
      </c>
      <c r="C1402">
        <f t="shared" si="63"/>
        <v>2020</v>
      </c>
      <c r="D1402">
        <f t="shared" si="64"/>
        <v>5</v>
      </c>
      <c r="E1402" t="str">
        <f t="shared" si="65"/>
        <v>20205</v>
      </c>
      <c r="F1402">
        <v>0.92390000000000005</v>
      </c>
      <c r="G1402">
        <f>VLOOKUP(B1402,'[1]CL=F'!$A$2:$G$1765,6,0)</f>
        <v>27.559999000000001</v>
      </c>
      <c r="H1402">
        <f>VLOOKUP(B1402,[2]amCharts!$B$2:$C$1479,2,0)</f>
        <v>-0.44774799999999998</v>
      </c>
      <c r="I1402">
        <f>VLOOKUP(B1402,'[3]LBMA-GOLD'!$A$2:$B$1470,2,0)</f>
        <v>1716.4</v>
      </c>
    </row>
    <row r="1403" spans="1:9" x14ac:dyDescent="0.8">
      <c r="A1403" t="s">
        <v>2</v>
      </c>
      <c r="B1403" s="1">
        <v>43966</v>
      </c>
      <c r="C1403">
        <f t="shared" si="63"/>
        <v>2020</v>
      </c>
      <c r="D1403">
        <f t="shared" si="64"/>
        <v>5</v>
      </c>
      <c r="E1403" t="str">
        <f t="shared" si="65"/>
        <v>20205</v>
      </c>
      <c r="F1403">
        <v>0.92532999999999999</v>
      </c>
      <c r="G1403">
        <f>VLOOKUP(B1403,'[1]CL=F'!$A$2:$G$1765,6,0)</f>
        <v>29.43</v>
      </c>
      <c r="H1403">
        <f>VLOOKUP(B1403,[2]amCharts!$B$2:$C$1479,2,0)</f>
        <v>-0.45846799999999999</v>
      </c>
      <c r="I1403">
        <f>VLOOKUP(B1403,'[3]LBMA-GOLD'!$A$2:$B$1470,2,0)</f>
        <v>1734.85</v>
      </c>
    </row>
    <row r="1404" spans="1:9" x14ac:dyDescent="0.8">
      <c r="A1404" t="s">
        <v>2</v>
      </c>
      <c r="B1404" s="1">
        <v>43969</v>
      </c>
      <c r="C1404">
        <f t="shared" si="63"/>
        <v>2020</v>
      </c>
      <c r="D1404">
        <f t="shared" si="64"/>
        <v>5</v>
      </c>
      <c r="E1404" t="str">
        <f t="shared" si="65"/>
        <v>20205</v>
      </c>
      <c r="F1404">
        <v>0.92410000000000003</v>
      </c>
      <c r="G1404">
        <f>VLOOKUP(B1404,'[1]CL=F'!$A$2:$G$1765,6,0)</f>
        <v>31.82</v>
      </c>
      <c r="H1404">
        <f>VLOOKUP(B1404,[2]amCharts!$B$2:$C$1479,2,0)</f>
        <v>-0.41676000000000002</v>
      </c>
      <c r="I1404">
        <f>VLOOKUP(B1404,'[3]LBMA-GOLD'!$A$2:$B$1470,2,0)</f>
        <v>1756.9</v>
      </c>
    </row>
    <row r="1405" spans="1:9" x14ac:dyDescent="0.8">
      <c r="A1405" t="s">
        <v>2</v>
      </c>
      <c r="B1405" s="1">
        <v>43970</v>
      </c>
      <c r="C1405">
        <f t="shared" si="63"/>
        <v>2020</v>
      </c>
      <c r="D1405">
        <f t="shared" si="64"/>
        <v>5</v>
      </c>
      <c r="E1405" t="str">
        <f t="shared" si="65"/>
        <v>20205</v>
      </c>
      <c r="F1405">
        <v>0.91615999999999997</v>
      </c>
      <c r="G1405">
        <f>VLOOKUP(B1405,'[1]CL=F'!$A$2:$G$1765,6,0)</f>
        <v>32.5</v>
      </c>
      <c r="H1405">
        <f>VLOOKUP(B1405,[2]amCharts!$B$2:$C$1479,2,0)</f>
        <v>-0.37548399999999998</v>
      </c>
      <c r="I1405">
        <f>VLOOKUP(B1405,'[3]LBMA-GOLD'!$A$2:$B$1470,2,0)</f>
        <v>1735.25</v>
      </c>
    </row>
    <row r="1406" spans="1:9" x14ac:dyDescent="0.8">
      <c r="A1406" t="s">
        <v>2</v>
      </c>
      <c r="B1406" s="1">
        <v>43971</v>
      </c>
      <c r="C1406">
        <f t="shared" si="63"/>
        <v>2020</v>
      </c>
      <c r="D1406">
        <f t="shared" si="64"/>
        <v>5</v>
      </c>
      <c r="E1406" t="str">
        <f t="shared" si="65"/>
        <v>20205</v>
      </c>
      <c r="F1406">
        <v>0.91510000000000002</v>
      </c>
      <c r="G1406">
        <f>VLOOKUP(B1406,'[1]CL=F'!$A$2:$G$1765,6,0)</f>
        <v>33.490001999999997</v>
      </c>
      <c r="H1406">
        <f>VLOOKUP(B1406,[2]amCharts!$B$2:$C$1479,2,0)</f>
        <v>-0.40194600000000003</v>
      </c>
      <c r="I1406">
        <f>VLOOKUP(B1406,'[3]LBMA-GOLD'!$A$2:$B$1470,2,0)</f>
        <v>1750.05</v>
      </c>
    </row>
    <row r="1407" spans="1:9" x14ac:dyDescent="0.8">
      <c r="A1407" t="s">
        <v>2</v>
      </c>
      <c r="B1407" s="1">
        <v>43972</v>
      </c>
      <c r="C1407">
        <f t="shared" si="63"/>
        <v>2020</v>
      </c>
      <c r="D1407">
        <f t="shared" si="64"/>
        <v>5</v>
      </c>
      <c r="E1407" t="str">
        <f t="shared" si="65"/>
        <v>20205</v>
      </c>
      <c r="F1407">
        <v>0.91049999999999998</v>
      </c>
      <c r="G1407">
        <f>VLOOKUP(B1407,'[1]CL=F'!$A$2:$G$1765,6,0)</f>
        <v>33.919998</v>
      </c>
      <c r="H1407">
        <f>VLOOKUP(B1407,[2]amCharts!$B$2:$C$1479,2,0)</f>
        <v>-0.41037600000000002</v>
      </c>
      <c r="I1407">
        <f>VLOOKUP(B1407,'[3]LBMA-GOLD'!$A$2:$B$1470,2,0)</f>
        <v>1732.8</v>
      </c>
    </row>
    <row r="1408" spans="1:9" x14ac:dyDescent="0.8">
      <c r="A1408" t="s">
        <v>2</v>
      </c>
      <c r="B1408" s="1">
        <v>43973</v>
      </c>
      <c r="C1408">
        <f t="shared" si="63"/>
        <v>2020</v>
      </c>
      <c r="D1408">
        <f t="shared" si="64"/>
        <v>5</v>
      </c>
      <c r="E1408" t="str">
        <f t="shared" si="65"/>
        <v>20205</v>
      </c>
      <c r="F1408">
        <v>0.91300000000000003</v>
      </c>
      <c r="G1408">
        <f>VLOOKUP(B1408,'[1]CL=F'!$A$2:$G$1765,6,0)</f>
        <v>33.25</v>
      </c>
      <c r="H1408">
        <f>VLOOKUP(B1408,[2]amCharts!$B$2:$C$1479,2,0)</f>
        <v>-0.39911099999999999</v>
      </c>
      <c r="I1408">
        <f>VLOOKUP(B1408,'[3]LBMA-GOLD'!$A$2:$B$1470,2,0)</f>
        <v>1732.45</v>
      </c>
    </row>
    <row r="1409" spans="1:9" x14ac:dyDescent="0.8">
      <c r="A1409" t="s">
        <v>2</v>
      </c>
      <c r="B1409" s="1">
        <v>43976</v>
      </c>
      <c r="C1409">
        <f t="shared" si="63"/>
        <v>2020</v>
      </c>
      <c r="D1409">
        <f t="shared" si="64"/>
        <v>5</v>
      </c>
      <c r="E1409" t="str">
        <f t="shared" si="65"/>
        <v>20205</v>
      </c>
      <c r="F1409">
        <v>0.91677500000000001</v>
      </c>
      <c r="G1409" t="e">
        <f>VLOOKUP(B1409,'[1]CL=F'!$A$2:$G$1765,6,0)</f>
        <v>#N/A</v>
      </c>
      <c r="H1409">
        <f>VLOOKUP(B1409,[2]amCharts!$B$2:$C$1479,2,0)</f>
        <v>-0.40334900000000001</v>
      </c>
      <c r="I1409" t="e">
        <f>VLOOKUP(B1409,'[3]LBMA-GOLD'!$A$2:$B$1470,2,0)</f>
        <v>#N/A</v>
      </c>
    </row>
    <row r="1410" spans="1:9" x14ac:dyDescent="0.8">
      <c r="A1410" t="s">
        <v>2</v>
      </c>
      <c r="B1410" s="1">
        <v>43977</v>
      </c>
      <c r="C1410">
        <f t="shared" si="63"/>
        <v>2020</v>
      </c>
      <c r="D1410">
        <f t="shared" si="64"/>
        <v>5</v>
      </c>
      <c r="E1410" t="str">
        <f t="shared" si="65"/>
        <v>20205</v>
      </c>
      <c r="F1410">
        <v>0.91717899999999997</v>
      </c>
      <c r="G1410">
        <f>VLOOKUP(B1410,'[1]CL=F'!$A$2:$G$1765,6,0)</f>
        <v>34.349997999999999</v>
      </c>
      <c r="H1410">
        <f>VLOOKUP(B1410,[2]amCharts!$B$2:$C$1479,2,0)</f>
        <v>-0.34759499999999999</v>
      </c>
      <c r="I1410">
        <f>VLOOKUP(B1410,'[3]LBMA-GOLD'!$A$2:$B$1470,2,0)</f>
        <v>1722.75</v>
      </c>
    </row>
    <row r="1411" spans="1:9" x14ac:dyDescent="0.8">
      <c r="A1411" t="s">
        <v>2</v>
      </c>
      <c r="B1411" s="1">
        <v>43978</v>
      </c>
      <c r="C1411">
        <f t="shared" ref="C1411:C1474" si="66">YEAR(B1411)</f>
        <v>2020</v>
      </c>
      <c r="D1411">
        <f t="shared" ref="D1411:D1474" si="67">MONTH(B1411)</f>
        <v>5</v>
      </c>
      <c r="E1411" t="str">
        <f t="shared" ref="E1411:E1474" si="68">CONCATENATE(C1411,D1411)</f>
        <v>20205</v>
      </c>
      <c r="F1411">
        <v>0.91059999999999997</v>
      </c>
      <c r="G1411">
        <f>VLOOKUP(B1411,'[1]CL=F'!$A$2:$G$1765,6,0)</f>
        <v>32.810001</v>
      </c>
      <c r="H1411">
        <f>VLOOKUP(B1411,[2]amCharts!$B$2:$C$1479,2,0)</f>
        <v>-0.33015299999999997</v>
      </c>
      <c r="I1411">
        <f>VLOOKUP(B1411,'[3]LBMA-GOLD'!$A$2:$B$1470,2,0)</f>
        <v>1705.15</v>
      </c>
    </row>
    <row r="1412" spans="1:9" x14ac:dyDescent="0.8">
      <c r="A1412" t="s">
        <v>2</v>
      </c>
      <c r="B1412" s="1">
        <v>43979</v>
      </c>
      <c r="C1412">
        <f t="shared" si="66"/>
        <v>2020</v>
      </c>
      <c r="D1412">
        <f t="shared" si="67"/>
        <v>5</v>
      </c>
      <c r="E1412" t="str">
        <f t="shared" si="68"/>
        <v>20205</v>
      </c>
      <c r="F1412">
        <v>0.90769999999999995</v>
      </c>
      <c r="G1412">
        <f>VLOOKUP(B1412,'[1]CL=F'!$A$2:$G$1765,6,0)</f>
        <v>33.709999000000003</v>
      </c>
      <c r="H1412">
        <f>VLOOKUP(B1412,[2]amCharts!$B$2:$C$1479,2,0)</f>
        <v>-0.340395</v>
      </c>
      <c r="I1412">
        <f>VLOOKUP(B1412,'[3]LBMA-GOLD'!$A$2:$B$1470,2,0)</f>
        <v>1723.3</v>
      </c>
    </row>
    <row r="1413" spans="1:9" x14ac:dyDescent="0.8">
      <c r="A1413" t="s">
        <v>2</v>
      </c>
      <c r="B1413" s="1">
        <v>43980</v>
      </c>
      <c r="C1413">
        <f t="shared" si="66"/>
        <v>2020</v>
      </c>
      <c r="D1413">
        <f t="shared" si="67"/>
        <v>5</v>
      </c>
      <c r="E1413" t="str">
        <f t="shared" si="68"/>
        <v>20205</v>
      </c>
      <c r="F1413">
        <v>0.90259999999999996</v>
      </c>
      <c r="G1413">
        <f>VLOOKUP(B1413,'[1]CL=F'!$A$2:$G$1765,6,0)</f>
        <v>35.490001999999997</v>
      </c>
      <c r="H1413">
        <f>VLOOKUP(B1413,[2]amCharts!$B$2:$C$1479,2,0)</f>
        <v>-0.35922100000000001</v>
      </c>
      <c r="I1413">
        <f>VLOOKUP(B1413,'[3]LBMA-GOLD'!$A$2:$B$1470,2,0)</f>
        <v>1725.65</v>
      </c>
    </row>
    <row r="1414" spans="1:9" x14ac:dyDescent="0.8">
      <c r="A1414" t="s">
        <v>2</v>
      </c>
      <c r="B1414" s="1">
        <v>43983</v>
      </c>
      <c r="C1414">
        <f t="shared" si="66"/>
        <v>2020</v>
      </c>
      <c r="D1414">
        <f t="shared" si="67"/>
        <v>6</v>
      </c>
      <c r="E1414" t="str">
        <f t="shared" si="68"/>
        <v>20206</v>
      </c>
      <c r="F1414">
        <v>0.89939999999999998</v>
      </c>
      <c r="G1414">
        <f>VLOOKUP(B1414,'[1]CL=F'!$A$2:$G$1765,6,0)</f>
        <v>35.439999</v>
      </c>
      <c r="H1414">
        <f>VLOOKUP(B1414,[2]amCharts!$B$2:$C$1479,2,0)</f>
        <v>-0.31833299999999998</v>
      </c>
      <c r="I1414">
        <f>VLOOKUP(B1414,'[3]LBMA-GOLD'!$A$2:$B$1470,2,0)</f>
        <v>1734.8</v>
      </c>
    </row>
    <row r="1415" spans="1:9" x14ac:dyDescent="0.8">
      <c r="A1415" t="s">
        <v>2</v>
      </c>
      <c r="B1415" s="1">
        <v>43984</v>
      </c>
      <c r="C1415">
        <f t="shared" si="66"/>
        <v>2020</v>
      </c>
      <c r="D1415">
        <f t="shared" si="67"/>
        <v>6</v>
      </c>
      <c r="E1415" t="str">
        <f t="shared" si="68"/>
        <v>20206</v>
      </c>
      <c r="F1415">
        <v>0.89880000000000004</v>
      </c>
      <c r="G1415">
        <f>VLOOKUP(B1415,'[1]CL=F'!$A$2:$G$1765,6,0)</f>
        <v>36.810001</v>
      </c>
      <c r="H1415">
        <f>VLOOKUP(B1415,[2]amCharts!$B$2:$C$1479,2,0)</f>
        <v>-0.33083499999999999</v>
      </c>
      <c r="I1415">
        <f>VLOOKUP(B1415,'[3]LBMA-GOLD'!$A$2:$B$1470,2,0)</f>
        <v>1740.25</v>
      </c>
    </row>
    <row r="1416" spans="1:9" x14ac:dyDescent="0.8">
      <c r="A1416" t="s">
        <v>2</v>
      </c>
      <c r="B1416" s="1">
        <v>43985</v>
      </c>
      <c r="C1416">
        <f t="shared" si="66"/>
        <v>2020</v>
      </c>
      <c r="D1416">
        <f t="shared" si="67"/>
        <v>6</v>
      </c>
      <c r="E1416" t="str">
        <f t="shared" si="68"/>
        <v>20206</v>
      </c>
      <c r="F1416">
        <v>0.89370000000000005</v>
      </c>
      <c r="G1416">
        <f>VLOOKUP(B1416,'[1]CL=F'!$A$2:$G$1765,6,0)</f>
        <v>37.290000999999997</v>
      </c>
      <c r="H1416">
        <f>VLOOKUP(B1416,[2]amCharts!$B$2:$C$1479,2,0)</f>
        <v>-0.287354</v>
      </c>
      <c r="I1416">
        <f>VLOOKUP(B1416,'[3]LBMA-GOLD'!$A$2:$B$1470,2,0)</f>
        <v>1717.6</v>
      </c>
    </row>
    <row r="1417" spans="1:9" x14ac:dyDescent="0.8">
      <c r="A1417" t="s">
        <v>2</v>
      </c>
      <c r="B1417" s="1">
        <v>43986</v>
      </c>
      <c r="C1417">
        <f t="shared" si="66"/>
        <v>2020</v>
      </c>
      <c r="D1417">
        <f t="shared" si="67"/>
        <v>6</v>
      </c>
      <c r="E1417" t="str">
        <f t="shared" si="68"/>
        <v>20206</v>
      </c>
      <c r="F1417">
        <v>0.89</v>
      </c>
      <c r="G1417">
        <f>VLOOKUP(B1417,'[1]CL=F'!$A$2:$G$1765,6,0)</f>
        <v>37.409999999999997</v>
      </c>
      <c r="H1417">
        <f>VLOOKUP(B1417,[2]amCharts!$B$2:$C$1479,2,0)</f>
        <v>-0.246643</v>
      </c>
      <c r="I1417">
        <f>VLOOKUP(B1417,'[3]LBMA-GOLD'!$A$2:$B$1470,2,0)</f>
        <v>1706.45</v>
      </c>
    </row>
    <row r="1418" spans="1:9" x14ac:dyDescent="0.8">
      <c r="A1418" t="s">
        <v>2</v>
      </c>
      <c r="B1418" s="1">
        <v>43987</v>
      </c>
      <c r="C1418">
        <f t="shared" si="66"/>
        <v>2020</v>
      </c>
      <c r="D1418">
        <f t="shared" si="67"/>
        <v>6</v>
      </c>
      <c r="E1418" t="str">
        <f t="shared" si="68"/>
        <v>20206</v>
      </c>
      <c r="F1418">
        <v>0.88200000000000001</v>
      </c>
      <c r="G1418">
        <f>VLOOKUP(B1418,'[1]CL=F'!$A$2:$G$1765,6,0)</f>
        <v>39.549999</v>
      </c>
      <c r="H1418">
        <f>VLOOKUP(B1418,[2]amCharts!$B$2:$C$1479,2,0)</f>
        <v>-0.201125</v>
      </c>
      <c r="I1418">
        <f>VLOOKUP(B1418,'[3]LBMA-GOLD'!$A$2:$B$1470,2,0)</f>
        <v>1709.55</v>
      </c>
    </row>
    <row r="1419" spans="1:9" x14ac:dyDescent="0.8">
      <c r="A1419" t="s">
        <v>2</v>
      </c>
      <c r="B1419" s="1">
        <v>43990</v>
      </c>
      <c r="C1419">
        <f t="shared" si="66"/>
        <v>2020</v>
      </c>
      <c r="D1419">
        <f t="shared" si="67"/>
        <v>6</v>
      </c>
      <c r="E1419" t="str">
        <f t="shared" si="68"/>
        <v>20206</v>
      </c>
      <c r="F1419">
        <v>0.88343000000000005</v>
      </c>
      <c r="G1419">
        <f>VLOOKUP(B1419,'[1]CL=F'!$A$2:$G$1765,6,0)</f>
        <v>38.189999</v>
      </c>
      <c r="H1419">
        <f>VLOOKUP(B1419,[2]amCharts!$B$2:$C$1479,2,0)</f>
        <v>-0.239923</v>
      </c>
      <c r="I1419">
        <f>VLOOKUP(B1419,'[3]LBMA-GOLD'!$A$2:$B$1470,2,0)</f>
        <v>1692</v>
      </c>
    </row>
    <row r="1420" spans="1:9" x14ac:dyDescent="0.8">
      <c r="A1420" t="s">
        <v>2</v>
      </c>
      <c r="B1420" s="1">
        <v>43991</v>
      </c>
      <c r="C1420">
        <f t="shared" si="66"/>
        <v>2020</v>
      </c>
      <c r="D1420">
        <f t="shared" si="67"/>
        <v>6</v>
      </c>
      <c r="E1420" t="str">
        <f t="shared" si="68"/>
        <v>20206</v>
      </c>
      <c r="F1420">
        <v>0.88451999999999997</v>
      </c>
      <c r="G1420">
        <f>VLOOKUP(B1420,'[1]CL=F'!$A$2:$G$1765,6,0)</f>
        <v>38.939999</v>
      </c>
      <c r="H1420">
        <f>VLOOKUP(B1420,[2]amCharts!$B$2:$C$1479,2,0)</f>
        <v>-0.25694699999999998</v>
      </c>
      <c r="I1420">
        <f>VLOOKUP(B1420,'[3]LBMA-GOLD'!$A$2:$B$1470,2,0)</f>
        <v>1707.5</v>
      </c>
    </row>
    <row r="1421" spans="1:9" x14ac:dyDescent="0.8">
      <c r="A1421" t="s">
        <v>2</v>
      </c>
      <c r="B1421" s="1">
        <v>43992</v>
      </c>
      <c r="C1421">
        <f t="shared" si="66"/>
        <v>2020</v>
      </c>
      <c r="D1421">
        <f t="shared" si="67"/>
        <v>6</v>
      </c>
      <c r="E1421" t="str">
        <f t="shared" si="68"/>
        <v>20206</v>
      </c>
      <c r="F1421">
        <v>0.88244</v>
      </c>
      <c r="G1421">
        <f>VLOOKUP(B1421,'[1]CL=F'!$A$2:$G$1765,6,0)</f>
        <v>39.599997999999999</v>
      </c>
      <c r="H1421">
        <f>VLOOKUP(B1421,[2]amCharts!$B$2:$C$1479,2,0)</f>
        <v>-0.25828699999999999</v>
      </c>
      <c r="I1421">
        <f>VLOOKUP(B1421,'[3]LBMA-GOLD'!$A$2:$B$1470,2,0)</f>
        <v>1717.65</v>
      </c>
    </row>
    <row r="1422" spans="1:9" x14ac:dyDescent="0.8">
      <c r="A1422" t="s">
        <v>2</v>
      </c>
      <c r="B1422" s="1">
        <v>43993</v>
      </c>
      <c r="C1422">
        <f t="shared" si="66"/>
        <v>2020</v>
      </c>
      <c r="D1422">
        <f t="shared" si="67"/>
        <v>6</v>
      </c>
      <c r="E1422" t="str">
        <f t="shared" si="68"/>
        <v>20206</v>
      </c>
      <c r="F1422">
        <v>0.87985999999999998</v>
      </c>
      <c r="G1422">
        <f>VLOOKUP(B1422,'[1]CL=F'!$A$2:$G$1765,6,0)</f>
        <v>36.340000000000003</v>
      </c>
      <c r="H1422">
        <f>VLOOKUP(B1422,[2]amCharts!$B$2:$C$1479,2,0)</f>
        <v>-0.34022799999999997</v>
      </c>
      <c r="I1422">
        <f>VLOOKUP(B1422,'[3]LBMA-GOLD'!$A$2:$B$1470,2,0)</f>
        <v>1731.9</v>
      </c>
    </row>
    <row r="1423" spans="1:9" x14ac:dyDescent="0.8">
      <c r="A1423" t="s">
        <v>2</v>
      </c>
      <c r="B1423" s="1">
        <v>43994</v>
      </c>
      <c r="C1423">
        <f t="shared" si="66"/>
        <v>2020</v>
      </c>
      <c r="D1423">
        <f t="shared" si="67"/>
        <v>6</v>
      </c>
      <c r="E1423" t="str">
        <f t="shared" si="68"/>
        <v>20206</v>
      </c>
      <c r="F1423">
        <v>0.88588999999999996</v>
      </c>
      <c r="G1423">
        <f>VLOOKUP(B1423,'[1]CL=F'!$A$2:$G$1765,6,0)</f>
        <v>36.259998000000003</v>
      </c>
      <c r="H1423">
        <f>VLOOKUP(B1423,[2]amCharts!$B$2:$C$1479,2,0)</f>
        <v>-0.35506199999999999</v>
      </c>
      <c r="I1423">
        <f>VLOOKUP(B1423,'[3]LBMA-GOLD'!$A$2:$B$1470,2,0)</f>
        <v>1735.85</v>
      </c>
    </row>
    <row r="1424" spans="1:9" x14ac:dyDescent="0.8">
      <c r="A1424" t="s">
        <v>2</v>
      </c>
      <c r="B1424" s="1">
        <v>43997</v>
      </c>
      <c r="C1424">
        <f t="shared" si="66"/>
        <v>2020</v>
      </c>
      <c r="D1424">
        <f t="shared" si="67"/>
        <v>6</v>
      </c>
      <c r="E1424" t="str">
        <f t="shared" si="68"/>
        <v>20206</v>
      </c>
      <c r="F1424">
        <v>0.88873000000000002</v>
      </c>
      <c r="G1424">
        <f>VLOOKUP(B1424,'[1]CL=F'!$A$2:$G$1765,6,0)</f>
        <v>37.119999</v>
      </c>
      <c r="H1424">
        <f>VLOOKUP(B1424,[2]amCharts!$B$2:$C$1479,2,0)</f>
        <v>-0.37451000000000001</v>
      </c>
      <c r="I1424">
        <f>VLOOKUP(B1424,'[3]LBMA-GOLD'!$A$2:$B$1470,2,0)</f>
        <v>1710.4</v>
      </c>
    </row>
    <row r="1425" spans="1:9" x14ac:dyDescent="0.8">
      <c r="A1425" t="s">
        <v>2</v>
      </c>
      <c r="B1425" s="1">
        <v>43998</v>
      </c>
      <c r="C1425">
        <f t="shared" si="66"/>
        <v>2020</v>
      </c>
      <c r="D1425">
        <f t="shared" si="67"/>
        <v>6</v>
      </c>
      <c r="E1425" t="str">
        <f t="shared" si="68"/>
        <v>20206</v>
      </c>
      <c r="F1425">
        <v>0.88200999999999996</v>
      </c>
      <c r="G1425">
        <f>VLOOKUP(B1425,'[1]CL=F'!$A$2:$G$1765,6,0)</f>
        <v>38.380001</v>
      </c>
      <c r="H1425">
        <f>VLOOKUP(B1425,[2]amCharts!$B$2:$C$1479,2,0)</f>
        <v>-0.34985699999999997</v>
      </c>
      <c r="I1425">
        <f>VLOOKUP(B1425,'[3]LBMA-GOLD'!$A$2:$B$1470,2,0)</f>
        <v>1728.35</v>
      </c>
    </row>
    <row r="1426" spans="1:9" x14ac:dyDescent="0.8">
      <c r="A1426" t="s">
        <v>2</v>
      </c>
      <c r="B1426" s="1">
        <v>43999</v>
      </c>
      <c r="C1426">
        <f t="shared" si="66"/>
        <v>2020</v>
      </c>
      <c r="D1426">
        <f t="shared" si="67"/>
        <v>6</v>
      </c>
      <c r="E1426" t="str">
        <f t="shared" si="68"/>
        <v>20206</v>
      </c>
      <c r="F1426">
        <v>0.88765000000000005</v>
      </c>
      <c r="G1426">
        <f>VLOOKUP(B1426,'[1]CL=F'!$A$2:$G$1765,6,0)</f>
        <v>37.959999000000003</v>
      </c>
      <c r="H1426">
        <f>VLOOKUP(B1426,[2]amCharts!$B$2:$C$1479,2,0)</f>
        <v>-0.36334899999999998</v>
      </c>
      <c r="I1426">
        <f>VLOOKUP(B1426,'[3]LBMA-GOLD'!$A$2:$B$1470,2,0)</f>
        <v>1717.3</v>
      </c>
    </row>
    <row r="1427" spans="1:9" x14ac:dyDescent="0.8">
      <c r="A1427" t="s">
        <v>2</v>
      </c>
      <c r="B1427" s="1">
        <v>44000</v>
      </c>
      <c r="C1427">
        <f t="shared" si="66"/>
        <v>2020</v>
      </c>
      <c r="D1427">
        <f t="shared" si="67"/>
        <v>6</v>
      </c>
      <c r="E1427" t="str">
        <f t="shared" si="68"/>
        <v>20206</v>
      </c>
      <c r="F1427">
        <v>0.88944999999999996</v>
      </c>
      <c r="G1427">
        <f>VLOOKUP(B1427,'[1]CL=F'!$A$2:$G$1765,6,0)</f>
        <v>38.840000000000003</v>
      </c>
      <c r="H1427">
        <f>VLOOKUP(B1427,[2]amCharts!$B$2:$C$1479,2,0)</f>
        <v>-0.380166</v>
      </c>
      <c r="I1427">
        <f>VLOOKUP(B1427,'[3]LBMA-GOLD'!$A$2:$B$1470,2,0)</f>
        <v>1732.65</v>
      </c>
    </row>
    <row r="1428" spans="1:9" x14ac:dyDescent="0.8">
      <c r="A1428" t="s">
        <v>2</v>
      </c>
      <c r="B1428" s="1">
        <v>44001</v>
      </c>
      <c r="C1428">
        <f t="shared" si="66"/>
        <v>2020</v>
      </c>
      <c r="D1428">
        <f t="shared" si="67"/>
        <v>6</v>
      </c>
      <c r="E1428" t="str">
        <f t="shared" si="68"/>
        <v>20206</v>
      </c>
      <c r="F1428">
        <v>0.89198100000000002</v>
      </c>
      <c r="G1428">
        <f>VLOOKUP(B1428,'[1]CL=F'!$A$2:$G$1765,6,0)</f>
        <v>39.75</v>
      </c>
      <c r="H1428">
        <f>VLOOKUP(B1428,[2]amCharts!$B$2:$C$1479,2,0)</f>
        <v>-0.38739200000000001</v>
      </c>
      <c r="I1428">
        <f>VLOOKUP(B1428,'[3]LBMA-GOLD'!$A$2:$B$1470,2,0)</f>
        <v>1728.55</v>
      </c>
    </row>
    <row r="1429" spans="1:9" x14ac:dyDescent="0.8">
      <c r="A1429" t="s">
        <v>2</v>
      </c>
      <c r="B1429" s="1">
        <v>44004</v>
      </c>
      <c r="C1429">
        <f t="shared" si="66"/>
        <v>2020</v>
      </c>
      <c r="D1429">
        <f t="shared" si="67"/>
        <v>6</v>
      </c>
      <c r="E1429" t="str">
        <f t="shared" si="68"/>
        <v>20206</v>
      </c>
      <c r="F1429">
        <v>0.89464999999999995</v>
      </c>
      <c r="G1429">
        <f>VLOOKUP(B1429,'[1]CL=F'!$A$2:$G$1765,6,0)</f>
        <v>40.459999000000003</v>
      </c>
      <c r="H1429">
        <f>VLOOKUP(B1429,[2]amCharts!$B$2:$C$1479,2,0)</f>
        <v>-0.42358200000000001</v>
      </c>
      <c r="I1429">
        <f>VLOOKUP(B1429,'[3]LBMA-GOLD'!$A$2:$B$1470,2,0)</f>
        <v>1745.45</v>
      </c>
    </row>
    <row r="1430" spans="1:9" x14ac:dyDescent="0.8">
      <c r="A1430" t="s">
        <v>2</v>
      </c>
      <c r="B1430" s="1">
        <v>44005</v>
      </c>
      <c r="C1430">
        <f t="shared" si="66"/>
        <v>2020</v>
      </c>
      <c r="D1430">
        <f t="shared" si="67"/>
        <v>6</v>
      </c>
      <c r="E1430" t="str">
        <f t="shared" si="68"/>
        <v>20206</v>
      </c>
      <c r="F1430">
        <v>0.88654999999999995</v>
      </c>
      <c r="G1430">
        <f>VLOOKUP(B1430,'[1]CL=F'!$A$2:$G$1765,6,0)</f>
        <v>40.369999</v>
      </c>
      <c r="H1430">
        <f>VLOOKUP(B1430,[2]amCharts!$B$2:$C$1479,2,0)</f>
        <v>-0.38546799999999998</v>
      </c>
      <c r="I1430">
        <f>VLOOKUP(B1430,'[3]LBMA-GOLD'!$A$2:$B$1470,2,0)</f>
        <v>1756.6</v>
      </c>
    </row>
    <row r="1431" spans="1:9" x14ac:dyDescent="0.8">
      <c r="A1431" t="s">
        <v>2</v>
      </c>
      <c r="B1431" s="1">
        <v>44006</v>
      </c>
      <c r="C1431">
        <f t="shared" si="66"/>
        <v>2020</v>
      </c>
      <c r="D1431">
        <f t="shared" si="67"/>
        <v>6</v>
      </c>
      <c r="E1431" t="str">
        <f t="shared" si="68"/>
        <v>20206</v>
      </c>
      <c r="F1431">
        <v>0.88399000000000005</v>
      </c>
      <c r="G1431">
        <f>VLOOKUP(B1431,'[1]CL=F'!$A$2:$G$1765,6,0)</f>
        <v>38.009998000000003</v>
      </c>
      <c r="H1431">
        <f>VLOOKUP(B1431,[2]amCharts!$B$2:$C$1479,2,0)</f>
        <v>-0.37856800000000002</v>
      </c>
      <c r="I1431">
        <f>VLOOKUP(B1431,'[3]LBMA-GOLD'!$A$2:$B$1470,2,0)</f>
        <v>1775.7</v>
      </c>
    </row>
    <row r="1432" spans="1:9" x14ac:dyDescent="0.8">
      <c r="A1432" t="s">
        <v>2</v>
      </c>
      <c r="B1432" s="1">
        <v>44007</v>
      </c>
      <c r="C1432">
        <f t="shared" si="66"/>
        <v>2020</v>
      </c>
      <c r="D1432">
        <f t="shared" si="67"/>
        <v>6</v>
      </c>
      <c r="E1432" t="str">
        <f t="shared" si="68"/>
        <v>20206</v>
      </c>
      <c r="F1432">
        <v>0.88882000000000005</v>
      </c>
      <c r="G1432">
        <f>VLOOKUP(B1432,'[1]CL=F'!$A$2:$G$1765,6,0)</f>
        <v>38.720001000000003</v>
      </c>
      <c r="H1432">
        <f>VLOOKUP(B1432,[2]amCharts!$B$2:$C$1479,2,0)</f>
        <v>-0.43170900000000001</v>
      </c>
      <c r="I1432">
        <f>VLOOKUP(B1432,'[3]LBMA-GOLD'!$A$2:$B$1470,2,0)</f>
        <v>1758.55</v>
      </c>
    </row>
    <row r="1433" spans="1:9" x14ac:dyDescent="0.8">
      <c r="A1433" t="s">
        <v>2</v>
      </c>
      <c r="B1433" s="1">
        <v>44008</v>
      </c>
      <c r="C1433">
        <f t="shared" si="66"/>
        <v>2020</v>
      </c>
      <c r="D1433">
        <f t="shared" si="67"/>
        <v>6</v>
      </c>
      <c r="E1433" t="str">
        <f t="shared" si="68"/>
        <v>20206</v>
      </c>
      <c r="F1433">
        <v>0.8911</v>
      </c>
      <c r="G1433">
        <f>VLOOKUP(B1433,'[1]CL=F'!$A$2:$G$1765,6,0)</f>
        <v>38.490001999999997</v>
      </c>
      <c r="H1433">
        <f>VLOOKUP(B1433,[2]amCharts!$B$2:$C$1479,2,0)</f>
        <v>-0.430363</v>
      </c>
      <c r="I1433">
        <f>VLOOKUP(B1433,'[3]LBMA-GOLD'!$A$2:$B$1470,2,0)</f>
        <v>1762.1</v>
      </c>
    </row>
    <row r="1434" spans="1:9" x14ac:dyDescent="0.8">
      <c r="A1434" t="s">
        <v>2</v>
      </c>
      <c r="B1434" s="1">
        <v>44011</v>
      </c>
      <c r="C1434">
        <f t="shared" si="66"/>
        <v>2020</v>
      </c>
      <c r="D1434">
        <f t="shared" si="67"/>
        <v>6</v>
      </c>
      <c r="E1434" t="str">
        <f t="shared" si="68"/>
        <v>20206</v>
      </c>
      <c r="F1434">
        <v>0.89080000000000004</v>
      </c>
      <c r="G1434">
        <f>VLOOKUP(B1434,'[1]CL=F'!$A$2:$G$1765,6,0)</f>
        <v>39.700001</v>
      </c>
      <c r="H1434">
        <f>VLOOKUP(B1434,[2]amCharts!$B$2:$C$1479,2,0)</f>
        <v>-0.42062899999999998</v>
      </c>
      <c r="I1434">
        <f>VLOOKUP(B1434,'[3]LBMA-GOLD'!$A$2:$B$1470,2,0)</f>
        <v>1768.8</v>
      </c>
    </row>
    <row r="1435" spans="1:9" x14ac:dyDescent="0.8">
      <c r="A1435" t="s">
        <v>2</v>
      </c>
      <c r="B1435" s="1">
        <v>44012</v>
      </c>
      <c r="C1435">
        <f t="shared" si="66"/>
        <v>2020</v>
      </c>
      <c r="D1435">
        <f t="shared" si="67"/>
        <v>6</v>
      </c>
      <c r="E1435" t="str">
        <f t="shared" si="68"/>
        <v>20206</v>
      </c>
      <c r="F1435">
        <v>0.88910999999999996</v>
      </c>
      <c r="G1435">
        <f>VLOOKUP(B1435,'[1]CL=F'!$A$2:$G$1765,6,0)</f>
        <v>39.270000000000003</v>
      </c>
      <c r="H1435">
        <f>VLOOKUP(B1435,[2]amCharts!$B$2:$C$1479,2,0)</f>
        <v>-0.45116000000000001</v>
      </c>
      <c r="I1435">
        <f>VLOOKUP(B1435,'[3]LBMA-GOLD'!$A$2:$B$1470,2,0)</f>
        <v>1770.7</v>
      </c>
    </row>
    <row r="1436" spans="1:9" x14ac:dyDescent="0.8">
      <c r="A1436" t="s">
        <v>2</v>
      </c>
      <c r="B1436" s="1">
        <v>44013</v>
      </c>
      <c r="C1436">
        <f t="shared" si="66"/>
        <v>2020</v>
      </c>
      <c r="D1436">
        <f t="shared" si="67"/>
        <v>7</v>
      </c>
      <c r="E1436" t="str">
        <f t="shared" si="68"/>
        <v>20207</v>
      </c>
      <c r="F1436">
        <v>0.89</v>
      </c>
      <c r="G1436">
        <f>VLOOKUP(B1436,'[1]CL=F'!$A$2:$G$1765,6,0)</f>
        <v>39.82</v>
      </c>
      <c r="H1436">
        <f>VLOOKUP(B1436,[2]amCharts!$B$2:$C$1479,2,0)</f>
        <v>-0.364672</v>
      </c>
      <c r="I1436">
        <f>VLOOKUP(B1436,'[3]LBMA-GOLD'!$A$2:$B$1470,2,0)</f>
        <v>1787.4</v>
      </c>
    </row>
    <row r="1437" spans="1:9" x14ac:dyDescent="0.8">
      <c r="A1437" t="s">
        <v>2</v>
      </c>
      <c r="B1437" s="1">
        <v>44014</v>
      </c>
      <c r="C1437">
        <f t="shared" si="66"/>
        <v>2020</v>
      </c>
      <c r="D1437">
        <f t="shared" si="67"/>
        <v>7</v>
      </c>
      <c r="E1437" t="str">
        <f t="shared" si="68"/>
        <v>20207</v>
      </c>
      <c r="F1437">
        <v>0.88878000000000001</v>
      </c>
      <c r="G1437">
        <f>VLOOKUP(B1437,'[1]CL=F'!$A$2:$G$1765,6,0)</f>
        <v>40.650002000000001</v>
      </c>
      <c r="H1437">
        <f>VLOOKUP(B1437,[2]amCharts!$B$2:$C$1479,2,0)</f>
        <v>-0.38680799999999999</v>
      </c>
      <c r="I1437">
        <f>VLOOKUP(B1437,'[3]LBMA-GOLD'!$A$2:$B$1470,2,0)</f>
        <v>1771.85</v>
      </c>
    </row>
    <row r="1438" spans="1:9" x14ac:dyDescent="0.8">
      <c r="A1438" t="s">
        <v>2</v>
      </c>
      <c r="B1438" s="1">
        <v>44015</v>
      </c>
      <c r="C1438">
        <f t="shared" si="66"/>
        <v>2020</v>
      </c>
      <c r="D1438">
        <f t="shared" si="67"/>
        <v>7</v>
      </c>
      <c r="E1438" t="str">
        <f t="shared" si="68"/>
        <v>20207</v>
      </c>
      <c r="F1438">
        <v>0.88985000000000003</v>
      </c>
      <c r="G1438" t="e">
        <f>VLOOKUP(B1438,'[1]CL=F'!$A$2:$G$1765,6,0)</f>
        <v>#N/A</v>
      </c>
      <c r="H1438">
        <f>VLOOKUP(B1438,[2]amCharts!$B$2:$C$1479,2,0)</f>
        <v>-0.40107500000000001</v>
      </c>
      <c r="I1438">
        <f>VLOOKUP(B1438,'[3]LBMA-GOLD'!$A$2:$B$1470,2,0)</f>
        <v>1774.65</v>
      </c>
    </row>
    <row r="1439" spans="1:9" x14ac:dyDescent="0.8">
      <c r="A1439" t="s">
        <v>2</v>
      </c>
      <c r="B1439" s="1">
        <v>44018</v>
      </c>
      <c r="C1439">
        <f t="shared" si="66"/>
        <v>2020</v>
      </c>
      <c r="D1439">
        <f t="shared" si="67"/>
        <v>7</v>
      </c>
      <c r="E1439" t="str">
        <f t="shared" si="68"/>
        <v>20207</v>
      </c>
      <c r="F1439">
        <v>0.88910999999999996</v>
      </c>
      <c r="G1439">
        <f>VLOOKUP(B1439,'[1]CL=F'!$A$2:$G$1765,6,0)</f>
        <v>40.630001</v>
      </c>
      <c r="H1439">
        <f>VLOOKUP(B1439,[2]amCharts!$B$2:$C$1479,2,0)</f>
        <v>-0.39274799999999999</v>
      </c>
      <c r="I1439">
        <f>VLOOKUP(B1439,'[3]LBMA-GOLD'!$A$2:$B$1470,2,0)</f>
        <v>1774.4</v>
      </c>
    </row>
    <row r="1440" spans="1:9" x14ac:dyDescent="0.8">
      <c r="A1440" t="s">
        <v>2</v>
      </c>
      <c r="B1440" s="1">
        <v>44019</v>
      </c>
      <c r="C1440">
        <f t="shared" si="66"/>
        <v>2020</v>
      </c>
      <c r="D1440">
        <f t="shared" si="67"/>
        <v>7</v>
      </c>
      <c r="E1440" t="str">
        <f t="shared" si="68"/>
        <v>20207</v>
      </c>
      <c r="F1440">
        <v>0.88395000000000001</v>
      </c>
      <c r="G1440">
        <f>VLOOKUP(B1440,'[1]CL=F'!$A$2:$G$1765,6,0)</f>
        <v>40.619999</v>
      </c>
      <c r="H1440">
        <f>VLOOKUP(B1440,[2]amCharts!$B$2:$C$1479,2,0)</f>
        <v>-0.39612799999999998</v>
      </c>
      <c r="I1440">
        <f>VLOOKUP(B1440,'[3]LBMA-GOLD'!$A$2:$B$1470,2,0)</f>
        <v>1775.5</v>
      </c>
    </row>
    <row r="1441" spans="1:9" x14ac:dyDescent="0.8">
      <c r="A1441" t="s">
        <v>2</v>
      </c>
      <c r="B1441" s="1">
        <v>44020</v>
      </c>
      <c r="C1441">
        <f t="shared" si="66"/>
        <v>2020</v>
      </c>
      <c r="D1441">
        <f t="shared" si="67"/>
        <v>7</v>
      </c>
      <c r="E1441" t="str">
        <f t="shared" si="68"/>
        <v>20207</v>
      </c>
      <c r="F1441">
        <v>0.88690000000000002</v>
      </c>
      <c r="G1441">
        <f>VLOOKUP(B1441,'[1]CL=F'!$A$2:$G$1765,6,0)</f>
        <v>40.900002000000001</v>
      </c>
      <c r="H1441">
        <f>VLOOKUP(B1441,[2]amCharts!$B$2:$C$1479,2,0)</f>
        <v>-0.40465400000000001</v>
      </c>
      <c r="I1441">
        <f>VLOOKUP(B1441,'[3]LBMA-GOLD'!$A$2:$B$1470,2,0)</f>
        <v>1799.35</v>
      </c>
    </row>
    <row r="1442" spans="1:9" x14ac:dyDescent="0.8">
      <c r="A1442" t="s">
        <v>2</v>
      </c>
      <c r="B1442" s="1">
        <v>44021</v>
      </c>
      <c r="C1442">
        <f t="shared" si="66"/>
        <v>2020</v>
      </c>
      <c r="D1442">
        <f t="shared" si="67"/>
        <v>7</v>
      </c>
      <c r="E1442" t="str">
        <f t="shared" si="68"/>
        <v>20207</v>
      </c>
      <c r="F1442">
        <v>0.88190000000000002</v>
      </c>
      <c r="G1442">
        <f>VLOOKUP(B1442,'[1]CL=F'!$A$2:$G$1765,6,0)</f>
        <v>39.619999</v>
      </c>
      <c r="H1442">
        <f>VLOOKUP(B1442,[2]amCharts!$B$2:$C$1479,2,0)</f>
        <v>-0.42290800000000001</v>
      </c>
      <c r="I1442">
        <f>VLOOKUP(B1442,'[3]LBMA-GOLD'!$A$2:$B$1470,2,0)</f>
        <v>1812.45</v>
      </c>
    </row>
    <row r="1443" spans="1:9" x14ac:dyDescent="0.8">
      <c r="A1443" t="s">
        <v>2</v>
      </c>
      <c r="B1443" s="1">
        <v>44022</v>
      </c>
      <c r="C1443">
        <f t="shared" si="66"/>
        <v>2020</v>
      </c>
      <c r="D1443">
        <f t="shared" si="67"/>
        <v>7</v>
      </c>
      <c r="E1443" t="str">
        <f t="shared" si="68"/>
        <v>20207</v>
      </c>
      <c r="F1443">
        <v>0.88590000000000002</v>
      </c>
      <c r="G1443">
        <f>VLOOKUP(B1443,'[1]CL=F'!$A$2:$G$1765,6,0)</f>
        <v>40.549999</v>
      </c>
      <c r="H1443">
        <f>VLOOKUP(B1443,[2]amCharts!$B$2:$C$1479,2,0)</f>
        <v>-0.45233600000000002</v>
      </c>
      <c r="I1443">
        <f>VLOOKUP(B1443,'[3]LBMA-GOLD'!$A$2:$B$1470,2,0)</f>
        <v>1805.75</v>
      </c>
    </row>
    <row r="1444" spans="1:9" x14ac:dyDescent="0.8">
      <c r="A1444" t="s">
        <v>2</v>
      </c>
      <c r="B1444" s="1">
        <v>44025</v>
      </c>
      <c r="C1444">
        <f t="shared" si="66"/>
        <v>2020</v>
      </c>
      <c r="D1444">
        <f t="shared" si="67"/>
        <v>7</v>
      </c>
      <c r="E1444" t="str">
        <f t="shared" si="68"/>
        <v>20207</v>
      </c>
      <c r="F1444">
        <v>0.88417000000000001</v>
      </c>
      <c r="G1444">
        <f>VLOOKUP(B1444,'[1]CL=F'!$A$2:$G$1765,6,0)</f>
        <v>40.099997999999999</v>
      </c>
      <c r="H1444">
        <f>VLOOKUP(B1444,[2]amCharts!$B$2:$C$1479,2,0)</f>
        <v>-0.38870199999999999</v>
      </c>
      <c r="I1444">
        <f>VLOOKUP(B1444,'[3]LBMA-GOLD'!$A$2:$B$1470,2,0)</f>
        <v>1808.05</v>
      </c>
    </row>
    <row r="1445" spans="1:9" x14ac:dyDescent="0.8">
      <c r="A1445" t="s">
        <v>2</v>
      </c>
      <c r="B1445" s="1">
        <v>44026</v>
      </c>
      <c r="C1445">
        <f t="shared" si="66"/>
        <v>2020</v>
      </c>
      <c r="D1445">
        <f t="shared" si="67"/>
        <v>7</v>
      </c>
      <c r="E1445" t="str">
        <f t="shared" si="68"/>
        <v>20207</v>
      </c>
      <c r="F1445">
        <v>0.88140700000000005</v>
      </c>
      <c r="G1445">
        <f>VLOOKUP(B1445,'[1]CL=F'!$A$2:$G$1765,6,0)</f>
        <v>40.290000999999997</v>
      </c>
      <c r="H1445">
        <f>VLOOKUP(B1445,[2]amCharts!$B$2:$C$1479,2,0)</f>
        <v>-0.41339300000000001</v>
      </c>
      <c r="I1445">
        <f>VLOOKUP(B1445,'[3]LBMA-GOLD'!$A$2:$B$1470,2,0)</f>
        <v>1798.2</v>
      </c>
    </row>
    <row r="1446" spans="1:9" x14ac:dyDescent="0.8">
      <c r="A1446" t="s">
        <v>2</v>
      </c>
      <c r="B1446" s="1">
        <v>44027</v>
      </c>
      <c r="C1446">
        <f t="shared" si="66"/>
        <v>2020</v>
      </c>
      <c r="D1446">
        <f t="shared" si="67"/>
        <v>7</v>
      </c>
      <c r="E1446" t="str">
        <f t="shared" si="68"/>
        <v>20207</v>
      </c>
      <c r="F1446">
        <v>0.87636999999999998</v>
      </c>
      <c r="G1446">
        <f>VLOOKUP(B1446,'[1]CL=F'!$A$2:$G$1765,6,0)</f>
        <v>41.200001</v>
      </c>
      <c r="H1446">
        <f>VLOOKUP(B1446,[2]amCharts!$B$2:$C$1479,2,0)</f>
        <v>-0.39358399999999999</v>
      </c>
      <c r="I1446">
        <f>VLOOKUP(B1446,'[3]LBMA-GOLD'!$A$2:$B$1470,2,0)</f>
        <v>1809.3</v>
      </c>
    </row>
    <row r="1447" spans="1:9" x14ac:dyDescent="0.8">
      <c r="A1447" t="s">
        <v>2</v>
      </c>
      <c r="B1447" s="1">
        <v>44028</v>
      </c>
      <c r="C1447">
        <f t="shared" si="66"/>
        <v>2020</v>
      </c>
      <c r="D1447">
        <f t="shared" si="67"/>
        <v>7</v>
      </c>
      <c r="E1447" t="str">
        <f t="shared" si="68"/>
        <v>20207</v>
      </c>
      <c r="F1447">
        <v>0.87587199999999998</v>
      </c>
      <c r="G1447">
        <f>VLOOKUP(B1447,'[1]CL=F'!$A$2:$G$1765,6,0)</f>
        <v>40.75</v>
      </c>
      <c r="H1447">
        <f>VLOOKUP(B1447,[2]amCharts!$B$2:$C$1479,2,0)</f>
        <v>-0.43342399999999998</v>
      </c>
      <c r="I1447">
        <f>VLOOKUP(B1447,'[3]LBMA-GOLD'!$A$2:$B$1470,2,0)</f>
        <v>1804.6</v>
      </c>
    </row>
    <row r="1448" spans="1:9" x14ac:dyDescent="0.8">
      <c r="A1448" t="s">
        <v>2</v>
      </c>
      <c r="B1448" s="1">
        <v>44029</v>
      </c>
      <c r="C1448">
        <f t="shared" si="66"/>
        <v>2020</v>
      </c>
      <c r="D1448">
        <f t="shared" si="67"/>
        <v>7</v>
      </c>
      <c r="E1448" t="str">
        <f t="shared" si="68"/>
        <v>20207</v>
      </c>
      <c r="F1448">
        <v>0.87780000000000002</v>
      </c>
      <c r="G1448">
        <f>VLOOKUP(B1448,'[1]CL=F'!$A$2:$G$1765,6,0)</f>
        <v>40.590000000000003</v>
      </c>
      <c r="H1448">
        <f>VLOOKUP(B1448,[2]amCharts!$B$2:$C$1479,2,0)</f>
        <v>-0.42806499999999997</v>
      </c>
      <c r="I1448">
        <f>VLOOKUP(B1448,'[3]LBMA-GOLD'!$A$2:$B$1470,2,0)</f>
        <v>1802.9</v>
      </c>
    </row>
    <row r="1449" spans="1:9" x14ac:dyDescent="0.8">
      <c r="A1449" t="s">
        <v>2</v>
      </c>
      <c r="B1449" s="1">
        <v>44032</v>
      </c>
      <c r="C1449">
        <f t="shared" si="66"/>
        <v>2020</v>
      </c>
      <c r="D1449">
        <f t="shared" si="67"/>
        <v>7</v>
      </c>
      <c r="E1449" t="str">
        <f t="shared" si="68"/>
        <v>20207</v>
      </c>
      <c r="F1449">
        <v>0.87390000000000001</v>
      </c>
      <c r="G1449">
        <f>VLOOKUP(B1449,'[1]CL=F'!$A$2:$G$1765,6,0)</f>
        <v>40.810001</v>
      </c>
      <c r="H1449">
        <f>VLOOKUP(B1449,[2]amCharts!$B$2:$C$1479,2,0)</f>
        <v>-0.44514399999999998</v>
      </c>
      <c r="I1449">
        <f>VLOOKUP(B1449,'[3]LBMA-GOLD'!$A$2:$B$1470,2,0)</f>
        <v>1810.3</v>
      </c>
    </row>
    <row r="1450" spans="1:9" x14ac:dyDescent="0.8">
      <c r="A1450" t="s">
        <v>2</v>
      </c>
      <c r="B1450" s="1">
        <v>44033</v>
      </c>
      <c r="C1450">
        <f t="shared" si="66"/>
        <v>2020</v>
      </c>
      <c r="D1450">
        <f t="shared" si="67"/>
        <v>7</v>
      </c>
      <c r="E1450" t="str">
        <f t="shared" si="68"/>
        <v>20207</v>
      </c>
      <c r="F1450">
        <v>0.87270000000000003</v>
      </c>
      <c r="G1450">
        <f>VLOOKUP(B1450,'[1]CL=F'!$A$2:$G$1765,6,0)</f>
        <v>41.959999000000003</v>
      </c>
      <c r="H1450">
        <f>VLOOKUP(B1450,[2]amCharts!$B$2:$C$1479,2,0)</f>
        <v>-0.42923</v>
      </c>
      <c r="I1450">
        <f>VLOOKUP(B1450,'[3]LBMA-GOLD'!$A$2:$B$1470,2,0)</f>
        <v>1823.2</v>
      </c>
    </row>
    <row r="1451" spans="1:9" x14ac:dyDescent="0.8">
      <c r="A1451" t="s">
        <v>2</v>
      </c>
      <c r="B1451" s="1">
        <v>44034</v>
      </c>
      <c r="C1451">
        <f t="shared" si="66"/>
        <v>2020</v>
      </c>
      <c r="D1451">
        <f t="shared" si="67"/>
        <v>7</v>
      </c>
      <c r="E1451" t="str">
        <f t="shared" si="68"/>
        <v>20207</v>
      </c>
      <c r="F1451">
        <v>0.86699999999999999</v>
      </c>
      <c r="G1451">
        <f>VLOOKUP(B1451,'[1]CL=F'!$A$2:$G$1765,6,0)</f>
        <v>41.900002000000001</v>
      </c>
      <c r="H1451">
        <f>VLOOKUP(B1451,[2]amCharts!$B$2:$C$1479,2,0)</f>
        <v>-0.46513100000000002</v>
      </c>
      <c r="I1451">
        <f>VLOOKUP(B1451,'[3]LBMA-GOLD'!$A$2:$B$1470,2,0)</f>
        <v>1851</v>
      </c>
    </row>
    <row r="1452" spans="1:9" x14ac:dyDescent="0.8">
      <c r="A1452" t="s">
        <v>2</v>
      </c>
      <c r="B1452" s="1">
        <v>44035</v>
      </c>
      <c r="C1452">
        <f t="shared" si="66"/>
        <v>2020</v>
      </c>
      <c r="D1452">
        <f t="shared" si="67"/>
        <v>7</v>
      </c>
      <c r="E1452" t="str">
        <f t="shared" si="68"/>
        <v>20207</v>
      </c>
      <c r="F1452">
        <v>0.86439999999999995</v>
      </c>
      <c r="G1452">
        <f>VLOOKUP(B1452,'[1]CL=F'!$A$2:$G$1765,6,0)</f>
        <v>41.07</v>
      </c>
      <c r="H1452">
        <f>VLOOKUP(B1452,[2]amCharts!$B$2:$C$1479,2,0)</f>
        <v>-0.456625</v>
      </c>
      <c r="I1452">
        <f>VLOOKUP(B1452,'[3]LBMA-GOLD'!$A$2:$B$1470,2,0)</f>
        <v>1882.35</v>
      </c>
    </row>
    <row r="1453" spans="1:9" x14ac:dyDescent="0.8">
      <c r="A1453" t="s">
        <v>2</v>
      </c>
      <c r="B1453" s="1">
        <v>44036</v>
      </c>
      <c r="C1453">
        <f t="shared" si="66"/>
        <v>2020</v>
      </c>
      <c r="D1453">
        <f t="shared" si="67"/>
        <v>7</v>
      </c>
      <c r="E1453" t="str">
        <f t="shared" si="68"/>
        <v>20207</v>
      </c>
      <c r="F1453">
        <v>0.86236000000000002</v>
      </c>
      <c r="G1453">
        <f>VLOOKUP(B1453,'[1]CL=F'!$A$2:$G$1765,6,0)</f>
        <v>41.290000999999997</v>
      </c>
      <c r="H1453">
        <f>VLOOKUP(B1453,[2]amCharts!$B$2:$C$1479,2,0)</f>
        <v>-0.42528199999999999</v>
      </c>
      <c r="I1453">
        <f>VLOOKUP(B1453,'[3]LBMA-GOLD'!$A$2:$B$1470,2,0)</f>
        <v>1893.85</v>
      </c>
    </row>
    <row r="1454" spans="1:9" x14ac:dyDescent="0.8">
      <c r="A1454" t="s">
        <v>2</v>
      </c>
      <c r="B1454" s="1">
        <v>44039</v>
      </c>
      <c r="C1454">
        <f t="shared" si="66"/>
        <v>2020</v>
      </c>
      <c r="D1454">
        <f t="shared" si="67"/>
        <v>7</v>
      </c>
      <c r="E1454" t="str">
        <f t="shared" si="68"/>
        <v>20207</v>
      </c>
      <c r="F1454">
        <v>0.85818000000000005</v>
      </c>
      <c r="G1454">
        <f>VLOOKUP(B1454,'[1]CL=F'!$A$2:$G$1765,6,0)</f>
        <v>41.599997999999999</v>
      </c>
      <c r="H1454">
        <f>VLOOKUP(B1454,[2]amCharts!$B$2:$C$1479,2,0)</f>
        <v>-0.45981699999999998</v>
      </c>
      <c r="I1454">
        <f>VLOOKUP(B1454,'[3]LBMA-GOLD'!$A$2:$B$1470,2,0)</f>
        <v>1940.55</v>
      </c>
    </row>
    <row r="1455" spans="1:9" x14ac:dyDescent="0.8">
      <c r="A1455" t="s">
        <v>2</v>
      </c>
      <c r="B1455" s="1">
        <v>44040</v>
      </c>
      <c r="C1455">
        <f t="shared" si="66"/>
        <v>2020</v>
      </c>
      <c r="D1455">
        <f t="shared" si="67"/>
        <v>7</v>
      </c>
      <c r="E1455" t="str">
        <f t="shared" si="68"/>
        <v>20207</v>
      </c>
      <c r="F1455">
        <v>0.84967000000000004</v>
      </c>
      <c r="G1455">
        <f>VLOOKUP(B1455,'[1]CL=F'!$A$2:$G$1765,6,0)</f>
        <v>41.040000999999997</v>
      </c>
      <c r="H1455">
        <f>VLOOKUP(B1455,[2]amCharts!$B$2:$C$1479,2,0)</f>
        <v>-0.47461999999999999</v>
      </c>
      <c r="I1455">
        <f>VLOOKUP(B1455,'[3]LBMA-GOLD'!$A$2:$B$1470,2,0)</f>
        <v>1931.65</v>
      </c>
    </row>
    <row r="1456" spans="1:9" x14ac:dyDescent="0.8">
      <c r="A1456" t="s">
        <v>2</v>
      </c>
      <c r="B1456" s="1">
        <v>44041</v>
      </c>
      <c r="C1456">
        <f t="shared" si="66"/>
        <v>2020</v>
      </c>
      <c r="D1456">
        <f t="shared" si="67"/>
        <v>7</v>
      </c>
      <c r="E1456" t="str">
        <f t="shared" si="68"/>
        <v>20207</v>
      </c>
      <c r="F1456">
        <v>0.85333000000000003</v>
      </c>
      <c r="G1456">
        <f>VLOOKUP(B1456,'[1]CL=F'!$A$2:$G$1765,6,0)</f>
        <v>41.27</v>
      </c>
      <c r="H1456">
        <f>VLOOKUP(B1456,[2]amCharts!$B$2:$C$1479,2,0)</f>
        <v>-0.47856799999999999</v>
      </c>
      <c r="I1456">
        <f>VLOOKUP(B1456,'[3]LBMA-GOLD'!$A$2:$B$1470,2,0)</f>
        <v>1954.35</v>
      </c>
    </row>
    <row r="1457" spans="1:9" x14ac:dyDescent="0.8">
      <c r="A1457" t="s">
        <v>2</v>
      </c>
      <c r="B1457" s="1">
        <v>44042</v>
      </c>
      <c r="C1457">
        <f t="shared" si="66"/>
        <v>2020</v>
      </c>
      <c r="D1457">
        <f t="shared" si="67"/>
        <v>7</v>
      </c>
      <c r="E1457" t="str">
        <f t="shared" si="68"/>
        <v>20207</v>
      </c>
      <c r="F1457">
        <v>0.84869000000000006</v>
      </c>
      <c r="G1457">
        <f>VLOOKUP(B1457,'[1]CL=F'!$A$2:$G$1765,6,0)</f>
        <v>39.919998</v>
      </c>
      <c r="H1457">
        <f>VLOOKUP(B1457,[2]amCharts!$B$2:$C$1479,2,0)</f>
        <v>-0.52573000000000003</v>
      </c>
      <c r="I1457">
        <f>VLOOKUP(B1457,'[3]LBMA-GOLD'!$A$2:$B$1470,2,0)</f>
        <v>1952.2</v>
      </c>
    </row>
    <row r="1458" spans="1:9" x14ac:dyDescent="0.8">
      <c r="A1458" t="s">
        <v>2</v>
      </c>
      <c r="B1458" s="1">
        <v>44043</v>
      </c>
      <c r="C1458">
        <f t="shared" si="66"/>
        <v>2020</v>
      </c>
      <c r="D1458">
        <f t="shared" si="67"/>
        <v>7</v>
      </c>
      <c r="E1458" t="str">
        <f t="shared" si="68"/>
        <v>20207</v>
      </c>
      <c r="F1458">
        <v>0.84230000000000005</v>
      </c>
      <c r="G1458">
        <f>VLOOKUP(B1458,'[1]CL=F'!$A$2:$G$1765,6,0)</f>
        <v>40.270000000000003</v>
      </c>
      <c r="H1458">
        <f>VLOOKUP(B1458,[2]amCharts!$B$2:$C$1479,2,0)</f>
        <v>-0.49345499999999998</v>
      </c>
      <c r="I1458">
        <f>VLOOKUP(B1458,'[3]LBMA-GOLD'!$A$2:$B$1470,2,0)</f>
        <v>1974.7</v>
      </c>
    </row>
    <row r="1459" spans="1:9" x14ac:dyDescent="0.8">
      <c r="A1459" t="s">
        <v>2</v>
      </c>
      <c r="B1459" s="1">
        <v>44046</v>
      </c>
      <c r="C1459">
        <f t="shared" si="66"/>
        <v>2020</v>
      </c>
      <c r="D1459">
        <f t="shared" si="67"/>
        <v>8</v>
      </c>
      <c r="E1459" t="str">
        <f t="shared" si="68"/>
        <v>20208</v>
      </c>
      <c r="F1459">
        <v>0.84872999999999998</v>
      </c>
      <c r="G1459">
        <f>VLOOKUP(B1459,'[1]CL=F'!$A$2:$G$1765,6,0)</f>
        <v>41.009998000000003</v>
      </c>
      <c r="H1459">
        <f>VLOOKUP(B1459,[2]amCharts!$B$2:$C$1479,2,0)</f>
        <v>-0.47912700000000003</v>
      </c>
      <c r="I1459">
        <f>VLOOKUP(B1459,'[3]LBMA-GOLD'!$A$2:$B$1470,2,0)</f>
        <v>1972.95</v>
      </c>
    </row>
    <row r="1460" spans="1:9" x14ac:dyDescent="0.8">
      <c r="A1460" t="s">
        <v>2</v>
      </c>
      <c r="B1460" s="1">
        <v>44047</v>
      </c>
      <c r="C1460">
        <f t="shared" si="66"/>
        <v>2020</v>
      </c>
      <c r="D1460">
        <f t="shared" si="67"/>
        <v>8</v>
      </c>
      <c r="E1460" t="str">
        <f t="shared" si="68"/>
        <v>20208</v>
      </c>
      <c r="F1460">
        <v>0.85009999999999997</v>
      </c>
      <c r="G1460">
        <f>VLOOKUP(B1460,'[1]CL=F'!$A$2:$G$1765,6,0)</f>
        <v>41.700001</v>
      </c>
      <c r="H1460">
        <f>VLOOKUP(B1460,[2]amCharts!$B$2:$C$1479,2,0)</f>
        <v>-0.53266599999999997</v>
      </c>
      <c r="I1460">
        <f>VLOOKUP(B1460,'[3]LBMA-GOLD'!$A$2:$B$1470,2,0)</f>
        <v>1972.25</v>
      </c>
    </row>
    <row r="1461" spans="1:9" x14ac:dyDescent="0.8">
      <c r="A1461" t="s">
        <v>2</v>
      </c>
      <c r="B1461" s="1">
        <v>44048</v>
      </c>
      <c r="C1461">
        <f t="shared" si="66"/>
        <v>2020</v>
      </c>
      <c r="D1461">
        <f t="shared" si="67"/>
        <v>8</v>
      </c>
      <c r="E1461" t="str">
        <f t="shared" si="68"/>
        <v>20208</v>
      </c>
      <c r="F1461">
        <v>0.84635000000000005</v>
      </c>
      <c r="G1461">
        <f>VLOOKUP(B1461,'[1]CL=F'!$A$2:$G$1765,6,0)</f>
        <v>42.189999</v>
      </c>
      <c r="H1461">
        <f>VLOOKUP(B1461,[2]amCharts!$B$2:$C$1479,2,0)</f>
        <v>-0.48328100000000002</v>
      </c>
      <c r="I1461">
        <f>VLOOKUP(B1461,'[3]LBMA-GOLD'!$A$2:$B$1470,2,0)</f>
        <v>2034.45</v>
      </c>
    </row>
    <row r="1462" spans="1:9" x14ac:dyDescent="0.8">
      <c r="A1462" t="s">
        <v>2</v>
      </c>
      <c r="B1462" s="1">
        <v>44049</v>
      </c>
      <c r="C1462">
        <f t="shared" si="66"/>
        <v>2020</v>
      </c>
      <c r="D1462">
        <f t="shared" si="67"/>
        <v>8</v>
      </c>
      <c r="E1462" t="str">
        <f t="shared" si="68"/>
        <v>20208</v>
      </c>
      <c r="F1462">
        <v>0.84226000000000001</v>
      </c>
      <c r="G1462">
        <f>VLOOKUP(B1462,'[1]CL=F'!$A$2:$G$1765,6,0)</f>
        <v>41.950001</v>
      </c>
      <c r="H1462">
        <f>VLOOKUP(B1462,[2]amCharts!$B$2:$C$1479,2,0)</f>
        <v>-0.51962799999999998</v>
      </c>
      <c r="I1462">
        <f>VLOOKUP(B1462,'[3]LBMA-GOLD'!$A$2:$B$1470,2,0)</f>
        <v>2049.15</v>
      </c>
    </row>
    <row r="1463" spans="1:9" x14ac:dyDescent="0.8">
      <c r="A1463" t="s">
        <v>2</v>
      </c>
      <c r="B1463" s="1">
        <v>44050</v>
      </c>
      <c r="C1463">
        <f t="shared" si="66"/>
        <v>2020</v>
      </c>
      <c r="D1463">
        <f t="shared" si="67"/>
        <v>8</v>
      </c>
      <c r="E1463" t="str">
        <f t="shared" si="68"/>
        <v>20208</v>
      </c>
      <c r="F1463">
        <v>0.84199999999999997</v>
      </c>
      <c r="G1463">
        <f>VLOOKUP(B1463,'[1]CL=F'!$A$2:$G$1765,6,0)</f>
        <v>41.220001000000003</v>
      </c>
      <c r="H1463">
        <f>VLOOKUP(B1463,[2]amCharts!$B$2:$C$1479,2,0)</f>
        <v>-0.50723600000000002</v>
      </c>
      <c r="I1463">
        <f>VLOOKUP(B1463,'[3]LBMA-GOLD'!$A$2:$B$1470,2,0)</f>
        <v>2061.5</v>
      </c>
    </row>
    <row r="1464" spans="1:9" x14ac:dyDescent="0.8">
      <c r="A1464" t="s">
        <v>2</v>
      </c>
      <c r="B1464" s="1">
        <v>44053</v>
      </c>
      <c r="C1464">
        <f t="shared" si="66"/>
        <v>2020</v>
      </c>
      <c r="D1464">
        <f t="shared" si="67"/>
        <v>8</v>
      </c>
      <c r="E1464" t="str">
        <f t="shared" si="68"/>
        <v>20208</v>
      </c>
      <c r="F1464">
        <v>0.84870000000000001</v>
      </c>
      <c r="G1464">
        <f>VLOOKUP(B1464,'[1]CL=F'!$A$2:$G$1765,6,0)</f>
        <v>41.939999</v>
      </c>
      <c r="H1464">
        <f>VLOOKUP(B1464,[2]amCharts!$B$2:$C$1479,2,0)</f>
        <v>-0.50652699999999995</v>
      </c>
      <c r="I1464">
        <f>VLOOKUP(B1464,'[3]LBMA-GOLD'!$A$2:$B$1470,2,0)</f>
        <v>2030.3</v>
      </c>
    </row>
    <row r="1465" spans="1:9" x14ac:dyDescent="0.8">
      <c r="A1465" t="s">
        <v>2</v>
      </c>
      <c r="B1465" s="1">
        <v>44054</v>
      </c>
      <c r="C1465">
        <f t="shared" si="66"/>
        <v>2020</v>
      </c>
      <c r="D1465">
        <f t="shared" si="67"/>
        <v>8</v>
      </c>
      <c r="E1465" t="str">
        <f t="shared" si="68"/>
        <v>20208</v>
      </c>
      <c r="F1465">
        <v>0.85194999999999999</v>
      </c>
      <c r="G1465">
        <f>VLOOKUP(B1465,'[1]CL=F'!$A$2:$G$1765,6,0)</f>
        <v>41.610000999999997</v>
      </c>
      <c r="H1465">
        <f>VLOOKUP(B1465,[2]amCharts!$B$2:$C$1479,2,0)</f>
        <v>-0.45268799999999998</v>
      </c>
      <c r="I1465">
        <f>VLOOKUP(B1465,'[3]LBMA-GOLD'!$A$2:$B$1470,2,0)</f>
        <v>1996.6</v>
      </c>
    </row>
    <row r="1466" spans="1:9" x14ac:dyDescent="0.8">
      <c r="A1466" t="s">
        <v>2</v>
      </c>
      <c r="B1466" s="1">
        <v>44055</v>
      </c>
      <c r="C1466">
        <f t="shared" si="66"/>
        <v>2020</v>
      </c>
      <c r="D1466">
        <f t="shared" si="67"/>
        <v>8</v>
      </c>
      <c r="E1466" t="str">
        <f t="shared" si="68"/>
        <v>20208</v>
      </c>
      <c r="F1466">
        <v>0.85204000000000002</v>
      </c>
      <c r="G1466">
        <f>VLOOKUP(B1466,'[1]CL=F'!$A$2:$G$1765,6,0)</f>
        <v>42.669998</v>
      </c>
      <c r="H1466">
        <f>VLOOKUP(B1466,[2]amCharts!$B$2:$C$1479,2,0)</f>
        <v>-0.43566500000000002</v>
      </c>
      <c r="I1466">
        <f>VLOOKUP(B1466,'[3]LBMA-GOLD'!$A$2:$B$1470,2,0)</f>
        <v>1931.7</v>
      </c>
    </row>
    <row r="1467" spans="1:9" x14ac:dyDescent="0.8">
      <c r="A1467" t="s">
        <v>2</v>
      </c>
      <c r="B1467" s="1">
        <v>44056</v>
      </c>
      <c r="C1467">
        <f t="shared" si="66"/>
        <v>2020</v>
      </c>
      <c r="D1467">
        <f t="shared" si="67"/>
        <v>8</v>
      </c>
      <c r="E1467" t="str">
        <f t="shared" si="68"/>
        <v>20208</v>
      </c>
      <c r="F1467">
        <v>0.84790299999999996</v>
      </c>
      <c r="G1467">
        <f>VLOOKUP(B1467,'[1]CL=F'!$A$2:$G$1765,6,0)</f>
        <v>42.240001999999997</v>
      </c>
      <c r="H1467">
        <f>VLOOKUP(B1467,[2]amCharts!$B$2:$C$1479,2,0)</f>
        <v>-0.39053100000000002</v>
      </c>
      <c r="I1467">
        <f>VLOOKUP(B1467,'[3]LBMA-GOLD'!$A$2:$B$1470,2,0)</f>
        <v>1931</v>
      </c>
    </row>
    <row r="1468" spans="1:9" x14ac:dyDescent="0.8">
      <c r="A1468" t="s">
        <v>2</v>
      </c>
      <c r="B1468" s="1">
        <v>44057</v>
      </c>
      <c r="C1468">
        <f t="shared" si="66"/>
        <v>2020</v>
      </c>
      <c r="D1468">
        <f t="shared" si="67"/>
        <v>8</v>
      </c>
      <c r="E1468" t="str">
        <f t="shared" si="68"/>
        <v>20208</v>
      </c>
      <c r="F1468">
        <v>0.84626999999999997</v>
      </c>
      <c r="G1468">
        <f>VLOOKUP(B1468,'[1]CL=F'!$A$2:$G$1765,6,0)</f>
        <v>42.009998000000003</v>
      </c>
      <c r="H1468">
        <f>VLOOKUP(B1468,[2]amCharts!$B$2:$C$1479,2,0)</f>
        <v>-0.39513900000000002</v>
      </c>
      <c r="I1468">
        <f>VLOOKUP(B1468,'[3]LBMA-GOLD'!$A$2:$B$1470,2,0)</f>
        <v>1948.3</v>
      </c>
    </row>
    <row r="1469" spans="1:9" x14ac:dyDescent="0.8">
      <c r="A1469" t="s">
        <v>2</v>
      </c>
      <c r="B1469" s="1">
        <v>44060</v>
      </c>
      <c r="C1469">
        <f t="shared" si="66"/>
        <v>2020</v>
      </c>
      <c r="D1469">
        <f t="shared" si="67"/>
        <v>8</v>
      </c>
      <c r="E1469" t="str">
        <f t="shared" si="68"/>
        <v>20208</v>
      </c>
      <c r="F1469">
        <v>0.84370000000000001</v>
      </c>
      <c r="G1469">
        <f>VLOOKUP(B1469,'[1]CL=F'!$A$2:$G$1765,6,0)</f>
        <v>42.889999000000003</v>
      </c>
      <c r="H1469">
        <f>VLOOKUP(B1469,[2]amCharts!$B$2:$C$1479,2,0)</f>
        <v>-0.402036</v>
      </c>
      <c r="I1469">
        <f>VLOOKUP(B1469,'[3]LBMA-GOLD'!$A$2:$B$1470,2,0)</f>
        <v>1949.85</v>
      </c>
    </row>
    <row r="1470" spans="1:9" x14ac:dyDescent="0.8">
      <c r="A1470" t="s">
        <v>2</v>
      </c>
      <c r="B1470" s="1">
        <v>44061</v>
      </c>
      <c r="C1470">
        <f t="shared" si="66"/>
        <v>2020</v>
      </c>
      <c r="D1470">
        <f t="shared" si="67"/>
        <v>8</v>
      </c>
      <c r="E1470" t="str">
        <f t="shared" si="68"/>
        <v>20208</v>
      </c>
      <c r="F1470">
        <v>0.84199999999999997</v>
      </c>
      <c r="G1470">
        <f>VLOOKUP(B1470,'[1]CL=F'!$A$2:$G$1765,6,0)</f>
        <v>42.889999000000003</v>
      </c>
      <c r="H1470">
        <f>VLOOKUP(B1470,[2]amCharts!$B$2:$C$1479,2,0)</f>
        <v>-0.42283799999999999</v>
      </c>
      <c r="I1470">
        <f>VLOOKUP(B1470,'[3]LBMA-GOLD'!$A$2:$B$1470,2,0)</f>
        <v>2005.15</v>
      </c>
    </row>
    <row r="1471" spans="1:9" x14ac:dyDescent="0.8">
      <c r="A1471" t="s">
        <v>2</v>
      </c>
      <c r="B1471" s="1">
        <v>44062</v>
      </c>
      <c r="C1471">
        <f t="shared" si="66"/>
        <v>2020</v>
      </c>
      <c r="D1471">
        <f t="shared" si="67"/>
        <v>8</v>
      </c>
      <c r="E1471" t="str">
        <f t="shared" si="68"/>
        <v>20208</v>
      </c>
      <c r="F1471">
        <v>0.83696999999999999</v>
      </c>
      <c r="G1471">
        <f>VLOOKUP(B1471,'[1]CL=F'!$A$2:$G$1765,6,0)</f>
        <v>42.93</v>
      </c>
      <c r="H1471">
        <f>VLOOKUP(B1471,[2]amCharts!$B$2:$C$1479,2,0)</f>
        <v>-0.44629400000000002</v>
      </c>
      <c r="I1471">
        <f>VLOOKUP(B1471,'[3]LBMA-GOLD'!$A$2:$B$1470,2,0)</f>
        <v>1993.15</v>
      </c>
    </row>
    <row r="1472" spans="1:9" x14ac:dyDescent="0.8">
      <c r="A1472" t="s">
        <v>2</v>
      </c>
      <c r="B1472" s="1">
        <v>44063</v>
      </c>
      <c r="C1472">
        <f t="shared" si="66"/>
        <v>2020</v>
      </c>
      <c r="D1472">
        <f t="shared" si="67"/>
        <v>8</v>
      </c>
      <c r="E1472" t="str">
        <f t="shared" si="68"/>
        <v>20208</v>
      </c>
      <c r="F1472">
        <v>0.84434500000000001</v>
      </c>
      <c r="G1472">
        <f>VLOOKUP(B1472,'[1]CL=F'!$A$2:$G$1765,6,0)</f>
        <v>42.580002</v>
      </c>
      <c r="H1472">
        <f>VLOOKUP(B1472,[2]amCharts!$B$2:$C$1479,2,0)</f>
        <v>-0.485904</v>
      </c>
      <c r="I1472">
        <f>VLOOKUP(B1472,'[3]LBMA-GOLD'!$A$2:$B$1470,2,0)</f>
        <v>1928.05</v>
      </c>
    </row>
    <row r="1473" spans="1:9" x14ac:dyDescent="0.8">
      <c r="A1473" t="s">
        <v>2</v>
      </c>
      <c r="B1473" s="1">
        <v>44064</v>
      </c>
      <c r="C1473">
        <f t="shared" si="66"/>
        <v>2020</v>
      </c>
      <c r="D1473">
        <f t="shared" si="67"/>
        <v>8</v>
      </c>
      <c r="E1473" t="str">
        <f t="shared" si="68"/>
        <v>20208</v>
      </c>
      <c r="F1473">
        <v>0.84219999999999995</v>
      </c>
      <c r="G1473">
        <f>VLOOKUP(B1473,'[1]CL=F'!$A$2:$G$1765,6,0)</f>
        <v>42.34</v>
      </c>
      <c r="H1473">
        <f>VLOOKUP(B1473,[2]amCharts!$B$2:$C$1479,2,0)</f>
        <v>-0.47641600000000001</v>
      </c>
      <c r="I1473">
        <f>VLOOKUP(B1473,'[3]LBMA-GOLD'!$A$2:$B$1470,2,0)</f>
        <v>1932.85</v>
      </c>
    </row>
    <row r="1474" spans="1:9" x14ac:dyDescent="0.8">
      <c r="A1474" t="s">
        <v>2</v>
      </c>
      <c r="B1474" s="1">
        <v>44067</v>
      </c>
      <c r="C1474">
        <f t="shared" si="66"/>
        <v>2020</v>
      </c>
      <c r="D1474">
        <f t="shared" si="67"/>
        <v>8</v>
      </c>
      <c r="E1474" t="str">
        <f t="shared" si="68"/>
        <v>20208</v>
      </c>
      <c r="F1474">
        <v>0.84760000000000002</v>
      </c>
      <c r="G1474">
        <f>VLOOKUP(B1474,'[1]CL=F'!$A$2:$G$1765,6,0)</f>
        <v>42.619999</v>
      </c>
      <c r="H1474">
        <f>VLOOKUP(B1474,[2]amCharts!$B$2:$C$1479,2,0)</f>
        <v>-0.47822500000000001</v>
      </c>
      <c r="I1474">
        <f>VLOOKUP(B1474,'[3]LBMA-GOLD'!$A$2:$B$1470,2,0)</f>
        <v>1947.55</v>
      </c>
    </row>
    <row r="1475" spans="1:9" x14ac:dyDescent="0.8">
      <c r="A1475" t="s">
        <v>2</v>
      </c>
      <c r="B1475" s="1">
        <v>44068</v>
      </c>
      <c r="C1475">
        <f t="shared" ref="C1475:C1516" si="69">YEAR(B1475)</f>
        <v>2020</v>
      </c>
      <c r="D1475">
        <f t="shared" ref="D1475:D1516" si="70">MONTH(B1475)</f>
        <v>8</v>
      </c>
      <c r="E1475" t="str">
        <f t="shared" ref="E1475:E1516" si="71">CONCATENATE(C1475,D1475)</f>
        <v>20208</v>
      </c>
      <c r="F1475">
        <v>0.84784999999999999</v>
      </c>
      <c r="G1475">
        <f>VLOOKUP(B1475,'[1]CL=F'!$A$2:$G$1765,6,0)</f>
        <v>43.349997999999999</v>
      </c>
      <c r="H1475">
        <f>VLOOKUP(B1475,[2]amCharts!$B$2:$C$1479,2,0)</f>
        <v>-0.41215000000000002</v>
      </c>
      <c r="I1475">
        <f>VLOOKUP(B1475,'[3]LBMA-GOLD'!$A$2:$B$1470,2,0)</f>
        <v>1925.45</v>
      </c>
    </row>
    <row r="1476" spans="1:9" x14ac:dyDescent="0.8">
      <c r="A1476" t="s">
        <v>2</v>
      </c>
      <c r="B1476" s="1">
        <v>44069</v>
      </c>
      <c r="C1476">
        <f t="shared" si="69"/>
        <v>2020</v>
      </c>
      <c r="D1476">
        <f t="shared" si="70"/>
        <v>8</v>
      </c>
      <c r="E1476" t="str">
        <f t="shared" si="71"/>
        <v>20208</v>
      </c>
      <c r="F1476">
        <v>0.84494999999999998</v>
      </c>
      <c r="G1476">
        <f>VLOOKUP(B1476,'[1]CL=F'!$A$2:$G$1765,6,0)</f>
        <v>43.389999000000003</v>
      </c>
      <c r="H1476">
        <f>VLOOKUP(B1476,[2]amCharts!$B$2:$C$1479,2,0)</f>
        <v>-0.39087300000000003</v>
      </c>
      <c r="I1476">
        <f>VLOOKUP(B1476,'[3]LBMA-GOLD'!$A$2:$B$1470,2,0)</f>
        <v>1918.5</v>
      </c>
    </row>
    <row r="1477" spans="1:9" x14ac:dyDescent="0.8">
      <c r="A1477" t="s">
        <v>2</v>
      </c>
      <c r="B1477" s="1">
        <v>44070</v>
      </c>
      <c r="C1477">
        <f t="shared" si="69"/>
        <v>2020</v>
      </c>
      <c r="D1477">
        <f t="shared" si="70"/>
        <v>8</v>
      </c>
      <c r="E1477" t="str">
        <f t="shared" si="71"/>
        <v>20208</v>
      </c>
      <c r="F1477">
        <v>0.84440000000000004</v>
      </c>
      <c r="G1477">
        <f>VLOOKUP(B1477,'[1]CL=F'!$A$2:$G$1765,6,0)</f>
        <v>43.040000999999997</v>
      </c>
      <c r="H1477">
        <f>VLOOKUP(B1477,[2]amCharts!$B$2:$C$1479,2,0)</f>
        <v>-0.37015999999999999</v>
      </c>
      <c r="I1477">
        <f>VLOOKUP(B1477,'[3]LBMA-GOLD'!$A$2:$B$1470,2,0)</f>
        <v>1938.8</v>
      </c>
    </row>
    <row r="1478" spans="1:9" x14ac:dyDescent="0.8">
      <c r="A1478" t="s">
        <v>2</v>
      </c>
      <c r="B1478" s="1">
        <v>44071</v>
      </c>
      <c r="C1478">
        <f t="shared" si="69"/>
        <v>2020</v>
      </c>
      <c r="D1478">
        <f t="shared" si="70"/>
        <v>8</v>
      </c>
      <c r="E1478" t="str">
        <f t="shared" si="71"/>
        <v>20208</v>
      </c>
      <c r="F1478">
        <v>0.84604999999999997</v>
      </c>
      <c r="G1478">
        <f>VLOOKUP(B1478,'[1]CL=F'!$A$2:$G$1765,6,0)</f>
        <v>42.970001000000003</v>
      </c>
      <c r="H1478">
        <f>VLOOKUP(B1478,[2]amCharts!$B$2:$C$1479,2,0)</f>
        <v>-0.39020500000000002</v>
      </c>
      <c r="I1478">
        <f>VLOOKUP(B1478,'[3]LBMA-GOLD'!$A$2:$B$1470,2,0)</f>
        <v>1955.85</v>
      </c>
    </row>
    <row r="1479" spans="1:9" x14ac:dyDescent="0.8">
      <c r="A1479" t="s">
        <v>2</v>
      </c>
      <c r="B1479" s="1">
        <v>44074</v>
      </c>
      <c r="C1479">
        <f t="shared" si="69"/>
        <v>2020</v>
      </c>
      <c r="D1479">
        <f t="shared" si="70"/>
        <v>8</v>
      </c>
      <c r="E1479" t="str">
        <f t="shared" si="71"/>
        <v>20208</v>
      </c>
      <c r="F1479">
        <v>0.83904999999999996</v>
      </c>
      <c r="G1479">
        <f>VLOOKUP(B1479,'[1]CL=F'!$A$2:$G$1765,6,0)</f>
        <v>42.610000999999997</v>
      </c>
      <c r="H1479">
        <f>VLOOKUP(B1479,[2]amCharts!$B$2:$C$1479,2,0)</f>
        <v>-0.37076700000000001</v>
      </c>
      <c r="I1479" t="e">
        <f>VLOOKUP(B1479,'[3]LBMA-GOLD'!$A$2:$B$1470,2,0)</f>
        <v>#N/A</v>
      </c>
    </row>
    <row r="1480" spans="1:9" x14ac:dyDescent="0.8">
      <c r="A1480" t="s">
        <v>2</v>
      </c>
      <c r="B1480" s="1">
        <v>44075</v>
      </c>
      <c r="C1480">
        <f t="shared" si="69"/>
        <v>2020</v>
      </c>
      <c r="D1480">
        <f t="shared" si="70"/>
        <v>9</v>
      </c>
      <c r="E1480" t="str">
        <f t="shared" si="71"/>
        <v>20209</v>
      </c>
      <c r="F1480">
        <v>0.83758999999999995</v>
      </c>
      <c r="G1480">
        <f>VLOOKUP(B1480,'[1]CL=F'!$A$2:$G$1765,6,0)</f>
        <v>42.759998000000003</v>
      </c>
      <c r="H1480">
        <f>VLOOKUP(B1480,[2]amCharts!$B$2:$C$1479,2,0)</f>
        <v>-0.37390699999999999</v>
      </c>
      <c r="I1480">
        <f>VLOOKUP(B1480,'[3]LBMA-GOLD'!$A$2:$B$1470,2,0)</f>
        <v>1987.95</v>
      </c>
    </row>
    <row r="1481" spans="1:9" x14ac:dyDescent="0.8">
      <c r="A1481" t="s">
        <v>2</v>
      </c>
      <c r="B1481" s="1">
        <v>44076</v>
      </c>
      <c r="C1481">
        <f t="shared" si="69"/>
        <v>2020</v>
      </c>
      <c r="D1481">
        <f t="shared" si="70"/>
        <v>9</v>
      </c>
      <c r="E1481" t="str">
        <f t="shared" si="71"/>
        <v>20209</v>
      </c>
      <c r="F1481">
        <v>0.8387</v>
      </c>
      <c r="G1481">
        <f>VLOOKUP(B1481,'[1]CL=F'!$A$2:$G$1765,6,0)</f>
        <v>41.509998000000003</v>
      </c>
      <c r="H1481">
        <f>VLOOKUP(B1481,[2]amCharts!$B$2:$C$1479,2,0)</f>
        <v>-0.42704999999999999</v>
      </c>
      <c r="I1481">
        <f>VLOOKUP(B1481,'[3]LBMA-GOLD'!$A$2:$B$1470,2,0)</f>
        <v>1969</v>
      </c>
    </row>
    <row r="1482" spans="1:9" x14ac:dyDescent="0.8">
      <c r="A1482" t="s">
        <v>2</v>
      </c>
      <c r="B1482" s="1">
        <v>44077</v>
      </c>
      <c r="C1482">
        <f t="shared" si="69"/>
        <v>2020</v>
      </c>
      <c r="D1482">
        <f t="shared" si="70"/>
        <v>9</v>
      </c>
      <c r="E1482" t="str">
        <f t="shared" si="71"/>
        <v>20209</v>
      </c>
      <c r="F1482">
        <v>0.84406999999999999</v>
      </c>
      <c r="G1482">
        <f>VLOOKUP(B1482,'[1]CL=F'!$A$2:$G$1765,6,0)</f>
        <v>41.369999</v>
      </c>
      <c r="H1482">
        <f>VLOOKUP(B1482,[2]amCharts!$B$2:$C$1479,2,0)</f>
        <v>-0.46037099999999997</v>
      </c>
      <c r="I1482">
        <f>VLOOKUP(B1482,'[3]LBMA-GOLD'!$A$2:$B$1470,2,0)</f>
        <v>1934.1</v>
      </c>
    </row>
    <row r="1483" spans="1:9" x14ac:dyDescent="0.8">
      <c r="A1483" t="s">
        <v>2</v>
      </c>
      <c r="B1483" s="1">
        <v>44078</v>
      </c>
      <c r="C1483">
        <f t="shared" si="69"/>
        <v>2020</v>
      </c>
      <c r="D1483">
        <f t="shared" si="70"/>
        <v>9</v>
      </c>
      <c r="E1483" t="str">
        <f t="shared" si="71"/>
        <v>20209</v>
      </c>
      <c r="F1483">
        <v>0.84460999999999997</v>
      </c>
      <c r="G1483">
        <f>VLOOKUP(B1483,'[1]CL=F'!$A$2:$G$1765,6,0)</f>
        <v>39.770000000000003</v>
      </c>
      <c r="H1483">
        <f>VLOOKUP(B1483,[2]amCharts!$B$2:$C$1479,2,0)</f>
        <v>-0.44262400000000002</v>
      </c>
      <c r="I1483">
        <f>VLOOKUP(B1483,'[3]LBMA-GOLD'!$A$2:$B$1470,2,0)</f>
        <v>1937.6</v>
      </c>
    </row>
    <row r="1484" spans="1:9" x14ac:dyDescent="0.8">
      <c r="A1484" t="s">
        <v>2</v>
      </c>
      <c r="B1484" s="1">
        <v>44081</v>
      </c>
      <c r="C1484">
        <f t="shared" si="69"/>
        <v>2020</v>
      </c>
      <c r="D1484">
        <f t="shared" si="70"/>
        <v>9</v>
      </c>
      <c r="E1484" t="str">
        <f t="shared" si="71"/>
        <v>20209</v>
      </c>
      <c r="F1484">
        <v>0.84499000000000002</v>
      </c>
      <c r="G1484" t="e">
        <f>VLOOKUP(B1484,'[1]CL=F'!$A$2:$G$1765,6,0)</f>
        <v>#N/A</v>
      </c>
      <c r="H1484">
        <f>VLOOKUP(B1484,[2]amCharts!$B$2:$C$1479,2,0)</f>
        <v>-0.43411300000000003</v>
      </c>
      <c r="I1484">
        <f>VLOOKUP(B1484,'[3]LBMA-GOLD'!$A$2:$B$1470,2,0)</f>
        <v>1928.4</v>
      </c>
    </row>
    <row r="1485" spans="1:9" x14ac:dyDescent="0.8">
      <c r="A1485" t="s">
        <v>2</v>
      </c>
      <c r="B1485" s="1">
        <v>44082</v>
      </c>
      <c r="C1485">
        <f t="shared" si="69"/>
        <v>2020</v>
      </c>
      <c r="D1485">
        <f t="shared" si="70"/>
        <v>9</v>
      </c>
      <c r="E1485" t="str">
        <f t="shared" si="71"/>
        <v>20209</v>
      </c>
      <c r="F1485">
        <v>0.84589999999999999</v>
      </c>
      <c r="G1485">
        <f>VLOOKUP(B1485,'[1]CL=F'!$A$2:$G$1765,6,0)</f>
        <v>36.759998000000003</v>
      </c>
      <c r="H1485">
        <f>VLOOKUP(B1485,[2]amCharts!$B$2:$C$1479,2,0)</f>
        <v>-0.46529700000000002</v>
      </c>
      <c r="I1485">
        <f>VLOOKUP(B1485,'[3]LBMA-GOLD'!$A$2:$B$1470,2,0)</f>
        <v>1920.6</v>
      </c>
    </row>
    <row r="1486" spans="1:9" x14ac:dyDescent="0.8">
      <c r="A1486" t="s">
        <v>2</v>
      </c>
      <c r="B1486" s="1">
        <v>44083</v>
      </c>
      <c r="C1486">
        <f t="shared" si="69"/>
        <v>2020</v>
      </c>
      <c r="D1486">
        <f t="shared" si="70"/>
        <v>9</v>
      </c>
      <c r="E1486" t="str">
        <f t="shared" si="71"/>
        <v>20209</v>
      </c>
      <c r="F1486">
        <v>0.84960000000000002</v>
      </c>
      <c r="G1486">
        <f>VLOOKUP(B1486,'[1]CL=F'!$A$2:$G$1765,6,0)</f>
        <v>38.049999</v>
      </c>
      <c r="H1486">
        <f>VLOOKUP(B1486,[2]amCharts!$B$2:$C$1479,2,0)</f>
        <v>-0.43573800000000001</v>
      </c>
      <c r="I1486">
        <f>VLOOKUP(B1486,'[3]LBMA-GOLD'!$A$2:$B$1470,2,0)</f>
        <v>1928.4</v>
      </c>
    </row>
    <row r="1487" spans="1:9" x14ac:dyDescent="0.8">
      <c r="A1487" t="s">
        <v>2</v>
      </c>
      <c r="B1487" s="1">
        <v>44084</v>
      </c>
      <c r="C1487">
        <f t="shared" si="69"/>
        <v>2020</v>
      </c>
      <c r="D1487">
        <f t="shared" si="70"/>
        <v>9</v>
      </c>
      <c r="E1487" t="str">
        <f t="shared" si="71"/>
        <v>20209</v>
      </c>
      <c r="F1487">
        <v>0.84699999999999998</v>
      </c>
      <c r="G1487">
        <f>VLOOKUP(B1487,'[1]CL=F'!$A$2:$G$1765,6,0)</f>
        <v>37.299999</v>
      </c>
      <c r="H1487">
        <f>VLOOKUP(B1487,[2]amCharts!$B$2:$C$1479,2,0)</f>
        <v>-0.40859400000000001</v>
      </c>
      <c r="I1487">
        <f>VLOOKUP(B1487,'[3]LBMA-GOLD'!$A$2:$B$1470,2,0)</f>
        <v>1944.8</v>
      </c>
    </row>
    <row r="1488" spans="1:9" x14ac:dyDescent="0.8">
      <c r="A1488" t="s">
        <v>2</v>
      </c>
      <c r="B1488" s="1">
        <v>44085</v>
      </c>
      <c r="C1488">
        <f t="shared" si="69"/>
        <v>2020</v>
      </c>
      <c r="D1488">
        <f t="shared" si="70"/>
        <v>9</v>
      </c>
      <c r="E1488" t="str">
        <f t="shared" si="71"/>
        <v>20209</v>
      </c>
      <c r="F1488">
        <v>0.84570999999999996</v>
      </c>
      <c r="G1488">
        <f>VLOOKUP(B1488,'[1]CL=F'!$A$2:$G$1765,6,0)</f>
        <v>37.330002</v>
      </c>
      <c r="H1488">
        <f>VLOOKUP(B1488,[2]amCharts!$B$2:$C$1479,2,0)</f>
        <v>-0.43553799999999998</v>
      </c>
      <c r="I1488">
        <f>VLOOKUP(B1488,'[3]LBMA-GOLD'!$A$2:$B$1470,2,0)</f>
        <v>1944.5</v>
      </c>
    </row>
    <row r="1489" spans="1:9" x14ac:dyDescent="0.8">
      <c r="A1489" t="s">
        <v>2</v>
      </c>
      <c r="B1489" s="1">
        <v>44088</v>
      </c>
      <c r="C1489">
        <f t="shared" si="69"/>
        <v>2020</v>
      </c>
      <c r="D1489">
        <f t="shared" si="70"/>
        <v>9</v>
      </c>
      <c r="E1489" t="str">
        <f t="shared" si="71"/>
        <v>20209</v>
      </c>
      <c r="F1489">
        <v>0.84440000000000004</v>
      </c>
      <c r="G1489">
        <f>VLOOKUP(B1489,'[1]CL=F'!$A$2:$G$1765,6,0)</f>
        <v>37.259998000000003</v>
      </c>
      <c r="H1489">
        <f>VLOOKUP(B1489,[2]amCharts!$B$2:$C$1479,2,0)</f>
        <v>-0.46385500000000002</v>
      </c>
      <c r="I1489">
        <f>VLOOKUP(B1489,'[3]LBMA-GOLD'!$A$2:$B$1470,2,0)</f>
        <v>1942.3</v>
      </c>
    </row>
    <row r="1490" spans="1:9" x14ac:dyDescent="0.8">
      <c r="A1490" t="s">
        <v>2</v>
      </c>
      <c r="B1490" s="1">
        <v>44089</v>
      </c>
      <c r="C1490">
        <f t="shared" si="69"/>
        <v>2020</v>
      </c>
      <c r="D1490">
        <f t="shared" si="70"/>
        <v>9</v>
      </c>
      <c r="E1490" t="str">
        <f t="shared" si="71"/>
        <v>20209</v>
      </c>
      <c r="F1490">
        <v>0.84245999999999999</v>
      </c>
      <c r="G1490">
        <f>VLOOKUP(B1490,'[1]CL=F'!$A$2:$G$1765,6,0)</f>
        <v>38.279998999999997</v>
      </c>
      <c r="H1490">
        <f>VLOOKUP(B1490,[2]amCharts!$B$2:$C$1479,2,0)</f>
        <v>-0.45300400000000002</v>
      </c>
      <c r="I1490">
        <f>VLOOKUP(B1490,'[3]LBMA-GOLD'!$A$2:$B$1470,2,0)</f>
        <v>1963.55</v>
      </c>
    </row>
    <row r="1491" spans="1:9" x14ac:dyDescent="0.8">
      <c r="A1491" t="s">
        <v>2</v>
      </c>
      <c r="B1491" s="1">
        <v>44090</v>
      </c>
      <c r="C1491">
        <f t="shared" si="69"/>
        <v>2020</v>
      </c>
      <c r="D1491">
        <f t="shared" si="70"/>
        <v>9</v>
      </c>
      <c r="E1491" t="str">
        <f t="shared" si="71"/>
        <v>20209</v>
      </c>
      <c r="F1491">
        <v>0.84428000000000003</v>
      </c>
      <c r="G1491">
        <f>VLOOKUP(B1491,'[1]CL=F'!$A$2:$G$1765,6,0)</f>
        <v>40.159999999999997</v>
      </c>
      <c r="H1491">
        <f>VLOOKUP(B1491,[2]amCharts!$B$2:$C$1479,2,0)</f>
        <v>-0.46288699999999999</v>
      </c>
      <c r="I1491">
        <f>VLOOKUP(B1491,'[3]LBMA-GOLD'!$A$2:$B$1470,2,0)</f>
        <v>1964.8</v>
      </c>
    </row>
    <row r="1492" spans="1:9" x14ac:dyDescent="0.8">
      <c r="A1492" t="s">
        <v>2</v>
      </c>
      <c r="B1492" s="1">
        <v>44091</v>
      </c>
      <c r="C1492">
        <f t="shared" si="69"/>
        <v>2020</v>
      </c>
      <c r="D1492">
        <f t="shared" si="70"/>
        <v>9</v>
      </c>
      <c r="E1492" t="str">
        <f t="shared" si="71"/>
        <v>20209</v>
      </c>
      <c r="F1492">
        <v>0.84721000000000002</v>
      </c>
      <c r="G1492">
        <f>VLOOKUP(B1492,'[1]CL=F'!$A$2:$G$1765,6,0)</f>
        <v>40.970001000000003</v>
      </c>
      <c r="H1492">
        <f>VLOOKUP(B1492,[2]amCharts!$B$2:$C$1479,2,0)</f>
        <v>-0.473576</v>
      </c>
      <c r="I1492">
        <f>VLOOKUP(B1492,'[3]LBMA-GOLD'!$A$2:$B$1470,2,0)</f>
        <v>1936.1</v>
      </c>
    </row>
    <row r="1493" spans="1:9" x14ac:dyDescent="0.8">
      <c r="A1493" t="s">
        <v>2</v>
      </c>
      <c r="B1493" s="1">
        <v>44092</v>
      </c>
      <c r="C1493">
        <f t="shared" si="69"/>
        <v>2020</v>
      </c>
      <c r="D1493">
        <f t="shared" si="70"/>
        <v>9</v>
      </c>
      <c r="E1493" t="str">
        <f t="shared" si="71"/>
        <v>20209</v>
      </c>
      <c r="F1493">
        <v>0.84401000000000004</v>
      </c>
      <c r="G1493">
        <f>VLOOKUP(B1493,'[1]CL=F'!$A$2:$G$1765,6,0)</f>
        <v>41.110000999999997</v>
      </c>
      <c r="H1493">
        <f>VLOOKUP(B1493,[2]amCharts!$B$2:$C$1479,2,0)</f>
        <v>-0.47296500000000002</v>
      </c>
      <c r="I1493">
        <f>VLOOKUP(B1493,'[3]LBMA-GOLD'!$A$2:$B$1470,2,0)</f>
        <v>1954.75</v>
      </c>
    </row>
    <row r="1494" spans="1:9" x14ac:dyDescent="0.8">
      <c r="A1494" t="s">
        <v>2</v>
      </c>
      <c r="B1494" s="1">
        <v>44095</v>
      </c>
      <c r="C1494">
        <f t="shared" si="69"/>
        <v>2020</v>
      </c>
      <c r="D1494">
        <f t="shared" si="70"/>
        <v>9</v>
      </c>
      <c r="E1494" t="str">
        <f t="shared" si="71"/>
        <v>20209</v>
      </c>
      <c r="F1494">
        <v>0.84419999999999995</v>
      </c>
      <c r="G1494">
        <f>VLOOKUP(B1494,'[1]CL=F'!$A$2:$G$1765,6,0)</f>
        <v>39.310001</v>
      </c>
      <c r="H1494">
        <f>VLOOKUP(B1494,[2]amCharts!$B$2:$C$1479,2,0)</f>
        <v>-0.50146199999999996</v>
      </c>
      <c r="I1494">
        <f>VLOOKUP(B1494,'[3]LBMA-GOLD'!$A$2:$B$1470,2,0)</f>
        <v>1930.9</v>
      </c>
    </row>
    <row r="1495" spans="1:9" x14ac:dyDescent="0.8">
      <c r="A1495" t="s">
        <v>2</v>
      </c>
      <c r="B1495" s="1">
        <v>44096</v>
      </c>
      <c r="C1495">
        <f t="shared" si="69"/>
        <v>2020</v>
      </c>
      <c r="D1495">
        <f t="shared" si="70"/>
        <v>9</v>
      </c>
      <c r="E1495" t="str">
        <f t="shared" si="71"/>
        <v>20209</v>
      </c>
      <c r="F1495">
        <v>0.84976200000000002</v>
      </c>
      <c r="G1495">
        <f>VLOOKUP(B1495,'[1]CL=F'!$A$2:$G$1765,6,0)</f>
        <v>39.599997999999999</v>
      </c>
      <c r="H1495">
        <f>VLOOKUP(B1495,[2]amCharts!$B$2:$C$1479,2,0)</f>
        <v>-0.48396099999999997</v>
      </c>
      <c r="I1495">
        <f>VLOOKUP(B1495,'[3]LBMA-GOLD'!$A$2:$B$1470,2,0)</f>
        <v>1903.1</v>
      </c>
    </row>
    <row r="1496" spans="1:9" x14ac:dyDescent="0.8">
      <c r="A1496" t="s">
        <v>2</v>
      </c>
      <c r="B1496" s="1">
        <v>44097</v>
      </c>
      <c r="C1496">
        <f t="shared" si="69"/>
        <v>2020</v>
      </c>
      <c r="D1496">
        <f t="shared" si="70"/>
        <v>9</v>
      </c>
      <c r="E1496" t="str">
        <f t="shared" si="71"/>
        <v>20209</v>
      </c>
      <c r="F1496">
        <v>0.85409000000000002</v>
      </c>
      <c r="G1496">
        <f>VLOOKUP(B1496,'[1]CL=F'!$A$2:$G$1765,6,0)</f>
        <v>39.93</v>
      </c>
      <c r="H1496">
        <f>VLOOKUP(B1496,[2]amCharts!$B$2:$C$1479,2,0)</f>
        <v>-0.48069400000000001</v>
      </c>
      <c r="I1496">
        <f>VLOOKUP(B1496,'[3]LBMA-GOLD'!$A$2:$B$1470,2,0)</f>
        <v>1888.1</v>
      </c>
    </row>
    <row r="1497" spans="1:9" x14ac:dyDescent="0.8">
      <c r="A1497" t="s">
        <v>2</v>
      </c>
      <c r="B1497" s="1">
        <v>44098</v>
      </c>
      <c r="C1497">
        <f t="shared" si="69"/>
        <v>2020</v>
      </c>
      <c r="D1497">
        <f t="shared" si="70"/>
        <v>9</v>
      </c>
      <c r="E1497" t="str">
        <f t="shared" si="71"/>
        <v>20209</v>
      </c>
      <c r="F1497">
        <v>0.85773999999999995</v>
      </c>
      <c r="G1497">
        <f>VLOOKUP(B1497,'[1]CL=F'!$A$2:$G$1765,6,0)</f>
        <v>40.310001</v>
      </c>
      <c r="H1497">
        <f>VLOOKUP(B1497,[2]amCharts!$B$2:$C$1479,2,0)</f>
        <v>-0.48814800000000003</v>
      </c>
      <c r="I1497">
        <f>VLOOKUP(B1497,'[3]LBMA-GOLD'!$A$2:$B$1470,2,0)</f>
        <v>1850.75</v>
      </c>
    </row>
    <row r="1498" spans="1:9" x14ac:dyDescent="0.8">
      <c r="A1498" t="s">
        <v>2</v>
      </c>
      <c r="B1498" s="1">
        <v>44099</v>
      </c>
      <c r="C1498">
        <f t="shared" si="69"/>
        <v>2020</v>
      </c>
      <c r="D1498">
        <f t="shared" si="70"/>
        <v>9</v>
      </c>
      <c r="E1498" t="str">
        <f t="shared" si="71"/>
        <v>20209</v>
      </c>
      <c r="F1498">
        <v>0.85665999999999998</v>
      </c>
      <c r="G1498">
        <f>VLOOKUP(B1498,'[1]CL=F'!$A$2:$G$1765,6,0)</f>
        <v>40.25</v>
      </c>
      <c r="H1498">
        <f>VLOOKUP(B1498,[2]amCharts!$B$2:$C$1479,2,0)</f>
        <v>-0.49632900000000002</v>
      </c>
      <c r="I1498">
        <f>VLOOKUP(B1498,'[3]LBMA-GOLD'!$A$2:$B$1470,2,0)</f>
        <v>1870.05</v>
      </c>
    </row>
    <row r="1499" spans="1:9" x14ac:dyDescent="0.8">
      <c r="A1499" t="s">
        <v>2</v>
      </c>
      <c r="B1499" s="1">
        <v>44102</v>
      </c>
      <c r="C1499">
        <f t="shared" si="69"/>
        <v>2020</v>
      </c>
      <c r="D1499">
        <f t="shared" si="70"/>
        <v>9</v>
      </c>
      <c r="E1499" t="str">
        <f t="shared" si="71"/>
        <v>20209</v>
      </c>
      <c r="F1499">
        <v>0.85945000000000005</v>
      </c>
      <c r="G1499">
        <f>VLOOKUP(B1499,'[1]CL=F'!$A$2:$G$1765,6,0)</f>
        <v>40.599997999999999</v>
      </c>
      <c r="H1499">
        <f>VLOOKUP(B1499,[2]amCharts!$B$2:$C$1479,2,0)</f>
        <v>-0.50015799999999999</v>
      </c>
      <c r="I1499">
        <f>VLOOKUP(B1499,'[3]LBMA-GOLD'!$A$2:$B$1470,2,0)</f>
        <v>1850.95</v>
      </c>
    </row>
    <row r="1500" spans="1:9" x14ac:dyDescent="0.8">
      <c r="A1500" t="s">
        <v>2</v>
      </c>
      <c r="B1500" s="1">
        <v>44103</v>
      </c>
      <c r="C1500">
        <f t="shared" si="69"/>
        <v>2020</v>
      </c>
      <c r="D1500">
        <f t="shared" si="70"/>
        <v>9</v>
      </c>
      <c r="E1500" t="str">
        <f t="shared" si="71"/>
        <v>20209</v>
      </c>
      <c r="F1500">
        <v>0.85624999999999996</v>
      </c>
      <c r="G1500">
        <f>VLOOKUP(B1500,'[1]CL=F'!$A$2:$G$1765,6,0)</f>
        <v>39.290000999999997</v>
      </c>
      <c r="H1500">
        <f>VLOOKUP(B1500,[2]amCharts!$B$2:$C$1479,2,0)</f>
        <v>-0.50143599999999999</v>
      </c>
      <c r="I1500">
        <f>VLOOKUP(B1500,'[3]LBMA-GOLD'!$A$2:$B$1470,2,0)</f>
        <v>1882.4</v>
      </c>
    </row>
    <row r="1501" spans="1:9" x14ac:dyDescent="0.8">
      <c r="A1501" t="s">
        <v>2</v>
      </c>
      <c r="B1501" s="1">
        <v>44104</v>
      </c>
      <c r="C1501">
        <f t="shared" si="69"/>
        <v>2020</v>
      </c>
      <c r="D1501">
        <f t="shared" si="70"/>
        <v>9</v>
      </c>
      <c r="E1501" t="str">
        <f t="shared" si="71"/>
        <v>20209</v>
      </c>
      <c r="F1501">
        <v>0.85163999999999995</v>
      </c>
      <c r="G1501">
        <f>VLOOKUP(B1501,'[1]CL=F'!$A$2:$G$1765,6,0)</f>
        <v>40.220001000000003</v>
      </c>
      <c r="H1501">
        <f>VLOOKUP(B1501,[2]amCharts!$B$2:$C$1479,2,0)</f>
        <v>-0.49536599999999997</v>
      </c>
      <c r="I1501">
        <f>VLOOKUP(B1501,'[3]LBMA-GOLD'!$A$2:$B$1470,2,0)</f>
        <v>1883.4</v>
      </c>
    </row>
    <row r="1502" spans="1:9" x14ac:dyDescent="0.8">
      <c r="A1502" t="s">
        <v>2</v>
      </c>
      <c r="B1502" s="1">
        <v>44105</v>
      </c>
      <c r="C1502">
        <f t="shared" si="69"/>
        <v>2020</v>
      </c>
      <c r="D1502">
        <f t="shared" si="70"/>
        <v>10</v>
      </c>
      <c r="E1502" t="str">
        <f t="shared" si="71"/>
        <v>202010</v>
      </c>
      <c r="F1502">
        <v>0.8528</v>
      </c>
      <c r="G1502">
        <f>VLOOKUP(B1502,'[1]CL=F'!$A$2:$G$1765,6,0)</f>
        <v>38.720001000000003</v>
      </c>
      <c r="H1502">
        <f>VLOOKUP(B1502,[2]amCharts!$B$2:$C$1479,2,0)</f>
        <v>-0.48534300000000002</v>
      </c>
      <c r="I1502">
        <f>VLOOKUP(B1502,'[3]LBMA-GOLD'!$A$2:$B$1470,2,0)</f>
        <v>1895.55</v>
      </c>
    </row>
    <row r="1503" spans="1:9" x14ac:dyDescent="0.8">
      <c r="A1503" t="s">
        <v>2</v>
      </c>
      <c r="B1503" s="1">
        <v>44106</v>
      </c>
      <c r="C1503">
        <f t="shared" si="69"/>
        <v>2020</v>
      </c>
      <c r="D1503">
        <f t="shared" si="70"/>
        <v>10</v>
      </c>
      <c r="E1503" t="str">
        <f t="shared" si="71"/>
        <v>202010</v>
      </c>
      <c r="F1503">
        <v>0.85143000000000002</v>
      </c>
      <c r="G1503">
        <f>VLOOKUP(B1503,'[1]CL=F'!$A$2:$G$1765,6,0)</f>
        <v>37.049999</v>
      </c>
      <c r="H1503">
        <f>VLOOKUP(B1503,[2]amCharts!$B$2:$C$1479,2,0)</f>
        <v>-0.50667899999999999</v>
      </c>
      <c r="I1503">
        <f>VLOOKUP(B1503,'[3]LBMA-GOLD'!$A$2:$B$1470,2,0)</f>
        <v>1906.4</v>
      </c>
    </row>
    <row r="1504" spans="1:9" x14ac:dyDescent="0.8">
      <c r="A1504" t="s">
        <v>2</v>
      </c>
      <c r="B1504" s="1">
        <v>44109</v>
      </c>
      <c r="C1504">
        <f t="shared" si="69"/>
        <v>2020</v>
      </c>
      <c r="D1504">
        <f t="shared" si="70"/>
        <v>10</v>
      </c>
      <c r="E1504" t="str">
        <f t="shared" si="71"/>
        <v>202010</v>
      </c>
      <c r="F1504">
        <v>0.85321000000000002</v>
      </c>
      <c r="G1504">
        <f>VLOOKUP(B1504,'[1]CL=F'!$A$2:$G$1765,6,0)</f>
        <v>39.220001000000003</v>
      </c>
      <c r="H1504">
        <f>VLOOKUP(B1504,[2]amCharts!$B$2:$C$1479,2,0)</f>
        <v>-0.487481</v>
      </c>
      <c r="I1504">
        <f>VLOOKUP(B1504,'[3]LBMA-GOLD'!$A$2:$B$1470,2,0)</f>
        <v>1899.65</v>
      </c>
    </row>
    <row r="1505" spans="1:9" x14ac:dyDescent="0.8">
      <c r="A1505" t="s">
        <v>2</v>
      </c>
      <c r="B1505" s="1">
        <v>44110</v>
      </c>
      <c r="C1505">
        <f t="shared" si="69"/>
        <v>2020</v>
      </c>
      <c r="D1505">
        <f t="shared" si="70"/>
        <v>10</v>
      </c>
      <c r="E1505" t="str">
        <f t="shared" si="71"/>
        <v>202010</v>
      </c>
      <c r="F1505">
        <v>0.84799999999999998</v>
      </c>
      <c r="G1505">
        <f>VLOOKUP(B1505,'[1]CL=F'!$A$2:$G$1765,6,0)</f>
        <v>40.669998</v>
      </c>
      <c r="H1505">
        <f>VLOOKUP(B1505,[2]amCharts!$B$2:$C$1479,2,0)</f>
        <v>-0.49217</v>
      </c>
      <c r="I1505">
        <f>VLOOKUP(B1505,'[3]LBMA-GOLD'!$A$2:$B$1470,2,0)</f>
        <v>1912.5</v>
      </c>
    </row>
    <row r="1506" spans="1:9" x14ac:dyDescent="0.8">
      <c r="A1506" t="s">
        <v>2</v>
      </c>
      <c r="B1506" s="1">
        <v>44111</v>
      </c>
      <c r="C1506">
        <f t="shared" si="69"/>
        <v>2020</v>
      </c>
      <c r="D1506">
        <f t="shared" si="70"/>
        <v>10</v>
      </c>
      <c r="E1506" t="str">
        <f t="shared" si="71"/>
        <v>202010</v>
      </c>
      <c r="F1506">
        <v>0.85196000000000005</v>
      </c>
      <c r="G1506">
        <f>VLOOKUP(B1506,'[1]CL=F'!$A$2:$G$1765,6,0)</f>
        <v>39.950001</v>
      </c>
      <c r="H1506">
        <f>VLOOKUP(B1506,[2]amCharts!$B$2:$C$1479,2,0)</f>
        <v>-0.466422</v>
      </c>
      <c r="I1506">
        <f>VLOOKUP(B1506,'[3]LBMA-GOLD'!$A$2:$B$1470,2,0)</f>
        <v>1888</v>
      </c>
    </row>
    <row r="1507" spans="1:9" x14ac:dyDescent="0.8">
      <c r="A1507" t="s">
        <v>2</v>
      </c>
      <c r="B1507" s="1">
        <v>44112</v>
      </c>
      <c r="C1507">
        <f t="shared" si="69"/>
        <v>2020</v>
      </c>
      <c r="D1507">
        <f t="shared" si="70"/>
        <v>10</v>
      </c>
      <c r="E1507" t="str">
        <f t="shared" si="71"/>
        <v>202010</v>
      </c>
      <c r="F1507">
        <v>0.8498</v>
      </c>
      <c r="G1507">
        <f>VLOOKUP(B1507,'[1]CL=F'!$A$2:$G$1765,6,0)</f>
        <v>41.189999</v>
      </c>
      <c r="H1507">
        <f>VLOOKUP(B1507,[2]amCharts!$B$2:$C$1479,2,0)</f>
        <v>-0.49109999999999998</v>
      </c>
      <c r="I1507">
        <f>VLOOKUP(B1507,'[3]LBMA-GOLD'!$A$2:$B$1470,2,0)</f>
        <v>1891.35</v>
      </c>
    </row>
    <row r="1508" spans="1:9" x14ac:dyDescent="0.8">
      <c r="A1508" t="s">
        <v>2</v>
      </c>
      <c r="B1508" s="1">
        <v>44113</v>
      </c>
      <c r="C1508">
        <f t="shared" si="69"/>
        <v>2020</v>
      </c>
      <c r="D1508">
        <f t="shared" si="70"/>
        <v>10</v>
      </c>
      <c r="E1508" t="str">
        <f t="shared" si="71"/>
        <v>202010</v>
      </c>
      <c r="F1508">
        <v>0.84983399999999998</v>
      </c>
      <c r="G1508">
        <f>VLOOKUP(B1508,'[1]CL=F'!$A$2:$G$1765,6,0)</f>
        <v>40.599997999999999</v>
      </c>
      <c r="H1508">
        <f>VLOOKUP(B1508,[2]amCharts!$B$2:$C$1479,2,0)</f>
        <v>-0.51560399999999995</v>
      </c>
      <c r="I1508">
        <f>VLOOKUP(B1508,'[3]LBMA-GOLD'!$A$2:$B$1470,2,0)</f>
        <v>1912.4</v>
      </c>
    </row>
    <row r="1509" spans="1:9" x14ac:dyDescent="0.8">
      <c r="A1509" t="s">
        <v>2</v>
      </c>
      <c r="B1509" s="1">
        <v>44116</v>
      </c>
      <c r="C1509">
        <f t="shared" si="69"/>
        <v>2020</v>
      </c>
      <c r="D1509">
        <f t="shared" si="70"/>
        <v>10</v>
      </c>
      <c r="E1509" t="str">
        <f t="shared" si="71"/>
        <v>202010</v>
      </c>
      <c r="F1509">
        <v>0.84624999999999995</v>
      </c>
      <c r="G1509">
        <f>VLOOKUP(B1509,'[1]CL=F'!$A$2:$G$1765,6,0)</f>
        <v>39.43</v>
      </c>
      <c r="H1509">
        <f>VLOOKUP(B1509,[2]amCharts!$B$2:$C$1479,2,0)</f>
        <v>-0.51973199999999997</v>
      </c>
      <c r="I1509">
        <f>VLOOKUP(B1509,'[3]LBMA-GOLD'!$A$2:$B$1470,2,0)</f>
        <v>1919.8</v>
      </c>
    </row>
    <row r="1510" spans="1:9" x14ac:dyDescent="0.8">
      <c r="A1510" t="s">
        <v>2</v>
      </c>
      <c r="B1510" s="1">
        <v>44117</v>
      </c>
      <c r="C1510">
        <f t="shared" si="69"/>
        <v>2020</v>
      </c>
      <c r="D1510">
        <f t="shared" si="70"/>
        <v>10</v>
      </c>
      <c r="E1510" t="str">
        <f t="shared" si="71"/>
        <v>202010</v>
      </c>
      <c r="F1510">
        <v>0.84630000000000005</v>
      </c>
      <c r="G1510">
        <f>VLOOKUP(B1510,'[1]CL=F'!$A$2:$G$1765,6,0)</f>
        <v>40.200001</v>
      </c>
      <c r="H1510">
        <f>VLOOKUP(B1510,[2]amCharts!$B$2:$C$1479,2,0)</f>
        <v>-0.53010400000000002</v>
      </c>
      <c r="I1510">
        <f>VLOOKUP(B1510,'[3]LBMA-GOLD'!$A$2:$B$1470,2,0)</f>
        <v>1920.8</v>
      </c>
    </row>
    <row r="1511" spans="1:9" x14ac:dyDescent="0.8">
      <c r="A1511" t="s">
        <v>2</v>
      </c>
      <c r="B1511" s="1">
        <v>44118</v>
      </c>
      <c r="C1511">
        <f t="shared" si="69"/>
        <v>2020</v>
      </c>
      <c r="D1511">
        <f t="shared" si="70"/>
        <v>10</v>
      </c>
      <c r="E1511" t="str">
        <f t="shared" si="71"/>
        <v>202010</v>
      </c>
      <c r="F1511">
        <v>0.85163</v>
      </c>
      <c r="G1511">
        <f>VLOOKUP(B1511,'[1]CL=F'!$A$2:$G$1765,6,0)</f>
        <v>41.040000999999997</v>
      </c>
      <c r="H1511">
        <f>VLOOKUP(B1511,[2]amCharts!$B$2:$C$1479,2,0)</f>
        <v>-0.55396299999999998</v>
      </c>
      <c r="I1511">
        <f>VLOOKUP(B1511,'[3]LBMA-GOLD'!$A$2:$B$1470,2,0)</f>
        <v>1896.45</v>
      </c>
    </row>
    <row r="1512" spans="1:9" x14ac:dyDescent="0.8">
      <c r="A1512" t="s">
        <v>2</v>
      </c>
      <c r="B1512" s="1">
        <v>44119</v>
      </c>
      <c r="C1512">
        <f t="shared" si="69"/>
        <v>2020</v>
      </c>
      <c r="D1512">
        <f t="shared" si="70"/>
        <v>10</v>
      </c>
      <c r="E1512" t="str">
        <f t="shared" si="71"/>
        <v>202010</v>
      </c>
      <c r="F1512">
        <v>0.85150000000000003</v>
      </c>
      <c r="G1512">
        <f>VLOOKUP(B1512,'[1]CL=F'!$A$2:$G$1765,6,0)</f>
        <v>40.959999000000003</v>
      </c>
      <c r="H1512">
        <f>VLOOKUP(B1512,[2]amCharts!$B$2:$C$1479,2,0)</f>
        <v>-0.59350099999999995</v>
      </c>
      <c r="I1512">
        <f>VLOOKUP(B1512,'[3]LBMA-GOLD'!$A$2:$B$1470,2,0)</f>
        <v>1891.7</v>
      </c>
    </row>
    <row r="1513" spans="1:9" x14ac:dyDescent="0.8">
      <c r="A1513" t="s">
        <v>2</v>
      </c>
      <c r="B1513" s="1">
        <v>44120</v>
      </c>
      <c r="C1513">
        <f t="shared" si="69"/>
        <v>2020</v>
      </c>
      <c r="D1513">
        <f t="shared" si="70"/>
        <v>10</v>
      </c>
      <c r="E1513" t="str">
        <f t="shared" si="71"/>
        <v>202010</v>
      </c>
      <c r="F1513">
        <v>0.85418000000000005</v>
      </c>
      <c r="G1513">
        <f>VLOOKUP(B1513,'[1]CL=F'!$A$2:$G$1765,6,0)</f>
        <v>40.880001</v>
      </c>
      <c r="H1513">
        <f>VLOOKUP(B1513,[2]amCharts!$B$2:$C$1479,2,0)</f>
        <v>-0.59299199999999996</v>
      </c>
      <c r="I1513">
        <f>VLOOKUP(B1513,'[3]LBMA-GOLD'!$A$2:$B$1470,2,0)</f>
        <v>1908.2</v>
      </c>
    </row>
    <row r="1514" spans="1:9" x14ac:dyDescent="0.8">
      <c r="A1514" t="s">
        <v>2</v>
      </c>
      <c r="B1514" s="1">
        <v>44123</v>
      </c>
      <c r="C1514">
        <f t="shared" si="69"/>
        <v>2020</v>
      </c>
      <c r="D1514">
        <f t="shared" si="70"/>
        <v>10</v>
      </c>
      <c r="E1514" t="str">
        <f t="shared" si="71"/>
        <v>202010</v>
      </c>
      <c r="F1514">
        <v>0.85357000000000005</v>
      </c>
      <c r="G1514">
        <f>VLOOKUP(B1514,'[1]CL=F'!$A$2:$G$1765,6,0)</f>
        <v>40.830002</v>
      </c>
      <c r="H1514">
        <f>VLOOKUP(B1514,[2]amCharts!$B$2:$C$1479,2,0)</f>
        <v>-0.58377500000000004</v>
      </c>
      <c r="I1514">
        <f>VLOOKUP(B1514,'[3]LBMA-GOLD'!$A$2:$B$1470,2,0)</f>
        <v>1910</v>
      </c>
    </row>
    <row r="1515" spans="1:9" x14ac:dyDescent="0.8">
      <c r="A1515" t="s">
        <v>2</v>
      </c>
      <c r="B1515" s="1">
        <v>44124</v>
      </c>
      <c r="C1515">
        <f t="shared" si="69"/>
        <v>2020</v>
      </c>
      <c r="D1515">
        <f t="shared" si="70"/>
        <v>10</v>
      </c>
      <c r="E1515" t="str">
        <f t="shared" si="71"/>
        <v>202010</v>
      </c>
      <c r="F1515">
        <v>0.84970000000000001</v>
      </c>
      <c r="G1515">
        <f>VLOOKUP(B1515,'[1]CL=F'!$A$2:$G$1765,6,0)</f>
        <v>41.459999000000003</v>
      </c>
      <c r="H1515">
        <f>VLOOKUP(B1515,[2]amCharts!$B$2:$C$1479,2,0)</f>
        <v>-0.58285500000000001</v>
      </c>
      <c r="I1515">
        <f>VLOOKUP(B1515,'[3]LBMA-GOLD'!$A$2:$B$1470,2,0)</f>
        <v>1906.35</v>
      </c>
    </row>
    <row r="1516" spans="1:9" x14ac:dyDescent="0.8">
      <c r="A1516" t="s">
        <v>2</v>
      </c>
      <c r="B1516" s="1">
        <v>44125</v>
      </c>
      <c r="C1516">
        <f t="shared" si="69"/>
        <v>2020</v>
      </c>
      <c r="D1516">
        <f t="shared" si="70"/>
        <v>10</v>
      </c>
      <c r="E1516" t="str">
        <f t="shared" si="71"/>
        <v>202010</v>
      </c>
      <c r="F1516">
        <v>0.84179999999999999</v>
      </c>
      <c r="G1516" t="e">
        <f>VLOOKUP(B1516,'[1]CL=F'!$A$2:$G$1765,6,0)</f>
        <v>#N/A</v>
      </c>
      <c r="H1516" t="e">
        <f>VLOOKUP(B1516,[2]amCharts!$B$2:$C$1479,2,0)</f>
        <v>#N/A</v>
      </c>
      <c r="I1516">
        <f>VLOOKUP(B1516,'[3]LBMA-GOLD'!$A$2:$B$1470,2,0)</f>
        <v>1918.95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2020-10-22T11:37:21Z</dcterms:created>
  <dcterms:modified xsi:type="dcterms:W3CDTF">2020-10-22T12:18:23Z</dcterms:modified>
</cp:coreProperties>
</file>