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DS\"/>
    </mc:Choice>
  </mc:AlternateContent>
  <xr:revisionPtr revIDLastSave="0" documentId="13_ncr:1_{CEC86BF5-7908-4F32-8B94-BEFC6F4D3DC1}" xr6:coauthVersionLast="47" xr6:coauthVersionMax="47" xr10:uidLastSave="{00000000-0000-0000-0000-000000000000}"/>
  <bookViews>
    <workbookView xWindow="-108" yWindow="-108" windowWidth="23256" windowHeight="12456" firstSheet="2" activeTab="2" xr2:uid="{00000000-000D-0000-FFFF-FFFF00000000}"/>
  </bookViews>
  <sheets>
    <sheet name="Moonlanding" sheetId="1" state="hidden" r:id="rId1"/>
    <sheet name="pivot_table" sheetId="2" state="hidden" r:id="rId2"/>
    <sheet name="dashboard" sheetId="3" r:id="rId3"/>
  </sheets>
  <definedNames>
    <definedName name="_xlnm._FilterDatabase" localSheetId="0" hidden="1">Moonlanding!$A$1:$I$159</definedName>
    <definedName name="Slicer_Launch_Dacade">#N/A</definedName>
  </definedNames>
  <calcPr calcId="191029"/>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2" i="1"/>
</calcChain>
</file>

<file path=xl/sharedStrings.xml><?xml version="1.0" encoding="utf-8"?>
<sst xmlns="http://schemas.openxmlformats.org/spreadsheetml/2006/main" count="1175" uniqueCount="460">
  <si>
    <t>Mission</t>
  </si>
  <si>
    <t>Spacecraft</t>
  </si>
  <si>
    <t>Launch Date</t>
  </si>
  <si>
    <t>Carrier Rocket</t>
  </si>
  <si>
    <t>Operator</t>
  </si>
  <si>
    <t>Mission Type</t>
  </si>
  <si>
    <t>Outcome</t>
  </si>
  <si>
    <t>Additional Information</t>
  </si>
  <si>
    <t>Pioneer 0 (Able I)</t>
  </si>
  <si>
    <t>Pioneer 0</t>
  </si>
  <si>
    <t>Thor DM-18 Able I</t>
  </si>
  <si>
    <t>United States USAF</t>
  </si>
  <si>
    <t>Orbiter</t>
  </si>
  <si>
    <t>Launch failure</t>
  </si>
  <si>
    <t>First attempted launch beyond Earth orbit; failed to orbit due to turbopump gearbox malfunction resulting in first-stage explosion. Reached apogee of 16 kilometres (10 mi). ([3][4])</t>
  </si>
  <si>
    <t>Luna E-1 No.1</t>
  </si>
  <si>
    <t>Luna</t>
  </si>
  <si>
    <t>Soviet Union OKB-1</t>
  </si>
  <si>
    <t>Impactor</t>
  </si>
  <si>
    <t>Failed to orbit; rocket disintegrated due to excessive vibration. ([3][5])</t>
  </si>
  <si>
    <t>Pioneer 1 (Able II)</t>
  </si>
  <si>
    <t>Pioneer 1</t>
  </si>
  <si>
    <t>United States NASA</t>
  </si>
  <si>
    <t>Failed to orbit; premature second-stage cutoff due to accelerometer failure. Later known as Pioneer 1. Reached apogee of 113,800 kilometres (70,700 mi). ([3][6])</t>
  </si>
  <si>
    <t>Luna E-1 No.2</t>
  </si>
  <si>
    <t>Failed to orbit; carrier rocket exploded due to excessive vibration. ([3][5])</t>
  </si>
  <si>
    <t>Pioneer 2 (Able III)</t>
  </si>
  <si>
    <t>Pioneer 2</t>
  </si>
  <si>
    <t>Failed to orbit; premature second-stage cutoff due to erroneous command by ground controllers; third stage failed to ignite due to broken electrical connection. Reached apogee of 1,550 kilometres (960 mi). ([3][7])</t>
  </si>
  <si>
    <t>Luna E-1 No.3</t>
  </si>
  <si>
    <t>Failed to orbit; seal failure in hydrogen peroxide pump cooling system resulted in core-stage underperformance. ([3][5])</t>
  </si>
  <si>
    <t>Pioneer 3</t>
  </si>
  <si>
    <t>Juno II</t>
  </si>
  <si>
    <t>Flyby</t>
  </si>
  <si>
    <t>Failed to orbit; premature first-stage cutoff. Reached apogee of 102,360 kilometres (63,600 mi). ([3][8])</t>
  </si>
  <si>
    <t>Luna 1 (E-1 No.4)</t>
  </si>
  <si>
    <t>Luna 1</t>
  </si>
  <si>
    <t>Partial failure</t>
  </si>
  <si>
    <t>Carrier rocket guidance problem resulted in failure to impact Moon, flew past in a heliocentric orbit. Closest approach 5,995 kilometres (3,725 mi) on 4 January. First spacecraft to fly by the Moon. ([9][10])</t>
  </si>
  <si>
    <t>Pioneer 4</t>
  </si>
  <si>
    <t>Second-stage overperformance resulted in flyby at greater altitude than expected, out of instrument range, with 58,983 kilometres (36,650 mi) of distance. Closest approach at 22:25 UTC on 4 March. First U.S. spacecraft to leave Earth orbit. ([9][11])</t>
  </si>
  <si>
    <t>E-1A No.1</t>
  </si>
  <si>
    <t>Failed to orbit; guidance system malfunction. ([9])</t>
  </si>
  <si>
    <t>Luna 2 (E-1A No.2)</t>
  </si>
  <si>
    <t>Luna 2</t>
  </si>
  <si>
    <t>Successful</t>
  </si>
  <si>
    <t>Successful impact at 21:02 on 14 September 1959. First spacecraft to reach lunar surface. The impact made the Soviet Union the 1st country to reach the surface of the Moon. ([12])</t>
  </si>
  <si>
    <t>Luna 3 (E-2A No.1)</t>
  </si>
  <si>
    <t>Luna 3</t>
  </si>
  <si>
    <t>Returned first images of the far side of the Moon. ([13])</t>
  </si>
  <si>
    <t>Pioneer P-3 (Able IVB)</t>
  </si>
  <si>
    <t>Pioneer P-3</t>
  </si>
  <si>
    <t>Atlas-D Able</t>
  </si>
  <si>
    <t>Failed to orbit; payload fairing disintegrated due to design fault. ([14][9])</t>
  </si>
  <si>
    <t>Luna E-3 No.1</t>
  </si>
  <si>
    <t>Failed to orbit; premature third-stage cutoff. ([15])</t>
  </si>
  <si>
    <t>Luna E-3 No.2</t>
  </si>
  <si>
    <t>Failed to orbit; rocket disintegrated ten seconds after launch. ([15])</t>
  </si>
  <si>
    <t>Pioneer P-30 (Able VA)</t>
  </si>
  <si>
    <t>Pioneer P-30</t>
  </si>
  <si>
    <t>Failed to orbit; second-stage oxidizer system malfunction resulting in premature cutoff. ([16][15])</t>
  </si>
  <si>
    <t>Pioneer P-31 (Able VB)</t>
  </si>
  <si>
    <t>Pioneer P-31</t>
  </si>
  <si>
    <t>Failed to orbit, exploded 68 seconds after launch, at an altitude of 12.2 kilometres (7.6 mi). Second stage ignited while first stage was still attached and burning. ([17][15])</t>
  </si>
  <si>
    <t>Ranger 3 (P-34)</t>
  </si>
  <si>
    <t>Ranger 3</t>
  </si>
  <si>
    <t>Atlas LV-3 Agena-B</t>
  </si>
  <si>
    <t>Spacecraft failure</t>
  </si>
  <si>
    <t>Partial launch failure due to guidance problem; attempt to correct using spacecraft's engine resulted in it missing the Moon by 36,793 kilometres (22,862 mi). ([18][19])</t>
  </si>
  <si>
    <t>Ranger 4 (P-35)</t>
  </si>
  <si>
    <t>Ranger 4</t>
  </si>
  <si>
    <t>Failed to deploy solar panels, ran out of power ten hours after launch; incidental impact on the far side of the Moon on 26 April. First spacecraft to impact the far side of the Moon. ([18][20])</t>
  </si>
  <si>
    <t>Ranger 5 (P-36)</t>
  </si>
  <si>
    <t>Ranger 5</t>
  </si>
  <si>
    <t>Solar panels erroneously disengaged from power system, failed 8+3/4 hours after launch when batteries were depleted. Missed the Moon as course correction was not completed. ([18][21])</t>
  </si>
  <si>
    <t>Luna E-6 No.2</t>
  </si>
  <si>
    <t>Molniya-L</t>
  </si>
  <si>
    <t>Lander</t>
  </si>
  <si>
    <t>Failed to depart Low Earth orbit; guidance system power failure prevented upper-stage ignition. ([22][23])</t>
  </si>
  <si>
    <t>Luna E-6 No.3</t>
  </si>
  <si>
    <t>Failed to orbit; guidance failure. ([23])</t>
  </si>
  <si>
    <t>Luna 4 (E-6 No.4)</t>
  </si>
  <si>
    <t>Luna 4</t>
  </si>
  <si>
    <t>Failed to perform mid-course correction, remained in high Earth orbit until given escape velocity by orbital perturbation. ([23][24])</t>
  </si>
  <si>
    <t>Luna E-6 No.6</t>
  </si>
  <si>
    <t>Molniya-M</t>
  </si>
  <si>
    <t>Failed to orbit; third stage underperformed due to oxidiser valve failure. ([25])</t>
  </si>
  <si>
    <t>Luna E-6 No.5</t>
  </si>
  <si>
    <t>Failed to orbit; power failure caused by broken connection resulted in premature third-stage cutoff. ([25])</t>
  </si>
  <si>
    <t>Ranger 7</t>
  </si>
  <si>
    <t>Impacted on 30 July 1964 at 13:25:48 UTC. ([27])</t>
  </si>
  <si>
    <t>Ranger 8</t>
  </si>
  <si>
    <t>Impacted on 20 February 1965 at 09:57:37 UTC. ([28][29])</t>
  </si>
  <si>
    <t>Kosmos 60 (E-6 No.9)</t>
  </si>
  <si>
    <t>Kosmos 60</t>
  </si>
  <si>
    <t>Soviet Union Lavochkin</t>
  </si>
  <si>
    <t>Upper stage failed to restart due to guidance system short circuit, failed to depart low Earth orbit. ([28][30])</t>
  </si>
  <si>
    <t>Ranger 9</t>
  </si>
  <si>
    <t>Impacted on 24 March 1965 at 14:08:20 UTC. ([28][31])</t>
  </si>
  <si>
    <t>Luna E-6 No.8</t>
  </si>
  <si>
    <t>Third stage failed to ignite due to loss of oxidiser pressure, failed to orbit. ([28])</t>
  </si>
  <si>
    <t>Luna 5 (E-6 No.10)</t>
  </si>
  <si>
    <t>Luna 5</t>
  </si>
  <si>
    <t>Loss of control after gyroscope malfunction, failed to decelerate for landing and impacted the Moon at 19:10 UTC on 12 May 1965. ([28][32])</t>
  </si>
  <si>
    <t>Luna 6 (E-6 No.7)</t>
  </si>
  <si>
    <t>Luna 6</t>
  </si>
  <si>
    <t>Engine failed to shut down after performing mid-course correction manoeuvre, flew past the Moon in a heliocentric orbit. ([28][33])</t>
  </si>
  <si>
    <t>Zond 3 (3MV-4 No.3)</t>
  </si>
  <si>
    <t>Zond 3</t>
  </si>
  <si>
    <t>Molniya</t>
  </si>
  <si>
    <t>Flew past the Moon on 20 July 1965 at a distance of 9,200 kilometres (5,700 mi). Conducted technology demonstration for future planetary missions. ([28][34])</t>
  </si>
  <si>
    <t>Luna 7 (E-6 No.11)</t>
  </si>
  <si>
    <t>Luna 7</t>
  </si>
  <si>
    <t>Attitude control failure shortly before landing prevented controlled descent; impacted the lunar surface on 7 October 1965. ([28][35])</t>
  </si>
  <si>
    <t>Luna 8 (E-6 No.12)</t>
  </si>
  <si>
    <t>Luna 8</t>
  </si>
  <si>
    <t>Landing airbag punctured, resulting in loss of attitude control shortly before planned touchdown; impacted Moon on 6 December 1965. ([28][36])</t>
  </si>
  <si>
    <t>Luna 9 (E-6 No.13)</t>
  </si>
  <si>
    <t>Luna 9</t>
  </si>
  <si>
    <t>First spacecraft to land successfully on the Moon. Touchdown on 3 February 1966. Returned data until 6 February. ([37][38])</t>
  </si>
  <si>
    <t>Kosmos 111 (E-6S No.204)</t>
  </si>
  <si>
    <t>Kosmos 111</t>
  </si>
  <si>
    <t>Upper stage lost attitude control and failed to ignite; spacecraft never left low Earth orbit. ([38][39])</t>
  </si>
  <si>
    <t>Luna 10 (E-6S No.206)</t>
  </si>
  <si>
    <t>Luna 10</t>
  </si>
  <si>
    <t>Entered orbit at 18:44 UTC on 3 April 1966, becoming the first spacecraft to orbit the Moon. Continued data return until 30 May. ([38][40])</t>
  </si>
  <si>
    <t>Surveyor 1</t>
  </si>
  <si>
    <t>Atlas LV-3C Centaur-D</t>
  </si>
  <si>
    <t>Landed in Oceanus Procellarum on 2 June 1966. Returned data until loss of power on 13 July. ([38][41])</t>
  </si>
  <si>
    <t>Explorer 33 (AIMP-D)</t>
  </si>
  <si>
    <t>Explorer 33</t>
  </si>
  <si>
    <t>Delta E1</t>
  </si>
  <si>
    <t>Rocket imparted greater velocity than planned, leaving spacecraft unable to enter orbit. ([38][42])</t>
  </si>
  <si>
    <t>Lunar Orbiter 1</t>
  </si>
  <si>
    <t>Atlas SLV-3 Agena-D</t>
  </si>
  <si>
    <t>Orbital insertion at around 15:36 UTC on 14 August. Deorbited early due to fuel and communications interference. Impacted Moon on 29 October 1966. ([43])</t>
  </si>
  <si>
    <t>Luna 11 (E-6LF No.101)</t>
  </si>
  <si>
    <t>Luna 11</t>
  </si>
  <si>
    <t>Entered orbit on 28 August 1966. Failed to return images; other instruments operated correctly. ([38][44])</t>
  </si>
  <si>
    <t>Surveyor 2</t>
  </si>
  <si>
    <t>One thruster failed to ignite during mid-course correction manoeuvre, resulting in loss of control. ([38][45])</t>
  </si>
  <si>
    <t>Luna 12 (E-6LF No.102)</t>
  </si>
  <si>
    <t>Luna 12</t>
  </si>
  <si>
    <t>Entered orbit on 25 October 1966 and returned data until 19 January 1967. Completed photography mission intended for Luna 11. ([46])</t>
  </si>
  <si>
    <t>Lunar Orbiter 2</t>
  </si>
  <si>
    <t>Entered orbit at about 19:51 UTC on 10 November 1966 for photographic mapping mission. Impacted on the far side of the lunar surface on 11 October 1967. ([47])</t>
  </si>
  <si>
    <t>Luna 13 (E-6M No.205)</t>
  </si>
  <si>
    <t>Luna 13</t>
  </si>
  <si>
    <t>Successfully landed in Oceanus Procellarum at 18:01 UTC on 24 December 1966. Returned images and studied lunar soil. Operated until power depletion on 28 December. ([38])</t>
  </si>
  <si>
    <t>Lunar Orbiter 3</t>
  </si>
  <si>
    <t>Entered orbit at 21:54 UTC on 8 February 1967. Deorbited and impacted the Moon on 9 October 1967. ([49])</t>
  </si>
  <si>
    <t>Surveyor 3</t>
  </si>
  <si>
    <t>Landed at 00:04 UTC on 20 April 1967, operated until 3 May. Visited by Apollo 12 astronauts in 1969. Some parts removed for return to Earth. ([50][52])</t>
  </si>
  <si>
    <t>Lunar Orbiter 4</t>
  </si>
  <si>
    <t>Entered orbit at 21:54 UTC on 8 May 1967, operated until 17 July. Lunar impact on 6 October 1967. ([50][53])</t>
  </si>
  <si>
    <t>Surveyor 4</t>
  </si>
  <si>
    <t>Contact lost at 02:03 UTC on 17 July, two and a half minutes before scheduled landing. May have exploded or impacted Moon. ([50][54])</t>
  </si>
  <si>
    <t>Explorer 35 (AIMP-E)</t>
  </si>
  <si>
    <t>Explorer 35</t>
  </si>
  <si>
    <t>Magnetospheric probe, studied Moon and interplanetary space. Deactivated on 27 June 1973. Presumed impact on Moon during the 1970s. ([55][56])</t>
  </si>
  <si>
    <t>Lunar Orbiter 5</t>
  </si>
  <si>
    <t>Entered selenocentric orbit on 5 August and conducted photographic survey until 18 August. Deorbited and impacted the Moon on 31 January 1968. ([57])</t>
  </si>
  <si>
    <t>Surveyor 5</t>
  </si>
  <si>
    <t>Atlas SLV-3C Centaur-D</t>
  </si>
  <si>
    <t>Landed in Mare Tranquillitatis at 00:46:44 UTC on 11 September. Last signals received on 17 December 1967. ([58])</t>
  </si>
  <si>
    <t>Soyuz 7K-L1 No.4L</t>
  </si>
  <si>
    <t>Proton-K/D</t>
  </si>
  <si>
    <t>Blocked propellant line caused first-stage engine failure, unable to reach orbit. ([50])</t>
  </si>
  <si>
    <t>Surveyor 6</t>
  </si>
  <si>
    <t>Landed in Sinus Medii at 01:01:04 UTC on 10 November. Brief flight from lunar surface and second landing on 17 November. Last contact on 14 December. ([50][59])</t>
  </si>
  <si>
    <t>Soyuz 7K-L1 No.5L</t>
  </si>
  <si>
    <t>Unable to achieve orbit after second-stage engine failed to ignite. ([50])</t>
  </si>
  <si>
    <t>Surveyor 7</t>
  </si>
  <si>
    <t>Final Surveyor mission. Landed near Tycho crater at 01:05:36 UTC on 10 January. Operated until 21 February 1968. ([60])</t>
  </si>
  <si>
    <t>Luna E-6LS No.112</t>
  </si>
  <si>
    <t>Failed to orbit after third stage ran out of fuel. ([61])</t>
  </si>
  <si>
    <t>Luna 14 (E-6LS No.113)</t>
  </si>
  <si>
    <t>Luna 14</t>
  </si>
  <si>
    <t>Tested communications for proposed crewed missions and studied the mass concentration of the Moon. Entered orbit on 10 April. ([62])</t>
  </si>
  <si>
    <t>Soyuz 7K-L1 No.7L</t>
  </si>
  <si>
    <t>Second-stage engine incorrectly commanded to shut down. Recovered using prototype launch escape system. ([61])</t>
  </si>
  <si>
    <t>Zond 5 (7K-L1 No.9L)</t>
  </si>
  <si>
    <t>Zond 5</t>
  </si>
  <si>
    <t>Carried life forms, circled the Moon, and returned to Earth. Landed in Indian Ocean on 21 September, first lunar spacecraft to be successfully recovered. ([63])</t>
  </si>
  <si>
    <t>Zond 6 (7K-L1 No.12L)</t>
  </si>
  <si>
    <t>Zond 6</t>
  </si>
  <si>
    <t>Closest approach to Moon on 14 November. Reentered Earth's atmosphere on 17 November; unsuccessful recovery after parachutes jettisoned prematurely. ([61])</t>
  </si>
  <si>
    <t>Apollo 8</t>
  </si>
  <si>
    <t>Saturn V</t>
  </si>
  <si>
    <t>Crewed orbiter</t>
  </si>
  <si>
    <t>First crewed mission to the Moon. Entered orbit around the Moon and completed ten orbits before returning to Earth. Landed in the Pacific Ocean. ([65])</t>
  </si>
  <si>
    <t>Soyuz 7K-L1 No.13L</t>
  </si>
  <si>
    <t>Failed to orbit after second-stage engine shutdown and third-stage engine shutdown. Recovered using launch escape system. ([66])</t>
  </si>
  <si>
    <t>Luna E-8 No.201</t>
  </si>
  <si>
    <t>First launch of Lunokhod rover. Launch vehicle disintegrated 51 seconds after launch. ([67])</t>
  </si>
  <si>
    <t>Luna E-8-5 No.402</t>
  </si>
  <si>
    <t>Intended to land on Moon and return lunar soil sample. Fourth stage failed to ignite, did not reach Earth orbit. ([66])</t>
  </si>
  <si>
    <t>Luna 15</t>
  </si>
  <si>
    <t>Reached lunar orbit, lost contact after de-orbit burn, probably crashed on the Moon. ([67])</t>
  </si>
  <si>
    <t>Apollo 11</t>
  </si>
  <si>
    <t>First crewed landing on the Moon. Lunar Module landed at 20:17 UTC on 20 July 1969.</t>
  </si>
  <si>
    <t>Zond 7</t>
  </si>
  <si>
    <t>Carried turtles in lunar flyby, closest approach of 1,200 kilometres. Returned to Earth and landed in Kazakhstan. ([67])</t>
  </si>
  <si>
    <t>Kosmos 300</t>
  </si>
  <si>
    <t>Third attempt at lunar sample return. Fourth-stage engine failed to fire, re-entered Earth's atmosphere. ([67])</t>
  </si>
  <si>
    <t>Kosmos 305</t>
  </si>
  <si>
    <t>Fourth attempt at lunar sample return. Fourth-stage engine failed to fire, re-entered Earth's atmosphere. ([67])</t>
  </si>
  <si>
    <t>Apollo 12</t>
  </si>
  <si>
    <t>Second crewed lunar landing. Lunar Module landed on the Moon.</t>
  </si>
  <si>
    <t>Luna E-8-5 No.405</t>
  </si>
  <si>
    <t>Failed to orbit.</t>
  </si>
  <si>
    <t>Apollo 13</t>
  </si>
  <si>
    <t>Lunar landing aborted due to Service Module explosion. Crew returned safely to Earth.</t>
  </si>
  <si>
    <t>Luna 16</t>
  </si>
  <si>
    <t>Robotic lunar sampling mission.</t>
  </si>
  <si>
    <t>Zond 8</t>
  </si>
  <si>
    <t>Technology demonstration for planned crewed missions, returned to Earth successfully.</t>
  </si>
  <si>
    <t>Luna 17</t>
  </si>
  <si>
    <t>Luna 17 deployed Lunokhod 1 rover.</t>
  </si>
  <si>
    <t>Apollo 14</t>
  </si>
  <si>
    <t>Third crewed lunar landing. Lunar Module landed on the Moon.</t>
  </si>
  <si>
    <t>Apollo 15</t>
  </si>
  <si>
    <t>Fourth crewed lunar landing, first to use the Lunar Roving Vehicle.</t>
  </si>
  <si>
    <t>PFS-1</t>
  </si>
  <si>
    <t>Deployed from Apollo 15.</t>
  </si>
  <si>
    <t>Luna 18</t>
  </si>
  <si>
    <t>Failed during descent to lunar surface.</t>
  </si>
  <si>
    <t>Luna 19</t>
  </si>
  <si>
    <t>Entered orbit around the Moon.</t>
  </si>
  <si>
    <t>Luna 20</t>
  </si>
  <si>
    <t>Soft landed on the Moon, returned lunar soil sample.</t>
  </si>
  <si>
    <t>Apollo 16</t>
  </si>
  <si>
    <t>Orbiter,Lander,Rover</t>
  </si>
  <si>
    <t>Fifth crewed lunar landing. Lunar Module and Roving Vehicle used.</t>
  </si>
  <si>
    <t>PFS-2</t>
  </si>
  <si>
    <t>Deployed from Apollo 16.</t>
  </si>
  <si>
    <t>Soyuz 7K-LOK No.1</t>
  </si>
  <si>
    <t>N1</t>
  </si>
  <si>
    <t>Failed to orbit; intended to orbit the Moon and return to Earth.</t>
  </si>
  <si>
    <t>Apollo 17</t>
  </si>
  <si>
    <t>Sixth and last crewed lunar landing. Lunar Module and Roving Vehicle used.</t>
  </si>
  <si>
    <t>Luna 21</t>
  </si>
  <si>
    <t>Deployed Lunokhod 2 rover.</t>
  </si>
  <si>
    <t>Explorer 49</t>
  </si>
  <si>
    <t>Delta 1913</t>
  </si>
  <si>
    <t>Radio astronomy spacecraft, operated in selenocentric orbit to avoid terrestrial radio interference.</t>
  </si>
  <si>
    <t>Mariner 10</t>
  </si>
  <si>
    <t>Atlas SLV-3D Centaur-D1A</t>
  </si>
  <si>
    <t>Interplanetary spacecraft, mapped lunar north pole to test cameras.</t>
  </si>
  <si>
    <t>Luna 22</t>
  </si>
  <si>
    <t>Entered circular lunar orbit on 2 June 1974.</t>
  </si>
  <si>
    <t>Luna 23</t>
  </si>
  <si>
    <t>Tipped over upon landing, no sample return attempt. Functioned for three days on the surface.</t>
  </si>
  <si>
    <t>Luna E-8-5M No.412</t>
  </si>
  <si>
    <t>Lander,Sample Return</t>
  </si>
  <si>
    <t>Luna 24</t>
  </si>
  <si>
    <t>Landed in Mare Crisium, returned lunar samples. Final Soviet mission to the Moon.</t>
  </si>
  <si>
    <t>ISEE-3</t>
  </si>
  <si>
    <t>Delta 2914</t>
  </si>
  <si>
    <t>Flybys in 1982 and 1983 en route to comet 21P/Giacobini–Zinner.</t>
  </si>
  <si>
    <t>Hiten</t>
  </si>
  <si>
    <t>Mu-3S-II</t>
  </si>
  <si>
    <t>Japan ISAS</t>
  </si>
  <si>
    <t>Designed for flyby, placed into selenocentric orbit. Also carried Hagoromo which failed.</t>
  </si>
  <si>
    <t>Hagoromo</t>
  </si>
  <si>
    <t>Mu-4S-II</t>
  </si>
  <si>
    <t>Carried by Hiten, intended for flyby, deorbited in 1993 after Hiten failure.</t>
  </si>
  <si>
    <t>Geotail</t>
  </si>
  <si>
    <t>Delta II 6925</t>
  </si>
  <si>
    <t>Japan United States ISAS/NASA</t>
  </si>
  <si>
    <t>Series of flybys to regulate high Earth orbit.</t>
  </si>
  <si>
    <t>WIND</t>
  </si>
  <si>
    <t>Delta II 7925-10</t>
  </si>
  <si>
    <t>Made flybys to reach the Earth–Sun L1 Lagrangian point.</t>
  </si>
  <si>
    <t>Clementine</t>
  </si>
  <si>
    <t>Titan II (23)G Star-37FM</t>
  </si>
  <si>
    <t>United States USAF/NASA</t>
  </si>
  <si>
    <t>Completed lunar objectives, failed after departing selenocentric orbit.</t>
  </si>
  <si>
    <t>HGS-1</t>
  </si>
  <si>
    <t>Proton-K/DM3</t>
  </si>
  <si>
    <t>United States Hughes</t>
  </si>
  <si>
    <t>Communications satellite, made flybys en route to geosynchronous orbit.</t>
  </si>
  <si>
    <t>Lunar Prospector</t>
  </si>
  <si>
    <t>Athena II</t>
  </si>
  <si>
    <t>Ended mission on July 31, 1999.</t>
  </si>
  <si>
    <t>Nozomi</t>
  </si>
  <si>
    <t>M-V</t>
  </si>
  <si>
    <t>Made two flybys en route to Mars.</t>
  </si>
  <si>
    <t>WMAP</t>
  </si>
  <si>
    <t>Delta II 7425-10</t>
  </si>
  <si>
    <t>Flyby to reach the Earth–Sun L2 Lagrangian point.</t>
  </si>
  <si>
    <t>SMART-1</t>
  </si>
  <si>
    <t>Ariane 5G</t>
  </si>
  <si>
    <t>European Union ESA</t>
  </si>
  <si>
    <t>Impacted Moon in 2006, ESA's first lunar impact.</t>
  </si>
  <si>
    <t>STEREO A</t>
  </si>
  <si>
    <t>Delta II 7925-10L</t>
  </si>
  <si>
    <t>One component of STEREO mission.</t>
  </si>
  <si>
    <t>STEREO B</t>
  </si>
  <si>
    <t>Delta II 7925-11L</t>
  </si>
  <si>
    <t>Second component of STEREO mission.</t>
  </si>
  <si>
    <t>ARTEMIS P1</t>
  </si>
  <si>
    <t>Delta II 7925</t>
  </si>
  <si>
    <t>Operational</t>
  </si>
  <si>
    <t>Two THEMIS spacecraft moved to selenocentric orbit for extended mission.</t>
  </si>
  <si>
    <t>ARTEMIS P2</t>
  </si>
  <si>
    <t>SELENE (Kaguya)</t>
  </si>
  <si>
    <t>Kaguya</t>
  </si>
  <si>
    <t>H-IIA 2022</t>
  </si>
  <si>
    <t>Japan JAXA</t>
  </si>
  <si>
    <t>Impacted Moon at end of mission. Okina and Ouna also deployed.</t>
  </si>
  <si>
    <t>Okina</t>
  </si>
  <si>
    <t>Ouna</t>
  </si>
  <si>
    <t>Ouna completed operations on 29 June 2009 but remains in selenocentric orbit.</t>
  </si>
  <si>
    <t>Chang'e 1</t>
  </si>
  <si>
    <t>Long March 3A</t>
  </si>
  <si>
    <t>China CNSA</t>
  </si>
  <si>
    <t>Impacted Moon on 1 March 2009. China became 6th country to reach the surface of the Moon.</t>
  </si>
  <si>
    <t>Chandrayaan-1</t>
  </si>
  <si>
    <t>PSLV-XL C11</t>
  </si>
  <si>
    <t>India ISRO</t>
  </si>
  <si>
    <t>Moon Impact Probe deployed, discovered water ice on the Moon. India became 7th country to reach the Moon.</t>
  </si>
  <si>
    <t>Moon Impact Probe</t>
  </si>
  <si>
    <t>Moon Impact Probe deployed, discovered water ice on the Moon. India became 8th country to reach the Moon.</t>
  </si>
  <si>
    <t>Lunar Reconnaissance Orbiter</t>
  </si>
  <si>
    <t>Atlas V 401</t>
  </si>
  <si>
    <t>Entered orbit on June 23, 2009.</t>
  </si>
  <si>
    <t>LCROSS</t>
  </si>
  <si>
    <t>Observed impact of Centaur upper stage and impacted itself. Impacts in USGS quadrangle LQ30.</t>
  </si>
  <si>
    <t>Chang'e 2</t>
  </si>
  <si>
    <t>Long March 3C</t>
  </si>
  <si>
    <t>Completed lunar mission, flew by asteroid 4179 Toutatis.</t>
  </si>
  <si>
    <t>GRAIL</t>
  </si>
  <si>
    <t>Ebb</t>
  </si>
  <si>
    <t>Delta II 7920H</t>
  </si>
  <si>
    <t>Impacted Moon at end of mission in USGS quadrangle LQ01.</t>
  </si>
  <si>
    <t>Flow</t>
  </si>
  <si>
    <t>Delta II 7921H</t>
  </si>
  <si>
    <t>Impacted Moon at end of mission in USGS quadrangle LQ02.</t>
  </si>
  <si>
    <t>LADEE</t>
  </si>
  <si>
    <t>Minotaur V</t>
  </si>
  <si>
    <t>Ended mission on 18 April 2014, intentionally crashed into the far side of the Moon.</t>
  </si>
  <si>
    <t>Chang'e 3</t>
  </si>
  <si>
    <t>Long March 3B</t>
  </si>
  <si>
    <t>Yutu rover was deployed from Chang'e 3.</t>
  </si>
  <si>
    <t>Yutu</t>
  </si>
  <si>
    <t>Rover</t>
  </si>
  <si>
    <t>Yutu rover was deployed from Chang'e 4.</t>
  </si>
  <si>
    <t>Chang'e 5-T1</t>
  </si>
  <si>
    <t>Demonstration of re-entry capsule for Chang'e 5 sample-return mission.</t>
  </si>
  <si>
    <t>Return Capsule</t>
  </si>
  <si>
    <t>Demonstration of re-entry capsule for Chang'e 6 sample-return mission.</t>
  </si>
  <si>
    <t>Manfred Memorial Moon Mission</t>
  </si>
  <si>
    <t>Luxembourg LuxSpace</t>
  </si>
  <si>
    <t>Flyby / Impactor (post mission)</t>
  </si>
  <si>
    <t>Attached to third stage of CZ-3C used to launch Chang'e 5-T1. Impacted the Moon on 4 March 2022.</t>
  </si>
  <si>
    <t>TESS</t>
  </si>
  <si>
    <t>Falcon 9 Full Thrust</t>
  </si>
  <si>
    <t>Flyby on 17 May 2018 to designated high Earth orbit.</t>
  </si>
  <si>
    <t>Queqiao</t>
  </si>
  <si>
    <t>Queqiao relay satellite</t>
  </si>
  <si>
    <t>Long March 4C</t>
  </si>
  <si>
    <t>Relay Satellite</t>
  </si>
  <si>
    <t>Entered Earth–Moon L2 orbit to support Chang'e 4 mission.</t>
  </si>
  <si>
    <t>Longjiang-1</t>
  </si>
  <si>
    <t>Did not enter Moon orbit.</t>
  </si>
  <si>
    <t>Longjiang-2</t>
  </si>
  <si>
    <t>Operated in lunar orbit until impacting lunar surface on 31 July 2019.</t>
  </si>
  <si>
    <t>Chang'e 4</t>
  </si>
  <si>
    <t>First soft landing on the far side of the Moon. Deployed Yutu-2 rover.</t>
  </si>
  <si>
    <t>Yutu-2</t>
  </si>
  <si>
    <t>Beresheet</t>
  </si>
  <si>
    <t>Falcon 9</t>
  </si>
  <si>
    <t>Israel SpaceIL</t>
  </si>
  <si>
    <t>Crashed into lunar surface after main engine failure during descent.</t>
  </si>
  <si>
    <t>Chandrayaan-2</t>
  </si>
  <si>
    <t>Chandrayaan-2 Orbiter</t>
  </si>
  <si>
    <t>LVM3 M1</t>
  </si>
  <si>
    <t>Orbiter operational, but Lander and Rover were lost during landing attempt due to software glitch.</t>
  </si>
  <si>
    <t>Chang'e 5</t>
  </si>
  <si>
    <t>Chang'e 5 Orbiter</t>
  </si>
  <si>
    <t>Long March 5</t>
  </si>
  <si>
    <t>Returned lunar samples on 16 December 2020. Orbiter is in a distant retrograde orbit around the Moon.</t>
  </si>
  <si>
    <t>Chang'e 5 Lander</t>
  </si>
  <si>
    <t>Chang'e 5 Ascender</t>
  </si>
  <si>
    <t>Launch Vehicle</t>
  </si>
  <si>
    <t>Chang'e 5 Returner</t>
  </si>
  <si>
    <t>Sample Return</t>
  </si>
  <si>
    <t>CAPSTONE</t>
  </si>
  <si>
    <t>Electron</t>
  </si>
  <si>
    <t>Lunar orbiting CubeSat to test orbital stability planned for Gateway space station.</t>
  </si>
  <si>
    <t>Danuri</t>
  </si>
  <si>
    <t>South Korea KARI</t>
  </si>
  <si>
    <t>Lunar Orbiter by South Korea's KARI. Will survey lunar resources and produce a topographic map.</t>
  </si>
  <si>
    <t>Artemis 1</t>
  </si>
  <si>
    <t>Artemis 1 Orion MPCV CM-002</t>
  </si>
  <si>
    <t>SLS Block 1</t>
  </si>
  <si>
    <t>Uncrewed test of Orion spacecraft in lunar flyby and Distant retrograde orbit.</t>
  </si>
  <si>
    <t>LunaH-Map</t>
  </si>
  <si>
    <t>Intended to search for lunar water ice. Spacecraft failure.</t>
  </si>
  <si>
    <t>Lunar IceCube</t>
  </si>
  <si>
    <t>Intended to detect water and organic compounds. Spacecraft failure.</t>
  </si>
  <si>
    <t>ArgoMoon</t>
  </si>
  <si>
    <t>Italy ASI</t>
  </si>
  <si>
    <t>Flybys</t>
  </si>
  <si>
    <t>Designed to image the Interim Cryogenic Propulsion Stage and collect telemetry.</t>
  </si>
  <si>
    <t>LunIR</t>
  </si>
  <si>
    <t>United States Lockheed Martin</t>
  </si>
  <si>
    <t>Intended to flyby the Moon and collect surface thermography.</t>
  </si>
  <si>
    <t>Near-Earth Asteroid Scout</t>
  </si>
  <si>
    <t>Solar sail for flyby of a near-Earth asteroid. Spacecraft failure.</t>
  </si>
  <si>
    <t>EQUULEUS</t>
  </si>
  <si>
    <t>Intended to image Earth's plasmasphere, impact craters on Moon's far side, and perform maneuvers.</t>
  </si>
  <si>
    <t>OMOTENASHI</t>
  </si>
  <si>
    <t>Intended lunar surface probe with solid rocket motors. Missed the Moon due to communication failure.</t>
  </si>
  <si>
    <t>BioSentinel</t>
  </si>
  <si>
    <t>CubeSat on astrobiology mission to study impact of deep space radiation on DNA repair.</t>
  </si>
  <si>
    <t>CubeSat for Solar Particles</t>
  </si>
  <si>
    <t>Intended to orbit the Sun to study particles and magnetic fields. Spacecraft failure.</t>
  </si>
  <si>
    <t>Team Miles</t>
  </si>
  <si>
    <t>United States Fluid &amp; Reason</t>
  </si>
  <si>
    <t>CubeSat to demonstrate navigation in deep space using innovative plasma thrusters.</t>
  </si>
  <si>
    <t>Hakuto-R Mission 1</t>
  </si>
  <si>
    <t>Hakuto-R</t>
  </si>
  <si>
    <t>Falcon 9 Block 5</t>
  </si>
  <si>
    <t>Japan ispace</t>
  </si>
  <si>
    <t>Lunar lander technology demonstration. Contact lost during landing due to software bug.</t>
  </si>
  <si>
    <t>SORA-Q</t>
  </si>
  <si>
    <t>Japan Tomy/JAXA/Dodai</t>
  </si>
  <si>
    <t>Lunar lander technology demonstration. Lost contact during final stage of landing due to software bug.</t>
  </si>
  <si>
    <t>Emirates Lunar Mission</t>
  </si>
  <si>
    <t>Rashid</t>
  </si>
  <si>
    <t>UAE UAESA/MBRSC</t>
  </si>
  <si>
    <t>Lunar rover demonstration launched with Hakuto-R lander. Lost with Hakuto-R.</t>
  </si>
  <si>
    <t>Lunar Flashlight</t>
  </si>
  <si>
    <t>Moved from Artemis 1 to Falcon 9. Thruster issues prevented planned orbit and flybys.</t>
  </si>
  <si>
    <t>Jupiter Icy Moons Explorer</t>
  </si>
  <si>
    <t>Ariane 5 ECA</t>
  </si>
  <si>
    <t>En route</t>
  </si>
  <si>
    <t>Will fly by the Moon in August 2024 en route to Ganymede.</t>
  </si>
  <si>
    <t>Chandrayaan-3</t>
  </si>
  <si>
    <t>LVM3 M4</t>
  </si>
  <si>
    <t>Lander and rover operational. Soft-landed near lunar South Pole.</t>
  </si>
  <si>
    <t>Luna 25</t>
  </si>
  <si>
    <t>Soyuz-2.1b/Fregat</t>
  </si>
  <si>
    <t>Russia Roscosmos</t>
  </si>
  <si>
    <t>Launched, attempted orbital maneuver failed, crashed on the Moon.</t>
  </si>
  <si>
    <t>Row Labels</t>
  </si>
  <si>
    <t>Grand Total</t>
  </si>
  <si>
    <t>Count of Mission</t>
  </si>
  <si>
    <t>Launch Dacade</t>
  </si>
  <si>
    <t>1950</t>
  </si>
  <si>
    <t>1960</t>
  </si>
  <si>
    <t>1970</t>
  </si>
  <si>
    <t>1990</t>
  </si>
  <si>
    <t>2000</t>
  </si>
  <si>
    <t>2010</t>
  </si>
  <si>
    <t>2020</t>
  </si>
  <si>
    <t>Count of Spacecraft</t>
  </si>
  <si>
    <t>MOON LANDING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</si>
</sst>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0"/>
      <name val="Impac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1"/>
        </patternFill>
      </fill>
    </dxf>
  </dxfs>
  <tableStyles count="1" defaultTableStyle="TableStyleMedium2" defaultPivotStyle="PivotStyleLight16">
    <tableStyle name="Slicer Style 1" pivot="0" table="0" count="1" xr9:uid="{42117E88-EAEE-4274-B42D-CE7EBD277520}">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[Moonlanding.xlsx]pivot_table!PivotTable1</c:name>
    <c:fmtId val="0"/>
  </c:pivotSource>
  <c:chart>
    <c:title>
      <c:tx>
        <c:rich>
          <a:bodyPr rot="0" spcFirstLastPara="1" vertOverflow="ellipsis" vert="horz" wrap="square" anchor="ctr" anchorCtr="1"/>
          <a:lstStyle/>
          <a:p>
            <a:pPr>
              <a:defRPr sz="1400" b="1" i="0" u="none" strike="noStrike" kern="1200" cap="none" baseline="0">
                <a:solidFill>
                  <a:schemeClr val="bg1">
                    <a:lumMod val="95000"/>
                  </a:schemeClr>
                </a:solidFill>
                <a:latin typeface="+mn-lt"/>
                <a:ea typeface="+mn-ea"/>
                <a:cs typeface="+mn-cs"/>
              </a:defRPr>
            </a:pPr>
            <a:r>
              <a:rPr lang="en-US"/>
              <a:t>Success Rate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lumMod val="95000"/>
                </a:schemeClr>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pivot_table!$A$4:$A$10</c:f>
              <c:strCache>
                <c:ptCount val="6"/>
                <c:pt idx="0">
                  <c:v>En route</c:v>
                </c:pt>
                <c:pt idx="1">
                  <c:v>Launch failure</c:v>
                </c:pt>
                <c:pt idx="2">
                  <c:v>Operational</c:v>
                </c:pt>
                <c:pt idx="3">
                  <c:v>Partial failure</c:v>
                </c:pt>
                <c:pt idx="4">
                  <c:v>Spacecraft failure</c:v>
                </c:pt>
                <c:pt idx="5">
                  <c:v>Successful</c:v>
                </c:pt>
              </c:strCache>
            </c:strRef>
          </c:cat>
          <c:val>
            <c:numRef>
              <c:f>pivot_table!$B$4:$B$10</c:f>
              <c:numCache>
                <c:formatCode>General</c:formatCode>
                <c:ptCount val="6"/>
                <c:pt idx="0">
                  <c:v>1</c:v>
                </c:pt>
                <c:pt idx="1">
                  <c:v>31</c:v>
                </c:pt>
                <c:pt idx="2">
                  <c:v>14</c:v>
                </c:pt>
                <c:pt idx="3">
                  <c:v>6</c:v>
                </c:pt>
                <c:pt idx="4">
                  <c:v>28</c:v>
                </c:pt>
                <c:pt idx="5">
                  <c:v>78</c:v>
                </c:pt>
              </c:numCache>
            </c:numRef>
          </c:val>
          <c:extLst>
            <c:ext xmlns:c16="http://schemas.microsoft.com/office/drawing/2014/chart" uri="{C3380CC4-5D6E-409C-BE32-E72D297353CC}">
              <c16:uniqueId val="{00000000-80AF-4D4A-B1A7-04097942E4EE}"/>
            </c:ext>
          </c:extLst>
        </c:ser>
        <c:dLbls>
          <c:showLegendKey val="0"/>
          <c:showVal val="0"/>
          <c:showCatName val="0"/>
          <c:showSerName val="0"/>
          <c:showPercent val="0"/>
          <c:showBubbleSize val="0"/>
        </c:dLbls>
        <c:gapWidth val="315"/>
        <c:overlap val="-40"/>
        <c:axId val="480071999"/>
        <c:axId val="480072831"/>
      </c:barChart>
      <c:catAx>
        <c:axId val="4800719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480072831"/>
        <c:crosses val="autoZero"/>
        <c:auto val="1"/>
        <c:lblAlgn val="ctr"/>
        <c:lblOffset val="100"/>
        <c:noMultiLvlLbl val="0"/>
      </c:catAx>
      <c:valAx>
        <c:axId val="4800728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48007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[Moonlanding.xlsx]pivot_table!PivotTable3</c:name>
    <c:fmtId val="0"/>
  </c:pivotSource>
  <c:chart>
    <c:title>
      <c:tx>
        <c:rich>
          <a:bodyPr rot="0" spcFirstLastPara="1" vertOverflow="ellipsis" vert="horz" wrap="square" anchor="ctr" anchorCtr="1"/>
          <a:lstStyle/>
          <a:p>
            <a:pPr>
              <a:defRPr sz="16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r>
              <a:rPr lang="en-US"/>
              <a:t>Spacecraft Launched by Decade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pivot_table!$B$19</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pivot_table!$A$20:$A$27</c:f>
              <c:strCache>
                <c:ptCount val="7"/>
                <c:pt idx="0">
                  <c:v>1950</c:v>
                </c:pt>
                <c:pt idx="1">
                  <c:v>1960</c:v>
                </c:pt>
                <c:pt idx="2">
                  <c:v>1970</c:v>
                </c:pt>
                <c:pt idx="3">
                  <c:v>1990</c:v>
                </c:pt>
                <c:pt idx="4">
                  <c:v>2000</c:v>
                </c:pt>
                <c:pt idx="5">
                  <c:v>2010</c:v>
                </c:pt>
                <c:pt idx="6">
                  <c:v>2020</c:v>
                </c:pt>
              </c:strCache>
            </c:strRef>
          </c:cat>
          <c:val>
            <c:numRef>
              <c:f>pivot_table!$B$20:$B$27</c:f>
              <c:numCache>
                <c:formatCode>General</c:formatCode>
                <c:ptCount val="7"/>
                <c:pt idx="0">
                  <c:v>13</c:v>
                </c:pt>
                <c:pt idx="1">
                  <c:v>59</c:v>
                </c:pt>
                <c:pt idx="2">
                  <c:v>23</c:v>
                </c:pt>
                <c:pt idx="3">
                  <c:v>8</c:v>
                </c:pt>
                <c:pt idx="4">
                  <c:v>14</c:v>
                </c:pt>
                <c:pt idx="5">
                  <c:v>17</c:v>
                </c:pt>
                <c:pt idx="6">
                  <c:v>24</c:v>
                </c:pt>
              </c:numCache>
            </c:numRef>
          </c:val>
          <c:extLst>
            <c:ext xmlns:c16="http://schemas.microsoft.com/office/drawing/2014/chart" uri="{C3380CC4-5D6E-409C-BE32-E72D297353CC}">
              <c16:uniqueId val="{00000000-6E33-48D4-85E7-2B849067C5EF}"/>
            </c:ext>
          </c:extLst>
        </c:ser>
        <c:dLbls>
          <c:showLegendKey val="0"/>
          <c:showVal val="0"/>
          <c:showCatName val="0"/>
          <c:showSerName val="0"/>
          <c:showPercent val="0"/>
          <c:showBubbleSize val="0"/>
        </c:dLbls>
        <c:gapWidth val="100"/>
        <c:overlap val="-24"/>
        <c:axId val="485062847"/>
        <c:axId val="485062431"/>
      </c:barChart>
      <c:catAx>
        <c:axId val="4850628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485062431"/>
        <c:crosses val="autoZero"/>
        <c:auto val="1"/>
        <c:lblAlgn val="ctr"/>
        <c:lblOffset val="100"/>
        <c:noMultiLvlLbl val="0"/>
      </c:catAx>
      <c:valAx>
        <c:axId val="4850624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48506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[Moonlanding.xlsx]pivot_table!PivotTable4</c:name>
    <c:fmtId val="3"/>
  </c:pivotSource>
  <c:chart>
    <c:title>
      <c:tx>
        <c:rich>
          <a:bodyPr rot="0" spcFirstLastPara="1" vertOverflow="ellipsis" vert="horz" wrap="square" anchor="ctr" anchorCtr="1"/>
          <a:lstStyle/>
          <a:p>
            <a:pPr>
              <a:defRPr sz="1400" b="1" i="0" u="none" strike="noStrike" kern="1200" cap="none" baseline="0">
                <a:solidFill>
                  <a:schemeClr val="bg1">
                    <a:lumMod val="95000"/>
                  </a:schemeClr>
                </a:solidFill>
                <a:latin typeface="+mn-lt"/>
                <a:ea typeface="+mn-ea"/>
                <a:cs typeface="+mn-cs"/>
              </a:defRPr>
            </a:pPr>
            <a:r>
              <a:rPr lang="en-US"/>
              <a:t>Mission Type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lumMod val="95000"/>
                </a:schemeClr>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pivot_table!$C$34</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pivot_table!$B$35:$B$48</c:f>
              <c:strCache>
                <c:ptCount val="13"/>
                <c:pt idx="0">
                  <c:v>Crewed orbiter</c:v>
                </c:pt>
                <c:pt idx="1">
                  <c:v>Flyby</c:v>
                </c:pt>
                <c:pt idx="2">
                  <c:v>Flyby / Impactor (post mission)</c:v>
                </c:pt>
                <c:pt idx="3">
                  <c:v>Flybys</c:v>
                </c:pt>
                <c:pt idx="4">
                  <c:v>Impactor</c:v>
                </c:pt>
                <c:pt idx="5">
                  <c:v>Lander</c:v>
                </c:pt>
                <c:pt idx="6">
                  <c:v>Lander,Sample Return</c:v>
                </c:pt>
                <c:pt idx="7">
                  <c:v>Launch Vehicle</c:v>
                </c:pt>
                <c:pt idx="8">
                  <c:v>Orbiter</c:v>
                </c:pt>
                <c:pt idx="9">
                  <c:v>Orbiter,Lander,Rover</c:v>
                </c:pt>
                <c:pt idx="10">
                  <c:v>Relay Satellite</c:v>
                </c:pt>
                <c:pt idx="11">
                  <c:v>Rover</c:v>
                </c:pt>
                <c:pt idx="12">
                  <c:v>Sample Return</c:v>
                </c:pt>
              </c:strCache>
            </c:strRef>
          </c:cat>
          <c:val>
            <c:numRef>
              <c:f>pivot_table!$C$35:$C$48</c:f>
              <c:numCache>
                <c:formatCode>General</c:formatCode>
                <c:ptCount val="13"/>
                <c:pt idx="0">
                  <c:v>1</c:v>
                </c:pt>
                <c:pt idx="1">
                  <c:v>31</c:v>
                </c:pt>
                <c:pt idx="2">
                  <c:v>1</c:v>
                </c:pt>
                <c:pt idx="3">
                  <c:v>2</c:v>
                </c:pt>
                <c:pt idx="4">
                  <c:v>15</c:v>
                </c:pt>
                <c:pt idx="5">
                  <c:v>38</c:v>
                </c:pt>
                <c:pt idx="6">
                  <c:v>2</c:v>
                </c:pt>
                <c:pt idx="7">
                  <c:v>1</c:v>
                </c:pt>
                <c:pt idx="8">
                  <c:v>59</c:v>
                </c:pt>
                <c:pt idx="9">
                  <c:v>2</c:v>
                </c:pt>
                <c:pt idx="10">
                  <c:v>1</c:v>
                </c:pt>
                <c:pt idx="11">
                  <c:v>4</c:v>
                </c:pt>
                <c:pt idx="12">
                  <c:v>1</c:v>
                </c:pt>
              </c:numCache>
            </c:numRef>
          </c:val>
          <c:extLst>
            <c:ext xmlns:c16="http://schemas.microsoft.com/office/drawing/2014/chart" uri="{C3380CC4-5D6E-409C-BE32-E72D297353CC}">
              <c16:uniqueId val="{00000000-8301-41C6-8CA4-FCF386F1DCCB}"/>
            </c:ext>
          </c:extLst>
        </c:ser>
        <c:dLbls>
          <c:dLblPos val="outEnd"/>
          <c:showLegendKey val="0"/>
          <c:showVal val="1"/>
          <c:showCatName val="0"/>
          <c:showSerName val="0"/>
          <c:showPercent val="0"/>
          <c:showBubbleSize val="0"/>
        </c:dLbls>
        <c:gapWidth val="182"/>
        <c:overlap val="-50"/>
        <c:axId val="1408671776"/>
        <c:axId val="1408673024"/>
      </c:barChart>
      <c:catAx>
        <c:axId val="140867177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408673024"/>
        <c:crosses val="autoZero"/>
        <c:auto val="1"/>
        <c:lblAlgn val="ctr"/>
        <c:lblOffset val="100"/>
        <c:noMultiLvlLbl val="0"/>
      </c:catAx>
      <c:valAx>
        <c:axId val="140867302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40867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[Moonlanding.xlsx]pivot_table!PivotTable2</c:name>
    <c:fmtId val="0"/>
  </c:pivotSource>
  <c:chart>
    <c:title>
      <c:tx>
        <c:rich>
          <a:bodyPr rot="0" spcFirstLastPara="1" vertOverflow="ellipsis" vert="horz" wrap="square" anchor="ctr" anchorCtr="1"/>
          <a:lstStyle/>
          <a:p>
            <a:pPr>
              <a:defRPr sz="16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r>
              <a:rPr lang="en-US"/>
              <a:t>No. of Missions by Operators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pivot_table!$B$55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pivot_table!$A$56:$A$78</c:f>
              <c:strCache>
                <c:ptCount val="22"/>
                <c:pt idx="0">
                  <c:v>China CNSA</c:v>
                </c:pt>
                <c:pt idx="1">
                  <c:v>European Union ESA</c:v>
                </c:pt>
                <c:pt idx="2">
                  <c:v>India ISRO</c:v>
                </c:pt>
                <c:pt idx="3">
                  <c:v>Israel SpaceIL</c:v>
                </c:pt>
                <c:pt idx="4">
                  <c:v>Italy ASI</c:v>
                </c:pt>
                <c:pt idx="5">
                  <c:v>Japan ISAS</c:v>
                </c:pt>
                <c:pt idx="6">
                  <c:v>Japan ispace</c:v>
                </c:pt>
                <c:pt idx="7">
                  <c:v>Japan JAXA</c:v>
                </c:pt>
                <c:pt idx="8">
                  <c:v>Japan Tomy/JAXA/Dodai</c:v>
                </c:pt>
                <c:pt idx="9">
                  <c:v>Japan United States ISAS/NASA</c:v>
                </c:pt>
                <c:pt idx="10">
                  <c:v>Luxembourg LuxSpace</c:v>
                </c:pt>
                <c:pt idx="11">
                  <c:v>Russia Roscosmos</c:v>
                </c:pt>
                <c:pt idx="12">
                  <c:v>South Korea KARI</c:v>
                </c:pt>
                <c:pt idx="13">
                  <c:v>Soviet Union Lavochkin</c:v>
                </c:pt>
                <c:pt idx="14">
                  <c:v>Soviet Union OKB-1</c:v>
                </c:pt>
                <c:pt idx="15">
                  <c:v>UAE UAESA/MBRSC</c:v>
                </c:pt>
                <c:pt idx="16">
                  <c:v>United States Fluid &amp; Reason</c:v>
                </c:pt>
                <c:pt idx="17">
                  <c:v>United States Hughes</c:v>
                </c:pt>
                <c:pt idx="18">
                  <c:v>United States Lockheed Martin</c:v>
                </c:pt>
                <c:pt idx="19">
                  <c:v>United States NASA</c:v>
                </c:pt>
                <c:pt idx="20">
                  <c:v>United States USAF</c:v>
                </c:pt>
                <c:pt idx="21">
                  <c:v>United States USAF/NASA</c:v>
                </c:pt>
              </c:strCache>
            </c:strRef>
          </c:cat>
          <c:val>
            <c:numRef>
              <c:f>pivot_table!$B$56:$B$78</c:f>
              <c:numCache>
                <c:formatCode>General</c:formatCode>
                <c:ptCount val="22"/>
                <c:pt idx="0">
                  <c:v>15</c:v>
                </c:pt>
                <c:pt idx="1">
                  <c:v>2</c:v>
                </c:pt>
                <c:pt idx="2">
                  <c:v>4</c:v>
                </c:pt>
                <c:pt idx="3">
                  <c:v>1</c:v>
                </c:pt>
                <c:pt idx="4">
                  <c:v>1</c:v>
                </c:pt>
                <c:pt idx="5">
                  <c:v>3</c:v>
                </c:pt>
                <c:pt idx="6">
                  <c:v>1</c:v>
                </c:pt>
                <c:pt idx="7">
                  <c:v>5</c:v>
                </c:pt>
                <c:pt idx="8">
                  <c:v>1</c:v>
                </c:pt>
                <c:pt idx="9">
                  <c:v>1</c:v>
                </c:pt>
                <c:pt idx="10">
                  <c:v>1</c:v>
                </c:pt>
                <c:pt idx="11">
                  <c:v>1</c:v>
                </c:pt>
                <c:pt idx="12">
                  <c:v>1</c:v>
                </c:pt>
                <c:pt idx="13">
                  <c:v>39</c:v>
                </c:pt>
                <c:pt idx="14">
                  <c:v>15</c:v>
                </c:pt>
                <c:pt idx="15">
                  <c:v>1</c:v>
                </c:pt>
                <c:pt idx="16">
                  <c:v>1</c:v>
                </c:pt>
                <c:pt idx="17">
                  <c:v>1</c:v>
                </c:pt>
                <c:pt idx="18">
                  <c:v>1</c:v>
                </c:pt>
                <c:pt idx="19">
                  <c:v>61</c:v>
                </c:pt>
                <c:pt idx="20">
                  <c:v>1</c:v>
                </c:pt>
                <c:pt idx="21">
                  <c:v>1</c:v>
                </c:pt>
              </c:numCache>
            </c:numRef>
          </c:val>
          <c:extLst>
            <c:ext xmlns:c16="http://schemas.microsoft.com/office/drawing/2014/chart" uri="{C3380CC4-5D6E-409C-BE32-E72D297353CC}">
              <c16:uniqueId val="{0000009B-99EF-4034-A668-3E877FF0958B}"/>
            </c:ext>
          </c:extLst>
        </c:ser>
        <c:dLbls>
          <c:showLegendKey val="0"/>
          <c:showVal val="0"/>
          <c:showCatName val="0"/>
          <c:showSerName val="0"/>
          <c:showPercent val="0"/>
          <c:showBubbleSize val="0"/>
        </c:dLbls>
        <c:gapWidth val="115"/>
        <c:overlap val="-20"/>
        <c:axId val="1414740672"/>
        <c:axId val="1414740256"/>
      </c:barChart>
      <c:catAx>
        <c:axId val="14147406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414740256"/>
        <c:crosses val="autoZero"/>
        <c:auto val="1"/>
        <c:lblAlgn val="ctr"/>
        <c:lblOffset val="100"/>
        <c:noMultiLvlLbl val="0"/>
      </c:catAx>
      <c:valAx>
        <c:axId val="14147402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41474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[Moonlanding.xlsx]pivot_table!PivotTable2</c:name>
    <c:fmtId val="3"/>
  </c:pivotSource>
  <c:chart>
    <c:title>
      <c:tx>
        <c:rich>
          <a:bodyPr rot="0" spcFirstLastPara="1" vertOverflow="ellipsis" vert="horz" wrap="square" anchor="ctr" anchorCtr="1"/>
          <a:lstStyle/>
          <a:p>
            <a:pPr>
              <a:defRPr sz="16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r>
              <a:rPr lang="en-US"/>
              <a:t>No. of Missions by Operators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pivot_table!$B$55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pivot_table!$A$56:$A$78</c:f>
              <c:strCache>
                <c:ptCount val="22"/>
                <c:pt idx="0">
                  <c:v>China CNSA</c:v>
                </c:pt>
                <c:pt idx="1">
                  <c:v>European Union ESA</c:v>
                </c:pt>
                <c:pt idx="2">
                  <c:v>India ISRO</c:v>
                </c:pt>
                <c:pt idx="3">
                  <c:v>Israel SpaceIL</c:v>
                </c:pt>
                <c:pt idx="4">
                  <c:v>Italy ASI</c:v>
                </c:pt>
                <c:pt idx="5">
                  <c:v>Japan ISAS</c:v>
                </c:pt>
                <c:pt idx="6">
                  <c:v>Japan ispace</c:v>
                </c:pt>
                <c:pt idx="7">
                  <c:v>Japan JAXA</c:v>
                </c:pt>
                <c:pt idx="8">
                  <c:v>Japan Tomy/JAXA/Dodai</c:v>
                </c:pt>
                <c:pt idx="9">
                  <c:v>Japan United States ISAS/NASA</c:v>
                </c:pt>
                <c:pt idx="10">
                  <c:v>Luxembourg LuxSpace</c:v>
                </c:pt>
                <c:pt idx="11">
                  <c:v>Russia Roscosmos</c:v>
                </c:pt>
                <c:pt idx="12">
                  <c:v>South Korea KARI</c:v>
                </c:pt>
                <c:pt idx="13">
                  <c:v>Soviet Union Lavochkin</c:v>
                </c:pt>
                <c:pt idx="14">
                  <c:v>Soviet Union OKB-1</c:v>
                </c:pt>
                <c:pt idx="15">
                  <c:v>UAE UAESA/MBRSC</c:v>
                </c:pt>
                <c:pt idx="16">
                  <c:v>United States Fluid &amp; Reason</c:v>
                </c:pt>
                <c:pt idx="17">
                  <c:v>United States Hughes</c:v>
                </c:pt>
                <c:pt idx="18">
                  <c:v>United States Lockheed Martin</c:v>
                </c:pt>
                <c:pt idx="19">
                  <c:v>United States NASA</c:v>
                </c:pt>
                <c:pt idx="20">
                  <c:v>United States USAF</c:v>
                </c:pt>
                <c:pt idx="21">
                  <c:v>United States USAF/NASA</c:v>
                </c:pt>
              </c:strCache>
            </c:strRef>
          </c:cat>
          <c:val>
            <c:numRef>
              <c:f>pivot_table!$B$56:$B$78</c:f>
              <c:numCache>
                <c:formatCode>General</c:formatCode>
                <c:ptCount val="22"/>
                <c:pt idx="0">
                  <c:v>15</c:v>
                </c:pt>
                <c:pt idx="1">
                  <c:v>2</c:v>
                </c:pt>
                <c:pt idx="2">
                  <c:v>4</c:v>
                </c:pt>
                <c:pt idx="3">
                  <c:v>1</c:v>
                </c:pt>
                <c:pt idx="4">
                  <c:v>1</c:v>
                </c:pt>
                <c:pt idx="5">
                  <c:v>3</c:v>
                </c:pt>
                <c:pt idx="6">
                  <c:v>1</c:v>
                </c:pt>
                <c:pt idx="7">
                  <c:v>5</c:v>
                </c:pt>
                <c:pt idx="8">
                  <c:v>1</c:v>
                </c:pt>
                <c:pt idx="9">
                  <c:v>1</c:v>
                </c:pt>
                <c:pt idx="10">
                  <c:v>1</c:v>
                </c:pt>
                <c:pt idx="11">
                  <c:v>1</c:v>
                </c:pt>
                <c:pt idx="12">
                  <c:v>1</c:v>
                </c:pt>
                <c:pt idx="13">
                  <c:v>39</c:v>
                </c:pt>
                <c:pt idx="14">
                  <c:v>15</c:v>
                </c:pt>
                <c:pt idx="15">
                  <c:v>1</c:v>
                </c:pt>
                <c:pt idx="16">
                  <c:v>1</c:v>
                </c:pt>
                <c:pt idx="17">
                  <c:v>1</c:v>
                </c:pt>
                <c:pt idx="18">
                  <c:v>1</c:v>
                </c:pt>
                <c:pt idx="19">
                  <c:v>61</c:v>
                </c:pt>
                <c:pt idx="20">
                  <c:v>1</c:v>
                </c:pt>
                <c:pt idx="21">
                  <c:v>1</c:v>
                </c:pt>
              </c:numCache>
            </c:numRef>
          </c:val>
          <c:extLst>
            <c:ext xmlns:c16="http://schemas.microsoft.com/office/drawing/2014/chart" uri="{C3380CC4-5D6E-409C-BE32-E72D297353CC}">
              <c16:uniqueId val="{00000000-3FE4-43EA-B915-8503E0AD2A18}"/>
            </c:ext>
          </c:extLst>
        </c:ser>
        <c:dLbls>
          <c:showLegendKey val="0"/>
          <c:showVal val="0"/>
          <c:showCatName val="0"/>
          <c:showSerName val="0"/>
          <c:showPercent val="0"/>
          <c:showBubbleSize val="0"/>
        </c:dLbls>
        <c:gapWidth val="115"/>
        <c:overlap val="-20"/>
        <c:axId val="1414740672"/>
        <c:axId val="1414740256"/>
      </c:barChart>
      <c:catAx>
        <c:axId val="14147406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414740256"/>
        <c:crosses val="autoZero"/>
        <c:auto val="1"/>
        <c:lblAlgn val="ctr"/>
        <c:lblOffset val="100"/>
        <c:noMultiLvlLbl val="0"/>
      </c:catAx>
      <c:valAx>
        <c:axId val="14147402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41474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[Moonlanding.xlsx]pivot_table!PivotTable4</c:name>
    <c:fmtId val="6"/>
  </c:pivotSource>
  <c:chart>
    <c:title>
      <c:tx>
        <c:rich>
          <a:bodyPr rot="0" spcFirstLastPara="1" vertOverflow="ellipsis" vert="horz" wrap="square" anchor="ctr" anchorCtr="1"/>
          <a:lstStyle/>
          <a:p>
            <a:pPr>
              <a:defRPr sz="1400" b="1" i="0" u="none" strike="noStrike" kern="1200" cap="none" baseline="0">
                <a:solidFill>
                  <a:schemeClr val="bg1">
                    <a:lumMod val="95000"/>
                  </a:schemeClr>
                </a:solidFill>
                <a:latin typeface="+mn-lt"/>
                <a:ea typeface="+mn-ea"/>
                <a:cs typeface="+mn-cs"/>
              </a:defRPr>
            </a:pPr>
            <a:r>
              <a:rPr lang="en-US"/>
              <a:t>Mission Type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lumMod val="95000"/>
                </a:schemeClr>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pivot_table!$C$34</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pivot_table!$B$35:$B$48</c:f>
              <c:strCache>
                <c:ptCount val="13"/>
                <c:pt idx="0">
                  <c:v>Crewed orbiter</c:v>
                </c:pt>
                <c:pt idx="1">
                  <c:v>Flyby</c:v>
                </c:pt>
                <c:pt idx="2">
                  <c:v>Flyby / Impactor (post mission)</c:v>
                </c:pt>
                <c:pt idx="3">
                  <c:v>Flybys</c:v>
                </c:pt>
                <c:pt idx="4">
                  <c:v>Impactor</c:v>
                </c:pt>
                <c:pt idx="5">
                  <c:v>Lander</c:v>
                </c:pt>
                <c:pt idx="6">
                  <c:v>Lander,Sample Return</c:v>
                </c:pt>
                <c:pt idx="7">
                  <c:v>Launch Vehicle</c:v>
                </c:pt>
                <c:pt idx="8">
                  <c:v>Orbiter</c:v>
                </c:pt>
                <c:pt idx="9">
                  <c:v>Orbiter,Lander,Rover</c:v>
                </c:pt>
                <c:pt idx="10">
                  <c:v>Relay Satellite</c:v>
                </c:pt>
                <c:pt idx="11">
                  <c:v>Rover</c:v>
                </c:pt>
                <c:pt idx="12">
                  <c:v>Sample Return</c:v>
                </c:pt>
              </c:strCache>
            </c:strRef>
          </c:cat>
          <c:val>
            <c:numRef>
              <c:f>pivot_table!$C$35:$C$48</c:f>
              <c:numCache>
                <c:formatCode>General</c:formatCode>
                <c:ptCount val="13"/>
                <c:pt idx="0">
                  <c:v>1</c:v>
                </c:pt>
                <c:pt idx="1">
                  <c:v>31</c:v>
                </c:pt>
                <c:pt idx="2">
                  <c:v>1</c:v>
                </c:pt>
                <c:pt idx="3">
                  <c:v>2</c:v>
                </c:pt>
                <c:pt idx="4">
                  <c:v>15</c:v>
                </c:pt>
                <c:pt idx="5">
                  <c:v>38</c:v>
                </c:pt>
                <c:pt idx="6">
                  <c:v>2</c:v>
                </c:pt>
                <c:pt idx="7">
                  <c:v>1</c:v>
                </c:pt>
                <c:pt idx="8">
                  <c:v>59</c:v>
                </c:pt>
                <c:pt idx="9">
                  <c:v>2</c:v>
                </c:pt>
                <c:pt idx="10">
                  <c:v>1</c:v>
                </c:pt>
                <c:pt idx="11">
                  <c:v>4</c:v>
                </c:pt>
                <c:pt idx="12">
                  <c:v>1</c:v>
                </c:pt>
              </c:numCache>
            </c:numRef>
          </c:val>
          <c:extLst>
            <c:ext xmlns:c16="http://schemas.microsoft.com/office/drawing/2014/chart" uri="{C3380CC4-5D6E-409C-BE32-E72D297353CC}">
              <c16:uniqueId val="{00000000-887A-4238-99F5-08DEAD68CB46}"/>
            </c:ext>
          </c:extLst>
        </c:ser>
        <c:dLbls>
          <c:dLblPos val="outEnd"/>
          <c:showLegendKey val="0"/>
          <c:showVal val="1"/>
          <c:showCatName val="0"/>
          <c:showSerName val="0"/>
          <c:showPercent val="0"/>
          <c:showBubbleSize val="0"/>
        </c:dLbls>
        <c:gapWidth val="182"/>
        <c:overlap val="-50"/>
        <c:axId val="1408671776"/>
        <c:axId val="1408673024"/>
      </c:barChart>
      <c:catAx>
        <c:axId val="140867177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408673024"/>
        <c:crosses val="autoZero"/>
        <c:auto val="1"/>
        <c:lblAlgn val="ctr"/>
        <c:lblOffset val="100"/>
        <c:noMultiLvlLbl val="0"/>
      </c:catAx>
      <c:valAx>
        <c:axId val="140867302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40867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[Moonlanding.xlsx]pivot_table!PivotTable3</c:name>
    <c:fmtId val="3"/>
  </c:pivotSource>
  <c:chart>
    <c:title>
      <c:tx>
        <c:rich>
          <a:bodyPr rot="0" spcFirstLastPara="1" vertOverflow="ellipsis" vert="horz" wrap="square" anchor="ctr" anchorCtr="1"/>
          <a:lstStyle/>
          <a:p>
            <a:pPr>
              <a:defRPr sz="16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r>
              <a:rPr lang="en-US"/>
              <a:t>Spacecraft Launched by Decade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pivot_table!$B$19</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pivot_table!$A$20:$A$27</c:f>
              <c:strCache>
                <c:ptCount val="7"/>
                <c:pt idx="0">
                  <c:v>1950</c:v>
                </c:pt>
                <c:pt idx="1">
                  <c:v>1960</c:v>
                </c:pt>
                <c:pt idx="2">
                  <c:v>1970</c:v>
                </c:pt>
                <c:pt idx="3">
                  <c:v>1990</c:v>
                </c:pt>
                <c:pt idx="4">
                  <c:v>2000</c:v>
                </c:pt>
                <c:pt idx="5">
                  <c:v>2010</c:v>
                </c:pt>
                <c:pt idx="6">
                  <c:v>2020</c:v>
                </c:pt>
              </c:strCache>
            </c:strRef>
          </c:cat>
          <c:val>
            <c:numRef>
              <c:f>pivot_table!$B$20:$B$27</c:f>
              <c:numCache>
                <c:formatCode>General</c:formatCode>
                <c:ptCount val="7"/>
                <c:pt idx="0">
                  <c:v>13</c:v>
                </c:pt>
                <c:pt idx="1">
                  <c:v>59</c:v>
                </c:pt>
                <c:pt idx="2">
                  <c:v>23</c:v>
                </c:pt>
                <c:pt idx="3">
                  <c:v>8</c:v>
                </c:pt>
                <c:pt idx="4">
                  <c:v>14</c:v>
                </c:pt>
                <c:pt idx="5">
                  <c:v>17</c:v>
                </c:pt>
                <c:pt idx="6">
                  <c:v>24</c:v>
                </c:pt>
              </c:numCache>
            </c:numRef>
          </c:val>
          <c:extLst>
            <c:ext xmlns:c16="http://schemas.microsoft.com/office/drawing/2014/chart" uri="{C3380CC4-5D6E-409C-BE32-E72D297353CC}">
              <c16:uniqueId val="{00000000-3A6D-40E0-8214-7FEEF54184B0}"/>
            </c:ext>
          </c:extLst>
        </c:ser>
        <c:dLbls>
          <c:showLegendKey val="0"/>
          <c:showVal val="0"/>
          <c:showCatName val="0"/>
          <c:showSerName val="0"/>
          <c:showPercent val="0"/>
          <c:showBubbleSize val="0"/>
        </c:dLbls>
        <c:gapWidth val="100"/>
        <c:overlap val="-24"/>
        <c:axId val="485062847"/>
        <c:axId val="485062431"/>
      </c:barChart>
      <c:catAx>
        <c:axId val="4850628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485062431"/>
        <c:crosses val="autoZero"/>
        <c:auto val="1"/>
        <c:lblAlgn val="ctr"/>
        <c:lblOffset val="100"/>
        <c:noMultiLvlLbl val="0"/>
      </c:catAx>
      <c:valAx>
        <c:axId val="4850624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48506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[Moonlanding.xlsx]pivot_table!PivotTable1</c:name>
    <c:fmtId val="3"/>
  </c:pivotSource>
  <c:chart>
    <c:title>
      <c:tx>
        <c:rich>
          <a:bodyPr rot="0" spcFirstLastPara="1" vertOverflow="ellipsis" vert="horz" wrap="square" anchor="ctr" anchorCtr="1"/>
          <a:lstStyle/>
          <a:p>
            <a:pPr>
              <a:defRPr sz="1400" b="1" i="0" u="none" strike="noStrike" kern="1200" cap="none" baseline="0">
                <a:solidFill>
                  <a:schemeClr val="bg1">
                    <a:lumMod val="95000"/>
                  </a:schemeClr>
                </a:solidFill>
                <a:latin typeface="+mn-lt"/>
                <a:ea typeface="+mn-ea"/>
                <a:cs typeface="+mn-cs"/>
              </a:defRPr>
            </a:pPr>
            <a:r>
              <a:rPr lang="en-US"/>
              <a:t>Success Rate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lumMod val="95000"/>
                </a:schemeClr>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pivot_table!$A$4:$A$10</c:f>
              <c:strCache>
                <c:ptCount val="6"/>
                <c:pt idx="0">
                  <c:v>En route</c:v>
                </c:pt>
                <c:pt idx="1">
                  <c:v>Launch failure</c:v>
                </c:pt>
                <c:pt idx="2">
                  <c:v>Operational</c:v>
                </c:pt>
                <c:pt idx="3">
                  <c:v>Partial failure</c:v>
                </c:pt>
                <c:pt idx="4">
                  <c:v>Spacecraft failure</c:v>
                </c:pt>
                <c:pt idx="5">
                  <c:v>Successful</c:v>
                </c:pt>
              </c:strCache>
            </c:strRef>
          </c:cat>
          <c:val>
            <c:numRef>
              <c:f>pivot_table!$B$4:$B$10</c:f>
              <c:numCache>
                <c:formatCode>General</c:formatCode>
                <c:ptCount val="6"/>
                <c:pt idx="0">
                  <c:v>1</c:v>
                </c:pt>
                <c:pt idx="1">
                  <c:v>31</c:v>
                </c:pt>
                <c:pt idx="2">
                  <c:v>14</c:v>
                </c:pt>
                <c:pt idx="3">
                  <c:v>6</c:v>
                </c:pt>
                <c:pt idx="4">
                  <c:v>28</c:v>
                </c:pt>
                <c:pt idx="5">
                  <c:v>78</c:v>
                </c:pt>
              </c:numCache>
            </c:numRef>
          </c:val>
          <c:extLst>
            <c:ext xmlns:c16="http://schemas.microsoft.com/office/drawing/2014/chart" uri="{C3380CC4-5D6E-409C-BE32-E72D297353CC}">
              <c16:uniqueId val="{00000000-9307-4F43-8949-148A08E9221C}"/>
            </c:ext>
          </c:extLst>
        </c:ser>
        <c:dLbls>
          <c:showLegendKey val="0"/>
          <c:showVal val="0"/>
          <c:showCatName val="0"/>
          <c:showSerName val="0"/>
          <c:showPercent val="0"/>
          <c:showBubbleSize val="0"/>
        </c:dLbls>
        <c:gapWidth val="315"/>
        <c:overlap val="-40"/>
        <c:axId val="480071999"/>
        <c:axId val="480072831"/>
      </c:barChart>
      <c:catAx>
        <c:axId val="4800719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480072831"/>
        <c:crosses val="autoZero"/>
        <c:auto val="1"/>
        <c:lblAlgn val="ctr"/>
        <c:lblOffset val="100"/>
        <c:noMultiLvlLbl val="0"/>
      </c:catAx>
      <c:valAx>
        <c:axId val="4800728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48007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xdr:colOff>
      <xdr:row>1</xdr:row>
      <xdr:rowOff>3810</xdr:rowOff>
    </xdr:from>
    <xdr:to>
      <xdr:col>11</xdr:col>
      <xdr:colOff>1001486</xdr:colOff>
      <xdr:row>16</xdr:row>
      <xdr:rowOff>3810</xdr:rowOff>
    </xdr:to>
    <xdr:graphicFrame macro="">
      <xdr:nvGraphicFramePr>
        <xdr:cNvPr id="2" name="Chart 1">
          <a:extLst>
            <a:ext uri="{FF2B5EF4-FFF2-40B4-BE49-F238E27FC236}">
              <a16:creationId xmlns:a16="http://schemas.microsoft.com/office/drawing/2014/main" id="{3B041C7F-9140-47EE-BF53-222459ABA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xdr:colOff>
      <xdr:row>16</xdr:row>
      <xdr:rowOff>156210</xdr:rowOff>
    </xdr:from>
    <xdr:to>
      <xdr:col>11</xdr:col>
      <xdr:colOff>947058</xdr:colOff>
      <xdr:row>31</xdr:row>
      <xdr:rowOff>156210</xdr:rowOff>
    </xdr:to>
    <xdr:graphicFrame macro="">
      <xdr:nvGraphicFramePr>
        <xdr:cNvPr id="3" name="Chart 2">
          <a:extLst>
            <a:ext uri="{FF2B5EF4-FFF2-40B4-BE49-F238E27FC236}">
              <a16:creationId xmlns:a16="http://schemas.microsoft.com/office/drawing/2014/main" id="{B9009E49-5F1E-4CBA-B438-CEDC2EEE1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279400</xdr:colOff>
      <xdr:row>34</xdr:row>
      <xdr:rowOff>118534</xdr:rowOff>
    </xdr:from>
    <xdr:to>
      <xdr:col>10</xdr:col>
      <xdr:colOff>1066800</xdr:colOff>
      <xdr:row>49</xdr:row>
      <xdr:rowOff>67734</xdr:rowOff>
    </xdr:to>
    <xdr:graphicFrame macro="">
      <xdr:nvGraphicFramePr>
        <xdr:cNvPr id="5" name="Chart 4">
          <a:extLst>
            <a:ext uri="{FF2B5EF4-FFF2-40B4-BE49-F238E27FC236}">
              <a16:creationId xmlns:a16="http://schemas.microsoft.com/office/drawing/2014/main" id="{B04C97CE-D079-4F44-95E7-9FF0DE07F4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380152</xdr:colOff>
      <xdr:row>61</xdr:row>
      <xdr:rowOff>25400</xdr:rowOff>
    </xdr:from>
    <xdr:to>
      <xdr:col>12</xdr:col>
      <xdr:colOff>753532</xdr:colOff>
      <xdr:row>75</xdr:row>
      <xdr:rowOff>160867</xdr:rowOff>
    </xdr:to>
    <xdr:graphicFrame macro="">
      <xdr:nvGraphicFramePr>
        <xdr:cNvPr id="7" name="Chart 6">
          <a:extLst>
            <a:ext uri="{FF2B5EF4-FFF2-40B4-BE49-F238E27FC236}">
              <a16:creationId xmlns:a16="http://schemas.microsoft.com/office/drawing/2014/main" id="{8CE19306-ECCB-42A0-85BD-2563A0BA5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358139</xdr:colOff>
      <xdr:row>4</xdr:row>
      <xdr:rowOff>91441</xdr:rowOff>
    </xdr:from>
    <xdr:to>
      <xdr:col>11</xdr:col>
      <xdr:colOff>22860</xdr:colOff>
      <xdr:row>16</xdr:row>
      <xdr:rowOff>106680</xdr:rowOff>
    </xdr:to>
    <xdr:graphicFrame macro="">
      <xdr:nvGraphicFramePr>
        <xdr:cNvPr id="2" name="Chart 1">
          <a:extLst>
            <a:ext uri="{FF2B5EF4-FFF2-40B4-BE49-F238E27FC236}">
              <a16:creationId xmlns:a16="http://schemas.microsoft.com/office/drawing/2014/main" id="{8F6FB2B6-16A6-41AC-92ED-66AE313F1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76200</xdr:colOff>
      <xdr:row>4</xdr:row>
      <xdr:rowOff>76200</xdr:rowOff>
    </xdr:from>
    <xdr:to>
      <xdr:col>18</xdr:col>
      <xdr:colOff>436880</xdr:colOff>
      <xdr:row>16</xdr:row>
      <xdr:rowOff>91440</xdr:rowOff>
    </xdr:to>
    <xdr:graphicFrame macro="">
      <xdr:nvGraphicFramePr>
        <xdr:cNvPr id="3" name="Chart 2">
          <a:extLst>
            <a:ext uri="{FF2B5EF4-FFF2-40B4-BE49-F238E27FC236}">
              <a16:creationId xmlns:a16="http://schemas.microsoft.com/office/drawing/2014/main" id="{F73092D9-C3AB-48BB-B322-090E3547C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99060</xdr:colOff>
      <xdr:row>17</xdr:row>
      <xdr:rowOff>0</xdr:rowOff>
    </xdr:from>
    <xdr:to>
      <xdr:col>18</xdr:col>
      <xdr:colOff>442444</xdr:colOff>
      <xdr:row>28</xdr:row>
      <xdr:rowOff>175260</xdr:rowOff>
    </xdr:to>
    <xdr:graphicFrame macro="">
      <xdr:nvGraphicFramePr>
        <xdr:cNvPr id="4" name="Chart 3">
          <a:extLst>
            <a:ext uri="{FF2B5EF4-FFF2-40B4-BE49-F238E27FC236}">
              <a16:creationId xmlns:a16="http://schemas.microsoft.com/office/drawing/2014/main" id="{E13FAFE2-690D-4C88-A1C3-BD78F8F41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335280</xdr:colOff>
      <xdr:row>17</xdr:row>
      <xdr:rowOff>0</xdr:rowOff>
    </xdr:from>
    <xdr:to>
      <xdr:col>11</xdr:col>
      <xdr:colOff>7620</xdr:colOff>
      <xdr:row>29</xdr:row>
      <xdr:rowOff>15240</xdr:rowOff>
    </xdr:to>
    <xdr:graphicFrame macro="">
      <xdr:nvGraphicFramePr>
        <xdr:cNvPr id="5" name="Chart 4">
          <a:extLst>
            <a:ext uri="{FF2B5EF4-FFF2-40B4-BE49-F238E27FC236}">
              <a16:creationId xmlns:a16="http://schemas.microsoft.com/office/drawing/2014/main" id="{ED062FC3-20A0-4207-8C3E-B85D37414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114300</xdr:colOff>
      <xdr:row>4</xdr:row>
      <xdr:rowOff>114301</xdr:rowOff>
    </xdr:from>
    <xdr:to>
      <xdr:col>3</xdr:col>
      <xdr:colOff>114300</xdr:colOff>
      <xdr:row>17</xdr:row>
      <xdr:rowOff>15240</xdr:rowOff>
    </xdr:to>
    <mc:AlternateContent xmlns:mc="http://schemas.openxmlformats.org/markup-compatibility/2006">
      <mc:Choice xmlns:a14="http://schemas.microsoft.com/office/drawing/2010/main" Requires="a14">
        <xdr:graphicFrame macro="">
          <xdr:nvGraphicFramePr>
            <xdr:cNvPr id="8" name="Launch Dacade">
              <a:extLst>
                <a:ext uri="{FF2B5EF4-FFF2-40B4-BE49-F238E27FC236}">
                  <a16:creationId xmlns:a16="http://schemas.microsoft.com/office/drawing/2014/main" id="{0F10F5AD-7881-4770-A729-C52CD09D7C0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Launch Dacade"/>
            </a:graphicData>
          </a:graphic>
        </xdr:graphicFrame>
      </mc:Choice>
      <mc:Fallback>
        <xdr:sp macro="" textlink="">
          <xdr:nvSpPr>
            <xdr:cNvPr id="0" name=""/>
            <xdr:cNvSpPr>
              <a:spLocks noTextEdit="1"/>
            </xdr:cNvSpPr>
          </xdr:nvSpPr>
          <xdr:spPr>
            <a:xfrm>
              <a:off x="114300" y="845821"/>
              <a:ext cx="1828800" cy="2278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63.006386921297" createdVersion="7" refreshedVersion="7" minRefreshableVersion="3" recordCount="158" xr:uid="{00000000-000A-0000-FFFF-FFFF15000000}">
  <cacheSource type="worksheet">
    <worksheetSource ref="A1:I159" sheet="Moonlanding"/>
  </cacheSource>
  <cacheFields count="9">
    <cacheField name="Mission" numFmtId="0">
      <sharedItems count="147">
        <s v="Pioneer 0 (Able I)"/>
        <s v="Luna E-1 No.1"/>
        <s v="Pioneer 1 (Able II)"/>
        <s v="Luna E-1 No.2"/>
        <s v="Pioneer 2 (Able III)"/>
        <s v="Luna E-1 No.3"/>
        <s v="Pioneer 3"/>
        <s v="Luna 1 (E-1 No.4)"/>
        <s v="Pioneer 4"/>
        <s v="E-1A No.1"/>
        <s v="Luna 2 (E-1A No.2)"/>
        <s v="Luna 3 (E-2A No.1)"/>
        <s v="Pioneer P-3 (Able IVB)"/>
        <s v="Luna E-3 No.1"/>
        <s v="Luna E-3 No.2"/>
        <s v="Pioneer P-30 (Able VA)"/>
        <s v="Pioneer P-31 (Able VB)"/>
        <s v="Ranger 3 (P-34)"/>
        <s v="Ranger 4 (P-35)"/>
        <s v="Ranger 5 (P-36)"/>
        <s v="Luna E-6 No.2"/>
        <s v="Luna E-6 No.3"/>
        <s v="Luna 4 (E-6 No.4)"/>
        <s v="Luna E-6 No.6"/>
        <s v="Luna E-6 No.5"/>
        <s v="Ranger 7"/>
        <s v="Ranger 8"/>
        <s v="Kosmos 60 (E-6 No.9)"/>
        <s v="Ranger 9"/>
        <s v="Luna E-6 No.8"/>
        <s v="Luna 5 (E-6 No.10)"/>
        <s v="Luna 6 (E-6 No.7)"/>
        <s v="Zond 3 (3MV-4 No.3)"/>
        <s v="Luna 7 (E-6 No.11)"/>
        <s v="Luna 8 (E-6 No.12)"/>
        <s v="Luna 9 (E-6 No.13)"/>
        <s v="Kosmos 111 (E-6S No.204)"/>
        <s v="Luna 10 (E-6S No.206)"/>
        <s v="Surveyor 1"/>
        <s v="Explorer 33 (AIMP-D)"/>
        <s v="Lunar Orbiter 1"/>
        <s v="Luna 11 (E-6LF No.101)"/>
        <s v="Surveyor 2"/>
        <s v="Luna 12 (E-6LF No.102)"/>
        <s v="Lunar Orbiter 2"/>
        <s v="Luna 13 (E-6M No.205)"/>
        <s v="Lunar Orbiter 3"/>
        <s v="Surveyor 3"/>
        <s v="Lunar Orbiter 4"/>
        <s v="Surveyor 4"/>
        <s v="Explorer 35 (AIMP-E)"/>
        <s v="Lunar Orbiter 5"/>
        <s v="Surveyor 5"/>
        <s v="Soyuz 7K-L1 No.4L"/>
        <s v="Surveyor 6"/>
        <s v="Soyuz 7K-L1 No.5L"/>
        <s v="Surveyor 7"/>
        <s v="Luna E-6LS No.112"/>
        <s v="Luna 14 (E-6LS No.113)"/>
        <s v="Soyuz 7K-L1 No.7L"/>
        <s v="Zond 5 (7K-L1 No.9L)"/>
        <s v="Zond 6 (7K-L1 No.12L)"/>
        <s v="Apollo 8"/>
        <s v="Soyuz 7K-L1 No.13L"/>
        <s v="Luna E-8 No.201"/>
        <s v="Luna E-8-5 No.402"/>
        <s v="Luna 15"/>
        <s v="Apollo 11"/>
        <s v="Zond 7"/>
        <s v="Kosmos 300"/>
        <s v="Kosmos 305"/>
        <s v="Apollo 12"/>
        <s v="Luna E-8-5 No.405"/>
        <s v="Apollo 13"/>
        <s v="Luna 16"/>
        <s v="Zond 8"/>
        <s v="Luna 17"/>
        <s v="Apollo 14"/>
        <s v="Apollo 15"/>
        <s v="PFS-1"/>
        <s v="Luna 18"/>
        <s v="Luna 19"/>
        <s v="Luna 20"/>
        <s v="Apollo 16"/>
        <s v="PFS-2"/>
        <s v="Soyuz 7K-LOK No.1"/>
        <s v="Apollo 17"/>
        <s v="Luna 21"/>
        <s v="Explorer 49"/>
        <s v="Mariner 10"/>
        <s v="Luna 22"/>
        <s v="Luna 23"/>
        <s v="Luna E-8-5M No.412"/>
        <s v="Luna 24"/>
        <s v="ISEE-3"/>
        <s v="Hiten"/>
        <s v="Geotail"/>
        <s v="WIND"/>
        <s v="Clementine"/>
        <s v="HGS-1"/>
        <s v="Lunar Prospector"/>
        <s v="Nozomi"/>
        <s v="WMAP"/>
        <s v="SMART-1"/>
        <s v="STEREO A"/>
        <s v="STEREO B"/>
        <s v="ARTEMIS P1"/>
        <s v="ARTEMIS P2"/>
        <s v="SELENE (Kaguya)"/>
        <s v="Chang'e 1"/>
        <s v="Chandrayaan-1"/>
        <s v="Lunar Reconnaissance Orbiter"/>
        <s v="LCROSS"/>
        <s v="Chang'e 2"/>
        <s v="GRAIL"/>
        <s v="LADEE"/>
        <s v="Chang'e 3"/>
        <s v="Chang'e 5-T1"/>
        <s v="Manfred Memorial Moon Mission"/>
        <s v="TESS"/>
        <s v="Queqiao"/>
        <s v="Longjiang-1"/>
        <s v="Longjiang-2"/>
        <s v="Chang'e 4"/>
        <s v="Beresheet"/>
        <s v="Chandrayaan-2"/>
        <s v="Chang'e 5"/>
        <s v="CAPSTONE"/>
        <s v="Danuri"/>
        <s v="Artemis 1"/>
        <s v="LunaH-Map"/>
        <s v="Lunar IceCube"/>
        <s v="ArgoMoon"/>
        <s v="LunIR"/>
        <s v="Near-Earth Asteroid Scout"/>
        <s v="EQUULEUS"/>
        <s v="OMOTENASHI"/>
        <s v="BioSentinel"/>
        <s v="CubeSat for Solar Particles"/>
        <s v="Team Miles"/>
        <s v="Hakuto-R Mission 1"/>
        <s v="SORA-Q"/>
        <s v="Emirates Lunar Mission"/>
        <s v="Lunar Flashlight"/>
        <s v="Jupiter Icy Moons Explorer"/>
        <s v="Chandrayaan-3"/>
        <s v="Luna 25"/>
      </sharedItems>
    </cacheField>
    <cacheField name="Spacecraft" numFmtId="0">
      <sharedItems count="158">
        <s v="Pioneer 0"/>
        <s v="Luna E-1 No.1"/>
        <s v="Pioneer 1"/>
        <s v="Luna E-1 No.2"/>
        <s v="Pioneer 2"/>
        <s v="Luna E-1 No.3"/>
        <s v="Pioneer 3"/>
        <s v="Luna 1"/>
        <s v="Pioneer 4"/>
        <s v="E-1A No.1"/>
        <s v="Luna 2"/>
        <s v="Luna 3"/>
        <s v="Pioneer P-3"/>
        <s v="Luna E-3 No.1"/>
        <s v="Luna E-3 No.2"/>
        <s v="Pioneer P-30"/>
        <s v="Pioneer P-31"/>
        <s v="Ranger 3"/>
        <s v="Ranger 4"/>
        <s v="Ranger 5"/>
        <s v="Luna E-6 No.2"/>
        <s v="Luna E-6 No.3"/>
        <s v="Luna 4"/>
        <s v="Luna E-6 No.6"/>
        <s v="Luna E-6 No.5"/>
        <s v="Ranger 7"/>
        <s v="Ranger 8"/>
        <s v="Kosmos 60"/>
        <s v="Ranger 9"/>
        <s v="Luna E-6 No.8"/>
        <s v="Luna 5"/>
        <s v="Luna 6"/>
        <s v="Zond 3"/>
        <s v="Luna 7"/>
        <s v="Luna 8"/>
        <s v="Luna 9"/>
        <s v="Kosmos 111"/>
        <s v="Luna 10"/>
        <s v="Surveyor 1"/>
        <s v="Explorer 33"/>
        <s v="Lunar Orbiter 1"/>
        <s v="Luna 11"/>
        <s v="Surveyor 2"/>
        <s v="Luna 12"/>
        <s v="Lunar Orbiter 2"/>
        <s v="Luna 13"/>
        <s v="Lunar Orbiter 3"/>
        <s v="Surveyor 3"/>
        <s v="Lunar Orbiter 4"/>
        <s v="Surveyor 4"/>
        <s v="Explorer 35"/>
        <s v="Lunar Orbiter 5"/>
        <s v="Surveyor 5"/>
        <s v="Soyuz 7K-L1 No.4L"/>
        <s v="Surveyor 6"/>
        <s v="Soyuz 7K-L1 No.5L"/>
        <s v="Surveyor 7"/>
        <s v="Luna E-6LS No.112"/>
        <s v="Luna 14"/>
        <s v="Soyuz 7K-L1 No.7L"/>
        <s v="Zond 5"/>
        <s v="Zond 6"/>
        <s v="Apollo 8"/>
        <s v="Soyuz 7K-L1 No.13L"/>
        <s v="Luna E-8 No.201"/>
        <s v="Luna E-8-5 No.402"/>
        <s v="Luna 15"/>
        <s v="Apollo 11"/>
        <s v="Zond 7"/>
        <s v="Kosmos 300"/>
        <s v="Kosmos 305"/>
        <s v="Apollo 12"/>
        <s v="Luna E-8-5 No.405"/>
        <s v="Apollo 13"/>
        <s v="Luna 16"/>
        <s v="Zond 8"/>
        <s v="Luna 17"/>
        <s v="Apollo 14"/>
        <s v="Apollo 15"/>
        <s v="PFS-1"/>
        <s v="Luna 18"/>
        <s v="Luna 19"/>
        <s v="Luna 20"/>
        <s v="Apollo 16"/>
        <s v="PFS-2"/>
        <s v="Soyuz 7K-LOK No.1"/>
        <s v="Apollo 17"/>
        <s v="Luna 21"/>
        <s v="Explorer 49"/>
        <s v="Mariner 10"/>
        <s v="Luna 22"/>
        <s v="Luna 23"/>
        <s v="Luna E-8-5M No.412"/>
        <s v="Luna 24"/>
        <s v="ISEE-3"/>
        <s v="Hiten"/>
        <s v="Hagoromo"/>
        <s v="Geotail"/>
        <s v="WIND"/>
        <s v="Clementine"/>
        <s v="HGS-1"/>
        <s v="Lunar Prospector"/>
        <s v="Nozomi"/>
        <s v="WMAP"/>
        <s v="SMART-1"/>
        <s v="STEREO A"/>
        <s v="STEREO B"/>
        <s v="ARTEMIS P1"/>
        <s v="ARTEMIS P2"/>
        <s v="Kaguya"/>
        <s v="Okina"/>
        <s v="Ouna"/>
        <s v="Chang'e 1"/>
        <s v="Chandrayaan-1"/>
        <s v="Moon Impact Probe"/>
        <s v="Lunar Reconnaissance Orbiter"/>
        <s v="LCROSS"/>
        <s v="Chang'e 2"/>
        <s v="Ebb"/>
        <s v="Flow"/>
        <s v="LADEE"/>
        <s v="Chang'e 3"/>
        <s v="Yutu"/>
        <s v="Chang'e 5-T1"/>
        <s v="Return Capsule"/>
        <s v="Manfred Memorial Moon Mission"/>
        <s v="TESS"/>
        <s v="Queqiao relay satellite"/>
        <s v="Longjiang-1"/>
        <s v="Longjiang-2"/>
        <s v="Chang'e 4"/>
        <s v="Yutu-2"/>
        <s v="Beresheet"/>
        <s v="Chandrayaan-2 Orbiter"/>
        <s v="Chang'e 5 Orbiter"/>
        <s v="Chang'e 5 Lander"/>
        <s v="Chang'e 5 Ascender"/>
        <s v="Chang'e 5 Returner"/>
        <s v="CAPSTONE"/>
        <s v="Danuri"/>
        <s v="Artemis 1 Orion MPCV CM-002"/>
        <s v="LunaH-Map"/>
        <s v="Lunar IceCube"/>
        <s v="ArgoMoon"/>
        <s v="LunIR"/>
        <s v="Near-Earth Asteroid Scout"/>
        <s v="EQUULEUS"/>
        <s v="OMOTENASHI"/>
        <s v="BioSentinel"/>
        <s v="CubeSat for Solar Particles"/>
        <s v="Team Miles"/>
        <s v="Hakuto-R"/>
        <s v="SORA-Q"/>
        <s v="Rashid"/>
        <s v="Lunar Flashlight"/>
        <s v="Jupiter Icy Moons Explorer"/>
        <s v="Chandrayaan-3"/>
        <s v="Luna 25"/>
      </sharedItems>
    </cacheField>
    <cacheField name="Launch Date" numFmtId="15">
      <sharedItems containsSemiMixedTypes="0" containsNonDate="0" containsDate="1" containsString="0" minDate="1958-08-17T00:00:00" maxDate="2023-08-11T00:00:00" count="124">
        <d v="1958-08-17T00:00:00"/>
        <d v="1958-09-23T00:00:00"/>
        <d v="1958-10-11T00:00:00"/>
        <d v="1958-11-08T00:00:00"/>
        <d v="1958-12-04T00:00:00"/>
        <d v="1958-12-06T00:00:00"/>
        <d v="1959-01-02T00:00:00"/>
        <d v="1959-03-03T00:00:00"/>
        <d v="1959-06-18T00:00:00"/>
        <d v="1959-09-12T00:00:00"/>
        <d v="1959-10-04T00:00:00"/>
        <d v="1959-11-26T00:00:00"/>
        <d v="1960-04-15T00:00:00"/>
        <d v="1960-04-16T00:00:00"/>
        <d v="1960-09-25T00:00:00"/>
        <d v="1960-12-15T00:00:00"/>
        <d v="1962-01-26T00:00:00"/>
        <d v="1962-04-23T00:00:00"/>
        <d v="1962-10-18T00:00:00"/>
        <d v="1963-01-04T00:00:00"/>
        <d v="1963-02-03T00:00:00"/>
        <d v="1963-04-02T00:00:00"/>
        <d v="1964-03-21T00:00:00"/>
        <d v="1964-04-20T00:00:00"/>
        <d v="1964-07-28T00:00:00"/>
        <d v="1965-02-17T00:00:00"/>
        <d v="1965-03-12T00:00:00"/>
        <d v="1965-03-21T00:00:00"/>
        <d v="1965-04-10T00:00:00"/>
        <d v="1965-05-09T00:00:00"/>
        <d v="1965-06-08T00:00:00"/>
        <d v="1965-07-18T00:00:00"/>
        <d v="1965-10-04T00:00:00"/>
        <d v="1965-12-03T00:00:00"/>
        <d v="1966-01-31T00:00:00"/>
        <d v="1966-03-01T00:00:00"/>
        <d v="1966-03-31T00:00:00"/>
        <d v="1966-05-30T00:00:00"/>
        <d v="1966-07-01T00:00:00"/>
        <d v="1966-08-10T00:00:00"/>
        <d v="1966-08-21T00:00:00"/>
        <d v="1966-09-20T00:00:00"/>
        <d v="1966-10-22T00:00:00"/>
        <d v="1966-11-06T00:00:00"/>
        <d v="1966-12-21T00:00:00"/>
        <d v="1967-02-05T00:00:00"/>
        <d v="1967-04-17T00:00:00"/>
        <d v="1967-05-04T00:00:00"/>
        <d v="1967-07-14T00:00:00"/>
        <d v="1967-07-19T00:00:00"/>
        <d v="1967-08-01T00:00:00"/>
        <d v="1967-09-08T00:00:00"/>
        <d v="1967-09-27T00:00:00"/>
        <d v="1967-11-07T00:00:00"/>
        <d v="1967-11-22T00:00:00"/>
        <d v="1968-01-07T00:00:00"/>
        <d v="1968-02-07T00:00:00"/>
        <d v="1968-04-07T00:00:00"/>
        <d v="1968-04-22T00:00:00"/>
        <d v="1968-09-14T00:00:00"/>
        <d v="1968-11-10T00:00:00"/>
        <d v="1968-12-21T00:00:00"/>
        <d v="1969-01-20T00:00:00"/>
        <d v="1969-02-19T00:00:00"/>
        <d v="1969-06-14T00:00:00"/>
        <d v="1969-07-13T00:00:00"/>
        <d v="1969-07-16T00:00:00"/>
        <d v="1969-08-07T00:00:00"/>
        <d v="1969-09-23T00:00:00"/>
        <d v="1969-10-22T00:00:00"/>
        <d v="1969-11-14T00:00:00"/>
        <d v="1970-02-06T00:00:00"/>
        <d v="1970-04-11T00:00:00"/>
        <d v="1970-09-12T00:00:00"/>
        <d v="1970-10-20T00:00:00"/>
        <d v="1970-11-10T00:00:00"/>
        <d v="1971-01-31T00:00:00"/>
        <d v="1971-07-26T00:00:00"/>
        <d v="1971-09-02T00:00:00"/>
        <d v="1971-09-28T00:00:00"/>
        <d v="1972-02-14T00:00:00"/>
        <d v="1972-04-16T00:00:00"/>
        <d v="1972-07-03T00:00:00"/>
        <d v="1972-12-07T00:00:00"/>
        <d v="1973-01-08T00:00:00"/>
        <d v="1973-06-10T00:00:00"/>
        <d v="1973-11-03T00:00:00"/>
        <d v="1974-05-29T00:00:00"/>
        <d v="1975-10-16T00:00:00"/>
        <d v="1976-08-09T00:00:00"/>
        <d v="1978-08-12T00:00:00"/>
        <d v="1990-01-24T00:00:00"/>
        <d v="1992-07-24T00:00:00"/>
        <d v="1994-11-01T00:00:00"/>
        <d v="1994-01-25T00:00:00"/>
        <d v="1997-12-24T00:00:00"/>
        <d v="1998-01-07T00:00:00"/>
        <d v="1998-07-03T00:00:00"/>
        <d v="2001-06-30T00:00:00"/>
        <d v="2003-09-27T00:00:00"/>
        <d v="2006-10-25T00:00:00"/>
        <d v="2007-02-17T00:00:00"/>
        <d v="2007-09-14T00:00:00"/>
        <d v="2007-10-24T00:00:00"/>
        <d v="2008-10-22T00:00:00"/>
        <d v="2009-06-18T00:00:00"/>
        <d v="2010-10-01T00:00:00"/>
        <d v="2011-09-10T00:00:00"/>
        <d v="2013-09-07T00:00:00"/>
        <d v="2013-12-01T00:00:00"/>
        <d v="2014-10-23T00:00:00"/>
        <d v="2018-04-18T00:00:00"/>
        <d v="2018-05-21T00:00:00"/>
        <d v="2018-12-07T00:00:00"/>
        <d v="2019-02-22T00:00:00"/>
        <d v="2019-07-22T00:00:00"/>
        <d v="2020-11-23T00:00:00"/>
        <d v="2022-06-28T00:00:00"/>
        <d v="2022-08-04T00:00:00"/>
        <d v="2022-11-16T00:00:00"/>
        <d v="2022-12-11T00:00:00"/>
        <d v="2023-04-14T00:00:00"/>
        <d v="2023-07-14T00:00:00"/>
        <d v="2023-08-10T00:00:00"/>
      </sharedItems>
    </cacheField>
    <cacheField name="Launch Dacade" numFmtId="15">
      <sharedItems count="7">
        <s v="1950"/>
        <s v="1960"/>
        <s v="1970"/>
        <s v="1990"/>
        <s v="2000"/>
        <s v="2010"/>
        <s v="2020"/>
      </sharedItems>
    </cacheField>
    <cacheField name="Carrier Rocket" numFmtId="0">
      <sharedItems count="51">
        <s v="Thor DM-18 Able I"/>
        <s v="Luna"/>
        <s v="Juno II"/>
        <s v="Atlas-D Able"/>
        <s v="Atlas LV-3 Agena-B"/>
        <s v="Molniya-L"/>
        <s v="Molniya-M"/>
        <s v="Molniya"/>
        <s v="Atlas LV-3C Centaur-D"/>
        <s v="Delta E1"/>
        <s v="Atlas SLV-3 Agena-D"/>
        <s v="Atlas SLV-3C Centaur-D"/>
        <s v="Proton-K/D"/>
        <s v="Saturn V"/>
        <s v="N1"/>
        <s v="Delta 1913"/>
        <s v="Atlas SLV-3D Centaur-D1A"/>
        <s v="Delta 2914"/>
        <s v="Mu-3S-II"/>
        <s v="Mu-4S-II"/>
        <s v="Delta II 6925"/>
        <s v="Delta II 7925-10"/>
        <s v="Titan II (23)G Star-37FM"/>
        <s v="Proton-K/DM3"/>
        <s v="Athena II"/>
        <s v="M-V"/>
        <s v="Delta II 7425-10"/>
        <s v="Ariane 5G"/>
        <s v="Delta II 7925-10L"/>
        <s v="Delta II 7925-11L"/>
        <s v="Delta II 7925"/>
        <s v="H-IIA 2022"/>
        <s v="Long March 3A"/>
        <s v="PSLV-XL C11"/>
        <s v="Atlas V 401"/>
        <s v="Long March 3C"/>
        <s v="Delta II 7920H"/>
        <s v="Delta II 7921H"/>
        <s v="Minotaur V"/>
        <s v="Long March 3B"/>
        <s v="Falcon 9 Full Thrust"/>
        <s v="Long March 4C"/>
        <s v="Falcon 9"/>
        <s v="LVM3 M1"/>
        <s v="Long March 5"/>
        <s v="Electron"/>
        <s v="SLS Block 1"/>
        <s v="Falcon 9 Block 5"/>
        <s v="Ariane 5 ECA"/>
        <s v="LVM3 M4"/>
        <s v="Soyuz-2.1b/Fregat"/>
      </sharedItems>
    </cacheField>
    <cacheField name="Operator" numFmtId="0">
      <sharedItems count="22">
        <s v="United States USAF"/>
        <s v="Soviet Union OKB-1"/>
        <s v="United States NASA"/>
        <s v="Soviet Union Lavochkin"/>
        <s v="Japan ISAS"/>
        <s v="Japan United States ISAS/NASA"/>
        <s v="United States USAF/NASA"/>
        <s v="United States Hughes"/>
        <s v="European Union ESA"/>
        <s v="Japan JAXA"/>
        <s v="China CNSA"/>
        <s v="India ISRO"/>
        <s v="Luxembourg LuxSpace"/>
        <s v="Israel SpaceIL"/>
        <s v="South Korea KARI"/>
        <s v="Italy ASI"/>
        <s v="United States Lockheed Martin"/>
        <s v="United States Fluid &amp; Reason"/>
        <s v="Japan ispace"/>
        <s v="Japan Tomy/JAXA/Dodai"/>
        <s v="UAE UAESA/MBRSC"/>
        <s v="Russia Roscosmos"/>
      </sharedItems>
    </cacheField>
    <cacheField name="Mission Type" numFmtId="0">
      <sharedItems count="13">
        <s v="Orbiter"/>
        <s v="Impactor"/>
        <s v="Flyby"/>
        <s v="Lander"/>
        <s v="Crewed orbiter"/>
        <s v="Orbiter,Lander,Rover"/>
        <s v="Lander,Sample Return"/>
        <s v="Rover"/>
        <s v="Flyby / Impactor (post mission)"/>
        <s v="Relay Satellite"/>
        <s v="Launch Vehicle"/>
        <s v="Sample Return"/>
        <s v="Flybys"/>
      </sharedItems>
    </cacheField>
    <cacheField name="Outcome" numFmtId="0">
      <sharedItems count="6">
        <s v="Launch failure"/>
        <s v="Partial failure"/>
        <s v="Successful"/>
        <s v="Spacecraft failure"/>
        <s v="Operational"/>
        <s v="En route"/>
      </sharedItems>
    </cacheField>
    <cacheField name="Additional Information" numFmtId="0">
      <sharedItems containsBlank="1" count="152">
        <s v="First attempted launch beyond Earth orbit; failed to orbit due to turbopump gearbox malfunction resulting in first-stage explosion. Reached apogee of 16 kilometres (10 mi). ([3][4])"/>
        <s v="Failed to orbit; rocket disintegrated due to excessive vibration. ([3][5])"/>
        <s v="Failed to orbit; premature second-stage cutoff due to accelerometer failure. Later known as Pioneer 1. Reached apogee of 113,800 kilometres (70,700 mi). ([3][6])"/>
        <s v="Failed to orbit; carrier rocket exploded due to excessive vibration. ([3][5])"/>
        <s v="Failed to orbit; premature second-stage cutoff due to erroneous command by ground controllers; third stage failed to ignite due to broken electrical connection. Reached apogee of 1,550 kilometres (960 mi). ([3][7])"/>
        <s v="Failed to orbit; seal failure in hydrogen peroxide pump cooling system resulted in core-stage underperformance. ([3][5])"/>
        <s v="Failed to orbit; premature first-stage cutoff. Reached apogee of 102,360 kilometres (63,600 mi). ([3][8])"/>
        <s v="Carrier rocket guidance problem resulted in failure to impact Moon, flew past in a heliocentric orbit. Closest approach 5,995 kilometres (3,725 mi) on 4 January. First spacecraft to fly by the Moon. ([9][10])"/>
        <s v="Second-stage overperformance resulted in flyby at greater altitude than expected, out of instrument range, with 58,983 kilometres (36,650 mi) of distance. Closest approach at 22:25 UTC on 4 March. First U.S. spacecraft to leave Earth orbit. ([9][11])"/>
        <s v="Failed to orbit; guidance system malfunction. ([9])"/>
        <s v="Successful impact at 21:02 on 14 September 1959. First spacecraft to reach lunar surface. The impact made the Soviet Union the 1st country to reach the surface of the Moon. ([12])"/>
        <s v="Returned first images of the far side of the Moon. ([13])"/>
        <s v="Failed to orbit; payload fairing disintegrated due to design fault. ([14][9])"/>
        <s v="Failed to orbit; premature third-stage cutoff. ([15])"/>
        <s v="Failed to orbit; rocket disintegrated ten seconds after launch. ([15])"/>
        <s v="Failed to orbit; second-stage oxidizer system malfunction resulting in premature cutoff. ([16][15])"/>
        <s v="Failed to orbit, exploded 68 seconds after launch, at an altitude of 12.2 kilometres (7.6 mi). Second stage ignited while first stage was still attached and burning. ([17][15])"/>
        <s v="Partial launch failure due to guidance problem; attempt to correct using spacecraft's engine resulted in it missing the Moon by 36,793 kilometres (22,862 mi). ([18][19])"/>
        <s v="Failed to deploy solar panels, ran out of power ten hours after launch; incidental impact on the far side of the Moon on 26 April. First spacecraft to impact the far side of the Moon. ([18][20])"/>
        <s v="Solar panels erroneously disengaged from power system, failed 8+3/4 hours after launch when batteries were depleted. Missed the Moon as course correction was not completed. ([18][21])"/>
        <s v="Failed to depart Low Earth orbit; guidance system power failure prevented upper-stage ignition. ([22][23])"/>
        <s v="Failed to orbit; guidance failure. ([23])"/>
        <s v="Failed to perform mid-course correction, remained in high Earth orbit until given escape velocity by orbital perturbation. ([23][24])"/>
        <s v="Failed to orbit; third stage underperformed due to oxidiser valve failure. ([25])"/>
        <s v="Failed to orbit; power failure caused by broken connection resulted in premature third-stage cutoff. ([25])"/>
        <s v="Impacted on 30 July 1964 at 13:25:48 UTC. ([27])"/>
        <s v="Impacted on 20 February 1965 at 09:57:37 UTC. ([28][29])"/>
        <s v="Upper stage failed to restart due to guidance system short circuit, failed to depart low Earth orbit. ([28][30])"/>
        <s v="Impacted on 24 March 1965 at 14:08:20 UTC. ([28][31])"/>
        <s v="Third stage failed to ignite due to loss of oxidiser pressure, failed to orbit. ([28])"/>
        <s v="Loss of control after gyroscope malfunction, failed to decelerate for landing and impacted the Moon at 19:10 UTC on 12 May 1965. ([28][32])"/>
        <s v="Engine failed to shut down after performing mid-course correction manoeuvre, flew past the Moon in a heliocentric orbit. ([28][33])"/>
        <s v="Flew past the Moon on 20 July 1965 at a distance of 9,200 kilometres (5,700 mi). Conducted technology demonstration for future planetary missions. ([28][34])"/>
        <s v="Attitude control failure shortly before landing prevented controlled descent; impacted the lunar surface on 7 October 1965. ([28][35])"/>
        <s v="Landing airbag punctured, resulting in loss of attitude control shortly before planned touchdown; impacted Moon on 6 December 1965. ([28][36])"/>
        <s v="First spacecraft to land successfully on the Moon. Touchdown on 3 February 1966. Returned data until 6 February. ([37][38])"/>
        <s v="Upper stage lost attitude control and failed to ignite; spacecraft never left low Earth orbit. ([38][39])"/>
        <s v="Entered orbit at 18:44 UTC on 3 April 1966, becoming the first spacecraft to orbit the Moon. Continued data return until 30 May. ([38][40])"/>
        <s v="Landed in Oceanus Procellarum on 2 June 1966. Returned data until loss of power on 13 July. ([38][41])"/>
        <s v="Rocket imparted greater velocity than planned, leaving spacecraft unable to enter orbit. ([38][42])"/>
        <s v="Orbital insertion at around 15:36 UTC on 14 August. Deorbited early due to fuel and communications interference. Impacted Moon on 29 October 1966. ([43])"/>
        <s v="Entered orbit on 28 August 1966. Failed to return images; other instruments operated correctly. ([38][44])"/>
        <s v="One thruster failed to ignite during mid-course correction manoeuvre, resulting in loss of control. ([38][45])"/>
        <s v="Entered orbit on 25 October 1966 and returned data until 19 January 1967. Completed photography mission intended for Luna 11. ([46])"/>
        <s v="Entered orbit at about 19:51 UTC on 10 November 1966 for photographic mapping mission. Impacted on the far side of the lunar surface on 11 October 1967. ([47])"/>
        <s v="Successfully landed in Oceanus Procellarum at 18:01 UTC on 24 December 1966. Returned images and studied lunar soil. Operated until power depletion on 28 December. ([38])"/>
        <s v="Entered orbit at 21:54 UTC on 8 February 1967. Deorbited and impacted the Moon on 9 October 1967. ([49])"/>
        <s v="Landed at 00:04 UTC on 20 April 1967, operated until 3 May. Visited by Apollo 12 astronauts in 1969. Some parts removed for return to Earth. ([50][52])"/>
        <s v="Entered orbit at 21:54 UTC on 8 May 1967, operated until 17 July. Lunar impact on 6 October 1967. ([50][53])"/>
        <s v="Contact lost at 02:03 UTC on 17 July, two and a half minutes before scheduled landing. May have exploded or impacted Moon. ([50][54])"/>
        <s v="Magnetospheric probe, studied Moon and interplanetary space. Deactivated on 27 June 1973. Presumed impact on Moon during the 1970s. ([55][56])"/>
        <s v="Entered selenocentric orbit on 5 August and conducted photographic survey until 18 August. Deorbited and impacted the Moon on 31 January 1968. ([57])"/>
        <s v="Landed in Mare Tranquillitatis at 00:46:44 UTC on 11 September. Last signals received on 17 December 1967. ([58])"/>
        <s v="Blocked propellant line caused first-stage engine failure, unable to reach orbit. ([50])"/>
        <s v="Landed in Sinus Medii at 01:01:04 UTC on 10 November. Brief flight from lunar surface and second landing on 17 November. Last contact on 14 December. ([50][59])"/>
        <s v="Unable to achieve orbit after second-stage engine failed to ignite. ([50])"/>
        <s v="Final Surveyor mission. Landed near Tycho crater at 01:05:36 UTC on 10 January. Operated until 21 February 1968. ([60])"/>
        <s v="Failed to orbit after third stage ran out of fuel. ([61])"/>
        <s v="Tested communications for proposed crewed missions and studied the mass concentration of the Moon. Entered orbit on 10 April. ([62])"/>
        <s v="Second-stage engine incorrectly commanded to shut down. Recovered using prototype launch escape system. ([61])"/>
        <s v="Carried life forms, circled the Moon, and returned to Earth. Landed in Indian Ocean on 21 September, first lunar spacecraft to be successfully recovered. ([63])"/>
        <s v="Closest approach to Moon on 14 November. Reentered Earth's atmosphere on 17 November; unsuccessful recovery after parachutes jettisoned prematurely. ([61])"/>
        <s v="First crewed mission to the Moon. Entered orbit around the Moon and completed ten orbits before returning to Earth. Landed in the Pacific Ocean. ([65])"/>
        <s v="Failed to orbit after second-stage engine shutdown and third-stage engine shutdown. Recovered using launch escape system. ([66])"/>
        <s v="First launch of Lunokhod rover. Launch vehicle disintegrated 51 seconds after launch. ([67])"/>
        <s v="Intended to land on Moon and return lunar soil sample. Fourth stage failed to ignite, did not reach Earth orbit. ([66])"/>
        <s v="Reached lunar orbit, lost contact after de-orbit burn, probably crashed on the Moon. ([67])"/>
        <s v="First crewed landing on the Moon. Lunar Module landed at 20:17 UTC on 20 July 1969."/>
        <s v="Carried turtles in lunar flyby, closest approach of 1,200 kilometres. Returned to Earth and landed in Kazakhstan. ([67])"/>
        <s v="Third attempt at lunar sample return. Fourth-stage engine failed to fire, re-entered Earth's atmosphere. ([67])"/>
        <s v="Fourth attempt at lunar sample return. Fourth-stage engine failed to fire, re-entered Earth's atmosphere. ([67])"/>
        <s v="Second crewed lunar landing. Lunar Module landed on the Moon."/>
        <s v="Failed to orbit."/>
        <s v="Lunar landing aborted due to Service Module explosion. Crew returned safely to Earth."/>
        <s v="Robotic lunar sampling mission."/>
        <s v="Technology demonstration for planned crewed missions, returned to Earth successfully."/>
        <s v="Luna 17 deployed Lunokhod 1 rover."/>
        <s v="Third crewed lunar landing. Lunar Module landed on the Moon."/>
        <s v="Fourth crewed lunar landing, first to use the Lunar Roving Vehicle."/>
        <s v="Deployed from Apollo 15."/>
        <s v="Failed during descent to lunar surface."/>
        <s v="Entered orbit around the Moon."/>
        <s v="Soft landed on the Moon, returned lunar soil sample."/>
        <s v="Fifth crewed lunar landing. Lunar Module and Roving Vehicle used."/>
        <s v="Deployed from Apollo 16."/>
        <s v="Failed to orbit; intended to orbit the Moon and return to Earth."/>
        <s v="Sixth and last crewed lunar landing. Lunar Module and Roving Vehicle used."/>
        <s v="Deployed Lunokhod 2 rover."/>
        <s v="Radio astronomy spacecraft, operated in selenocentric orbit to avoid terrestrial radio interference."/>
        <s v="Interplanetary spacecraft, mapped lunar north pole to test cameras."/>
        <s v="Entered circular lunar orbit on 2 June 1974."/>
        <s v="Tipped over upon landing, no sample return attempt. Functioned for three days on the surface."/>
        <s v="Landed in Mare Crisium, returned lunar samples. Final Soviet mission to the Moon."/>
        <s v="Flybys in 1982 and 1983 en route to comet 21P/Giacobini–Zinner."/>
        <s v="Designed for flyby, placed into selenocentric orbit. Also carried Hagoromo which failed."/>
        <s v="Carried by Hiten, intended for flyby, deorbited in 1993 after Hiten failure."/>
        <s v="Series of flybys to regulate high Earth orbit."/>
        <s v="Made flybys to reach the Earth–Sun L1 Lagrangian point."/>
        <s v="Completed lunar objectives, failed after departing selenocentric orbit."/>
        <s v="Communications satellite, made flybys en route to geosynchronous orbit."/>
        <s v="Ended mission on July 31, 1999."/>
        <s v="Made two flybys en route to Mars."/>
        <s v="Flyby to reach the Earth–Sun L2 Lagrangian point."/>
        <s v="Impacted Moon in 2006, ESA's first lunar impact."/>
        <s v="One component of STEREO mission."/>
        <s v="Second component of STEREO mission."/>
        <s v="Two THEMIS spacecraft moved to selenocentric orbit for extended mission."/>
        <s v="Impacted Moon at end of mission. Okina and Ouna also deployed."/>
        <m/>
        <s v="Ouna completed operations on 29 June 2009 but remains in selenocentric orbit."/>
        <s v="Impacted Moon on 1 March 2009. China became 6th country to reach the surface of the Moon."/>
        <s v="Moon Impact Probe deployed, discovered water ice on the Moon. India became 7th country to reach the Moon."/>
        <s v="Moon Impact Probe deployed, discovered water ice on the Moon. India became 8th country to reach the Moon."/>
        <s v="Entered orbit on June 23, 2009."/>
        <s v="Observed impact of Centaur upper stage and impacted itself. Impacts in USGS quadrangle LQ30."/>
        <s v="Completed lunar mission, flew by asteroid 4179 Toutatis."/>
        <s v="Impacted Moon at end of mission in USGS quadrangle LQ01."/>
        <s v="Impacted Moon at end of mission in USGS quadrangle LQ02."/>
        <s v="Ended mission on 18 April 2014, intentionally crashed into the far side of the Moon."/>
        <s v="Yutu rover was deployed from Chang'e 3."/>
        <s v="Yutu rover was deployed from Chang'e 4."/>
        <s v="Demonstration of re-entry capsule for Chang'e 5 sample-return mission."/>
        <s v="Demonstration of re-entry capsule for Chang'e 6 sample-return mission."/>
        <s v="Attached to third stage of CZ-3C used to launch Chang'e 5-T1. Impacted the Moon on 4 March 2022."/>
        <s v="Flyby on 17 May 2018 to designated high Earth orbit."/>
        <s v="Entered Earth–Moon L2 orbit to support Chang'e 4 mission."/>
        <s v="Did not enter Moon orbit."/>
        <s v="Operated in lunar orbit until impacting lunar surface on 31 July 2019."/>
        <s v="First soft landing on the far side of the Moon. Deployed Yutu-2 rover."/>
        <s v="Crashed into lunar surface after main engine failure during descent."/>
        <s v="Orbiter operational, but Lander and Rover were lost during landing attempt due to software glitch."/>
        <s v="Returned lunar samples on 16 December 2020. Orbiter is in a distant retrograde orbit around the Moon."/>
        <s v="Lunar orbiting CubeSat to test orbital stability planned for Gateway space station."/>
        <s v="Lunar Orbiter by South Korea's KARI. Will survey lunar resources and produce a topographic map."/>
        <s v="Uncrewed test of Orion spacecraft in lunar flyby and Distant retrograde orbit."/>
        <s v="Intended to search for lunar water ice. Spacecraft failure."/>
        <s v="Intended to detect water and organic compounds. Spacecraft failure."/>
        <s v="Designed to image the Interim Cryogenic Propulsion Stage and collect telemetry."/>
        <s v="Intended to flyby the Moon and collect surface thermography."/>
        <s v="Solar sail for flyby of a near-Earth asteroid. Spacecraft failure."/>
        <s v="Intended to image Earth's plasmasphere, impact craters on Moon's far side, and perform maneuvers."/>
        <s v="Intended lunar surface probe with solid rocket motors. Missed the Moon due to communication failure."/>
        <s v="CubeSat on astrobiology mission to study impact of deep space radiation on DNA repair."/>
        <s v="Intended to orbit the Sun to study particles and magnetic fields. Spacecraft failure."/>
        <s v="CubeSat to demonstrate navigation in deep space using innovative plasma thrusters."/>
        <s v="Lunar lander technology demonstration. Contact lost during landing due to software bug."/>
        <s v="Lunar lander technology demonstration. Lost contact during final stage of landing due to software bug."/>
        <s v="Lunar rover demonstration launched with Hakuto-R lander. Lost with Hakuto-R."/>
        <s v="Moved from Artemis 1 to Falcon 9. Thruster issues prevented planned orbit and flybys."/>
        <s v="Will fly by the Moon in August 2024 en route to Ganymede."/>
        <s v="Lander and rover operational. Soft-landed near lunar South Pole."/>
        <s v="Launched, attempted orbital maneuver failed, crashed on the Moon."/>
      </sharedItems>
    </cacheField>
  </cacheFields>
  <extLst>
    <ext xmlns:x14="http://schemas.microsoft.com/office/spreadsheetml/2009/9/main" uri="{725AE2AE-9491-48be-B2B4-4EB974FC3084}">
      <x14:pivotCacheDefinition pivotCacheId="10663116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8">
  <r>
    <x v="0"/>
    <x v="0"/>
    <x v="0"/>
    <x v="0"/>
    <x v="0"/>
    <x v="0"/>
    <x v="0"/>
    <x v="0"/>
    <x v="0"/>
  </r>
  <r>
    <x v="1"/>
    <x v="1"/>
    <x v="1"/>
    <x v="0"/>
    <x v="1"/>
    <x v="1"/>
    <x v="1"/>
    <x v="0"/>
    <x v="1"/>
  </r>
  <r>
    <x v="2"/>
    <x v="2"/>
    <x v="2"/>
    <x v="0"/>
    <x v="0"/>
    <x v="2"/>
    <x v="0"/>
    <x v="0"/>
    <x v="2"/>
  </r>
  <r>
    <x v="3"/>
    <x v="3"/>
    <x v="2"/>
    <x v="0"/>
    <x v="1"/>
    <x v="1"/>
    <x v="1"/>
    <x v="0"/>
    <x v="3"/>
  </r>
  <r>
    <x v="4"/>
    <x v="4"/>
    <x v="3"/>
    <x v="0"/>
    <x v="0"/>
    <x v="2"/>
    <x v="0"/>
    <x v="0"/>
    <x v="4"/>
  </r>
  <r>
    <x v="5"/>
    <x v="5"/>
    <x v="4"/>
    <x v="0"/>
    <x v="1"/>
    <x v="1"/>
    <x v="1"/>
    <x v="0"/>
    <x v="5"/>
  </r>
  <r>
    <x v="6"/>
    <x v="6"/>
    <x v="5"/>
    <x v="0"/>
    <x v="2"/>
    <x v="2"/>
    <x v="2"/>
    <x v="0"/>
    <x v="6"/>
  </r>
  <r>
    <x v="7"/>
    <x v="7"/>
    <x v="6"/>
    <x v="0"/>
    <x v="1"/>
    <x v="1"/>
    <x v="1"/>
    <x v="1"/>
    <x v="7"/>
  </r>
  <r>
    <x v="8"/>
    <x v="8"/>
    <x v="7"/>
    <x v="0"/>
    <x v="2"/>
    <x v="2"/>
    <x v="2"/>
    <x v="1"/>
    <x v="8"/>
  </r>
  <r>
    <x v="9"/>
    <x v="9"/>
    <x v="8"/>
    <x v="0"/>
    <x v="1"/>
    <x v="1"/>
    <x v="1"/>
    <x v="0"/>
    <x v="9"/>
  </r>
  <r>
    <x v="10"/>
    <x v="10"/>
    <x v="9"/>
    <x v="0"/>
    <x v="1"/>
    <x v="1"/>
    <x v="1"/>
    <x v="2"/>
    <x v="10"/>
  </r>
  <r>
    <x v="11"/>
    <x v="11"/>
    <x v="10"/>
    <x v="0"/>
    <x v="1"/>
    <x v="1"/>
    <x v="2"/>
    <x v="2"/>
    <x v="11"/>
  </r>
  <r>
    <x v="12"/>
    <x v="12"/>
    <x v="11"/>
    <x v="0"/>
    <x v="3"/>
    <x v="2"/>
    <x v="0"/>
    <x v="0"/>
    <x v="12"/>
  </r>
  <r>
    <x v="13"/>
    <x v="13"/>
    <x v="12"/>
    <x v="1"/>
    <x v="1"/>
    <x v="1"/>
    <x v="2"/>
    <x v="0"/>
    <x v="13"/>
  </r>
  <r>
    <x v="14"/>
    <x v="14"/>
    <x v="13"/>
    <x v="1"/>
    <x v="1"/>
    <x v="1"/>
    <x v="2"/>
    <x v="0"/>
    <x v="14"/>
  </r>
  <r>
    <x v="15"/>
    <x v="15"/>
    <x v="14"/>
    <x v="1"/>
    <x v="3"/>
    <x v="2"/>
    <x v="0"/>
    <x v="0"/>
    <x v="15"/>
  </r>
  <r>
    <x v="16"/>
    <x v="16"/>
    <x v="15"/>
    <x v="1"/>
    <x v="3"/>
    <x v="2"/>
    <x v="0"/>
    <x v="0"/>
    <x v="16"/>
  </r>
  <r>
    <x v="17"/>
    <x v="17"/>
    <x v="16"/>
    <x v="1"/>
    <x v="4"/>
    <x v="2"/>
    <x v="1"/>
    <x v="3"/>
    <x v="17"/>
  </r>
  <r>
    <x v="18"/>
    <x v="18"/>
    <x v="17"/>
    <x v="1"/>
    <x v="4"/>
    <x v="2"/>
    <x v="1"/>
    <x v="3"/>
    <x v="18"/>
  </r>
  <r>
    <x v="19"/>
    <x v="19"/>
    <x v="18"/>
    <x v="1"/>
    <x v="4"/>
    <x v="2"/>
    <x v="1"/>
    <x v="3"/>
    <x v="19"/>
  </r>
  <r>
    <x v="20"/>
    <x v="20"/>
    <x v="19"/>
    <x v="1"/>
    <x v="5"/>
    <x v="1"/>
    <x v="3"/>
    <x v="0"/>
    <x v="20"/>
  </r>
  <r>
    <x v="21"/>
    <x v="21"/>
    <x v="20"/>
    <x v="1"/>
    <x v="5"/>
    <x v="1"/>
    <x v="3"/>
    <x v="0"/>
    <x v="21"/>
  </r>
  <r>
    <x v="22"/>
    <x v="22"/>
    <x v="21"/>
    <x v="1"/>
    <x v="5"/>
    <x v="1"/>
    <x v="3"/>
    <x v="3"/>
    <x v="22"/>
  </r>
  <r>
    <x v="23"/>
    <x v="23"/>
    <x v="22"/>
    <x v="1"/>
    <x v="6"/>
    <x v="1"/>
    <x v="3"/>
    <x v="0"/>
    <x v="23"/>
  </r>
  <r>
    <x v="24"/>
    <x v="24"/>
    <x v="23"/>
    <x v="1"/>
    <x v="6"/>
    <x v="1"/>
    <x v="3"/>
    <x v="0"/>
    <x v="24"/>
  </r>
  <r>
    <x v="25"/>
    <x v="25"/>
    <x v="24"/>
    <x v="1"/>
    <x v="4"/>
    <x v="2"/>
    <x v="1"/>
    <x v="2"/>
    <x v="25"/>
  </r>
  <r>
    <x v="26"/>
    <x v="26"/>
    <x v="25"/>
    <x v="1"/>
    <x v="4"/>
    <x v="2"/>
    <x v="1"/>
    <x v="2"/>
    <x v="26"/>
  </r>
  <r>
    <x v="27"/>
    <x v="27"/>
    <x v="26"/>
    <x v="1"/>
    <x v="5"/>
    <x v="3"/>
    <x v="3"/>
    <x v="0"/>
    <x v="27"/>
  </r>
  <r>
    <x v="28"/>
    <x v="28"/>
    <x v="27"/>
    <x v="1"/>
    <x v="4"/>
    <x v="2"/>
    <x v="1"/>
    <x v="2"/>
    <x v="28"/>
  </r>
  <r>
    <x v="29"/>
    <x v="29"/>
    <x v="28"/>
    <x v="1"/>
    <x v="5"/>
    <x v="3"/>
    <x v="3"/>
    <x v="3"/>
    <x v="29"/>
  </r>
  <r>
    <x v="30"/>
    <x v="30"/>
    <x v="29"/>
    <x v="1"/>
    <x v="6"/>
    <x v="3"/>
    <x v="3"/>
    <x v="3"/>
    <x v="30"/>
  </r>
  <r>
    <x v="31"/>
    <x v="31"/>
    <x v="30"/>
    <x v="1"/>
    <x v="6"/>
    <x v="3"/>
    <x v="3"/>
    <x v="3"/>
    <x v="31"/>
  </r>
  <r>
    <x v="32"/>
    <x v="32"/>
    <x v="31"/>
    <x v="1"/>
    <x v="7"/>
    <x v="3"/>
    <x v="2"/>
    <x v="2"/>
    <x v="32"/>
  </r>
  <r>
    <x v="33"/>
    <x v="33"/>
    <x v="32"/>
    <x v="1"/>
    <x v="7"/>
    <x v="3"/>
    <x v="3"/>
    <x v="3"/>
    <x v="33"/>
  </r>
  <r>
    <x v="34"/>
    <x v="34"/>
    <x v="33"/>
    <x v="1"/>
    <x v="7"/>
    <x v="3"/>
    <x v="3"/>
    <x v="3"/>
    <x v="34"/>
  </r>
  <r>
    <x v="35"/>
    <x v="35"/>
    <x v="34"/>
    <x v="1"/>
    <x v="6"/>
    <x v="3"/>
    <x v="3"/>
    <x v="2"/>
    <x v="35"/>
  </r>
  <r>
    <x v="36"/>
    <x v="36"/>
    <x v="35"/>
    <x v="1"/>
    <x v="6"/>
    <x v="3"/>
    <x v="0"/>
    <x v="0"/>
    <x v="36"/>
  </r>
  <r>
    <x v="37"/>
    <x v="37"/>
    <x v="36"/>
    <x v="1"/>
    <x v="6"/>
    <x v="3"/>
    <x v="0"/>
    <x v="2"/>
    <x v="37"/>
  </r>
  <r>
    <x v="38"/>
    <x v="38"/>
    <x v="37"/>
    <x v="1"/>
    <x v="8"/>
    <x v="2"/>
    <x v="3"/>
    <x v="2"/>
    <x v="38"/>
  </r>
  <r>
    <x v="39"/>
    <x v="39"/>
    <x v="38"/>
    <x v="1"/>
    <x v="9"/>
    <x v="2"/>
    <x v="0"/>
    <x v="0"/>
    <x v="39"/>
  </r>
  <r>
    <x v="40"/>
    <x v="40"/>
    <x v="39"/>
    <x v="1"/>
    <x v="10"/>
    <x v="2"/>
    <x v="0"/>
    <x v="1"/>
    <x v="40"/>
  </r>
  <r>
    <x v="41"/>
    <x v="41"/>
    <x v="40"/>
    <x v="1"/>
    <x v="6"/>
    <x v="3"/>
    <x v="0"/>
    <x v="1"/>
    <x v="41"/>
  </r>
  <r>
    <x v="42"/>
    <x v="42"/>
    <x v="41"/>
    <x v="1"/>
    <x v="8"/>
    <x v="2"/>
    <x v="3"/>
    <x v="3"/>
    <x v="42"/>
  </r>
  <r>
    <x v="43"/>
    <x v="43"/>
    <x v="42"/>
    <x v="1"/>
    <x v="6"/>
    <x v="3"/>
    <x v="0"/>
    <x v="2"/>
    <x v="43"/>
  </r>
  <r>
    <x v="44"/>
    <x v="44"/>
    <x v="43"/>
    <x v="1"/>
    <x v="10"/>
    <x v="2"/>
    <x v="0"/>
    <x v="2"/>
    <x v="44"/>
  </r>
  <r>
    <x v="45"/>
    <x v="45"/>
    <x v="44"/>
    <x v="1"/>
    <x v="6"/>
    <x v="3"/>
    <x v="3"/>
    <x v="2"/>
    <x v="45"/>
  </r>
  <r>
    <x v="46"/>
    <x v="46"/>
    <x v="45"/>
    <x v="1"/>
    <x v="10"/>
    <x v="2"/>
    <x v="0"/>
    <x v="2"/>
    <x v="46"/>
  </r>
  <r>
    <x v="47"/>
    <x v="47"/>
    <x v="46"/>
    <x v="1"/>
    <x v="8"/>
    <x v="2"/>
    <x v="3"/>
    <x v="2"/>
    <x v="47"/>
  </r>
  <r>
    <x v="48"/>
    <x v="48"/>
    <x v="47"/>
    <x v="1"/>
    <x v="10"/>
    <x v="2"/>
    <x v="0"/>
    <x v="2"/>
    <x v="48"/>
  </r>
  <r>
    <x v="49"/>
    <x v="49"/>
    <x v="48"/>
    <x v="1"/>
    <x v="8"/>
    <x v="2"/>
    <x v="3"/>
    <x v="3"/>
    <x v="49"/>
  </r>
  <r>
    <x v="50"/>
    <x v="50"/>
    <x v="49"/>
    <x v="1"/>
    <x v="9"/>
    <x v="2"/>
    <x v="0"/>
    <x v="2"/>
    <x v="50"/>
  </r>
  <r>
    <x v="51"/>
    <x v="51"/>
    <x v="50"/>
    <x v="1"/>
    <x v="10"/>
    <x v="2"/>
    <x v="0"/>
    <x v="2"/>
    <x v="51"/>
  </r>
  <r>
    <x v="52"/>
    <x v="52"/>
    <x v="51"/>
    <x v="1"/>
    <x v="11"/>
    <x v="2"/>
    <x v="3"/>
    <x v="2"/>
    <x v="52"/>
  </r>
  <r>
    <x v="53"/>
    <x v="53"/>
    <x v="52"/>
    <x v="1"/>
    <x v="12"/>
    <x v="3"/>
    <x v="2"/>
    <x v="3"/>
    <x v="53"/>
  </r>
  <r>
    <x v="54"/>
    <x v="54"/>
    <x v="53"/>
    <x v="1"/>
    <x v="11"/>
    <x v="2"/>
    <x v="3"/>
    <x v="2"/>
    <x v="54"/>
  </r>
  <r>
    <x v="55"/>
    <x v="55"/>
    <x v="54"/>
    <x v="1"/>
    <x v="12"/>
    <x v="3"/>
    <x v="2"/>
    <x v="0"/>
    <x v="55"/>
  </r>
  <r>
    <x v="56"/>
    <x v="56"/>
    <x v="55"/>
    <x v="1"/>
    <x v="11"/>
    <x v="2"/>
    <x v="3"/>
    <x v="2"/>
    <x v="56"/>
  </r>
  <r>
    <x v="57"/>
    <x v="57"/>
    <x v="56"/>
    <x v="1"/>
    <x v="6"/>
    <x v="3"/>
    <x v="0"/>
    <x v="0"/>
    <x v="57"/>
  </r>
  <r>
    <x v="58"/>
    <x v="58"/>
    <x v="57"/>
    <x v="1"/>
    <x v="6"/>
    <x v="3"/>
    <x v="0"/>
    <x v="2"/>
    <x v="58"/>
  </r>
  <r>
    <x v="59"/>
    <x v="59"/>
    <x v="58"/>
    <x v="1"/>
    <x v="12"/>
    <x v="3"/>
    <x v="2"/>
    <x v="0"/>
    <x v="59"/>
  </r>
  <r>
    <x v="60"/>
    <x v="60"/>
    <x v="59"/>
    <x v="1"/>
    <x v="12"/>
    <x v="3"/>
    <x v="2"/>
    <x v="2"/>
    <x v="60"/>
  </r>
  <r>
    <x v="61"/>
    <x v="61"/>
    <x v="60"/>
    <x v="1"/>
    <x v="12"/>
    <x v="3"/>
    <x v="2"/>
    <x v="3"/>
    <x v="61"/>
  </r>
  <r>
    <x v="62"/>
    <x v="62"/>
    <x v="61"/>
    <x v="1"/>
    <x v="13"/>
    <x v="2"/>
    <x v="4"/>
    <x v="2"/>
    <x v="62"/>
  </r>
  <r>
    <x v="63"/>
    <x v="63"/>
    <x v="62"/>
    <x v="1"/>
    <x v="12"/>
    <x v="3"/>
    <x v="2"/>
    <x v="0"/>
    <x v="63"/>
  </r>
  <r>
    <x v="64"/>
    <x v="64"/>
    <x v="63"/>
    <x v="1"/>
    <x v="12"/>
    <x v="3"/>
    <x v="3"/>
    <x v="0"/>
    <x v="64"/>
  </r>
  <r>
    <x v="65"/>
    <x v="65"/>
    <x v="64"/>
    <x v="1"/>
    <x v="12"/>
    <x v="3"/>
    <x v="3"/>
    <x v="0"/>
    <x v="65"/>
  </r>
  <r>
    <x v="66"/>
    <x v="66"/>
    <x v="65"/>
    <x v="1"/>
    <x v="12"/>
    <x v="3"/>
    <x v="3"/>
    <x v="3"/>
    <x v="66"/>
  </r>
  <r>
    <x v="67"/>
    <x v="67"/>
    <x v="66"/>
    <x v="1"/>
    <x v="13"/>
    <x v="2"/>
    <x v="0"/>
    <x v="2"/>
    <x v="67"/>
  </r>
  <r>
    <x v="68"/>
    <x v="68"/>
    <x v="67"/>
    <x v="1"/>
    <x v="12"/>
    <x v="3"/>
    <x v="2"/>
    <x v="2"/>
    <x v="68"/>
  </r>
  <r>
    <x v="69"/>
    <x v="69"/>
    <x v="68"/>
    <x v="1"/>
    <x v="12"/>
    <x v="3"/>
    <x v="3"/>
    <x v="0"/>
    <x v="69"/>
  </r>
  <r>
    <x v="70"/>
    <x v="70"/>
    <x v="69"/>
    <x v="1"/>
    <x v="12"/>
    <x v="3"/>
    <x v="3"/>
    <x v="0"/>
    <x v="70"/>
  </r>
  <r>
    <x v="71"/>
    <x v="71"/>
    <x v="70"/>
    <x v="1"/>
    <x v="13"/>
    <x v="2"/>
    <x v="0"/>
    <x v="2"/>
    <x v="71"/>
  </r>
  <r>
    <x v="72"/>
    <x v="72"/>
    <x v="71"/>
    <x v="2"/>
    <x v="12"/>
    <x v="3"/>
    <x v="3"/>
    <x v="0"/>
    <x v="72"/>
  </r>
  <r>
    <x v="73"/>
    <x v="73"/>
    <x v="72"/>
    <x v="2"/>
    <x v="13"/>
    <x v="2"/>
    <x v="0"/>
    <x v="3"/>
    <x v="73"/>
  </r>
  <r>
    <x v="74"/>
    <x v="74"/>
    <x v="73"/>
    <x v="2"/>
    <x v="12"/>
    <x v="3"/>
    <x v="3"/>
    <x v="2"/>
    <x v="74"/>
  </r>
  <r>
    <x v="75"/>
    <x v="75"/>
    <x v="74"/>
    <x v="2"/>
    <x v="12"/>
    <x v="3"/>
    <x v="2"/>
    <x v="2"/>
    <x v="75"/>
  </r>
  <r>
    <x v="76"/>
    <x v="76"/>
    <x v="75"/>
    <x v="2"/>
    <x v="12"/>
    <x v="3"/>
    <x v="3"/>
    <x v="2"/>
    <x v="76"/>
  </r>
  <r>
    <x v="77"/>
    <x v="77"/>
    <x v="76"/>
    <x v="2"/>
    <x v="13"/>
    <x v="2"/>
    <x v="0"/>
    <x v="2"/>
    <x v="77"/>
  </r>
  <r>
    <x v="78"/>
    <x v="78"/>
    <x v="77"/>
    <x v="2"/>
    <x v="13"/>
    <x v="2"/>
    <x v="0"/>
    <x v="2"/>
    <x v="78"/>
  </r>
  <r>
    <x v="79"/>
    <x v="79"/>
    <x v="77"/>
    <x v="2"/>
    <x v="13"/>
    <x v="2"/>
    <x v="0"/>
    <x v="2"/>
    <x v="79"/>
  </r>
  <r>
    <x v="80"/>
    <x v="80"/>
    <x v="78"/>
    <x v="2"/>
    <x v="12"/>
    <x v="3"/>
    <x v="3"/>
    <x v="3"/>
    <x v="80"/>
  </r>
  <r>
    <x v="81"/>
    <x v="81"/>
    <x v="79"/>
    <x v="2"/>
    <x v="12"/>
    <x v="3"/>
    <x v="0"/>
    <x v="2"/>
    <x v="81"/>
  </r>
  <r>
    <x v="82"/>
    <x v="82"/>
    <x v="80"/>
    <x v="2"/>
    <x v="12"/>
    <x v="3"/>
    <x v="3"/>
    <x v="2"/>
    <x v="82"/>
  </r>
  <r>
    <x v="83"/>
    <x v="83"/>
    <x v="81"/>
    <x v="2"/>
    <x v="13"/>
    <x v="2"/>
    <x v="5"/>
    <x v="2"/>
    <x v="83"/>
  </r>
  <r>
    <x v="84"/>
    <x v="84"/>
    <x v="81"/>
    <x v="2"/>
    <x v="13"/>
    <x v="2"/>
    <x v="0"/>
    <x v="2"/>
    <x v="84"/>
  </r>
  <r>
    <x v="85"/>
    <x v="85"/>
    <x v="82"/>
    <x v="2"/>
    <x v="14"/>
    <x v="1"/>
    <x v="0"/>
    <x v="0"/>
    <x v="85"/>
  </r>
  <r>
    <x v="86"/>
    <x v="86"/>
    <x v="83"/>
    <x v="2"/>
    <x v="13"/>
    <x v="2"/>
    <x v="5"/>
    <x v="2"/>
    <x v="86"/>
  </r>
  <r>
    <x v="87"/>
    <x v="87"/>
    <x v="84"/>
    <x v="2"/>
    <x v="12"/>
    <x v="3"/>
    <x v="3"/>
    <x v="2"/>
    <x v="87"/>
  </r>
  <r>
    <x v="88"/>
    <x v="88"/>
    <x v="85"/>
    <x v="2"/>
    <x v="15"/>
    <x v="2"/>
    <x v="0"/>
    <x v="2"/>
    <x v="88"/>
  </r>
  <r>
    <x v="89"/>
    <x v="89"/>
    <x v="86"/>
    <x v="2"/>
    <x v="16"/>
    <x v="2"/>
    <x v="2"/>
    <x v="2"/>
    <x v="89"/>
  </r>
  <r>
    <x v="90"/>
    <x v="90"/>
    <x v="87"/>
    <x v="2"/>
    <x v="12"/>
    <x v="3"/>
    <x v="0"/>
    <x v="2"/>
    <x v="90"/>
  </r>
  <r>
    <x v="91"/>
    <x v="91"/>
    <x v="88"/>
    <x v="2"/>
    <x v="12"/>
    <x v="3"/>
    <x v="3"/>
    <x v="1"/>
    <x v="91"/>
  </r>
  <r>
    <x v="92"/>
    <x v="92"/>
    <x v="88"/>
    <x v="2"/>
    <x v="12"/>
    <x v="3"/>
    <x v="6"/>
    <x v="0"/>
    <x v="72"/>
  </r>
  <r>
    <x v="93"/>
    <x v="93"/>
    <x v="89"/>
    <x v="2"/>
    <x v="12"/>
    <x v="3"/>
    <x v="6"/>
    <x v="2"/>
    <x v="92"/>
  </r>
  <r>
    <x v="94"/>
    <x v="94"/>
    <x v="90"/>
    <x v="2"/>
    <x v="17"/>
    <x v="2"/>
    <x v="2"/>
    <x v="2"/>
    <x v="93"/>
  </r>
  <r>
    <x v="95"/>
    <x v="95"/>
    <x v="91"/>
    <x v="3"/>
    <x v="18"/>
    <x v="4"/>
    <x v="0"/>
    <x v="2"/>
    <x v="94"/>
  </r>
  <r>
    <x v="95"/>
    <x v="96"/>
    <x v="91"/>
    <x v="3"/>
    <x v="19"/>
    <x v="4"/>
    <x v="0"/>
    <x v="3"/>
    <x v="95"/>
  </r>
  <r>
    <x v="96"/>
    <x v="97"/>
    <x v="92"/>
    <x v="3"/>
    <x v="20"/>
    <x v="5"/>
    <x v="2"/>
    <x v="2"/>
    <x v="96"/>
  </r>
  <r>
    <x v="97"/>
    <x v="98"/>
    <x v="93"/>
    <x v="3"/>
    <x v="21"/>
    <x v="2"/>
    <x v="2"/>
    <x v="2"/>
    <x v="97"/>
  </r>
  <r>
    <x v="98"/>
    <x v="99"/>
    <x v="94"/>
    <x v="3"/>
    <x v="22"/>
    <x v="6"/>
    <x v="0"/>
    <x v="2"/>
    <x v="98"/>
  </r>
  <r>
    <x v="99"/>
    <x v="100"/>
    <x v="95"/>
    <x v="3"/>
    <x v="23"/>
    <x v="7"/>
    <x v="2"/>
    <x v="2"/>
    <x v="99"/>
  </r>
  <r>
    <x v="100"/>
    <x v="101"/>
    <x v="96"/>
    <x v="3"/>
    <x v="24"/>
    <x v="2"/>
    <x v="0"/>
    <x v="2"/>
    <x v="100"/>
  </r>
  <r>
    <x v="101"/>
    <x v="102"/>
    <x v="97"/>
    <x v="3"/>
    <x v="25"/>
    <x v="4"/>
    <x v="2"/>
    <x v="2"/>
    <x v="101"/>
  </r>
  <r>
    <x v="102"/>
    <x v="103"/>
    <x v="98"/>
    <x v="4"/>
    <x v="26"/>
    <x v="2"/>
    <x v="2"/>
    <x v="2"/>
    <x v="102"/>
  </r>
  <r>
    <x v="103"/>
    <x v="104"/>
    <x v="99"/>
    <x v="4"/>
    <x v="27"/>
    <x v="8"/>
    <x v="0"/>
    <x v="2"/>
    <x v="103"/>
  </r>
  <r>
    <x v="104"/>
    <x v="105"/>
    <x v="100"/>
    <x v="4"/>
    <x v="28"/>
    <x v="2"/>
    <x v="2"/>
    <x v="2"/>
    <x v="104"/>
  </r>
  <r>
    <x v="105"/>
    <x v="106"/>
    <x v="100"/>
    <x v="4"/>
    <x v="29"/>
    <x v="2"/>
    <x v="2"/>
    <x v="2"/>
    <x v="105"/>
  </r>
  <r>
    <x v="106"/>
    <x v="107"/>
    <x v="101"/>
    <x v="4"/>
    <x v="30"/>
    <x v="2"/>
    <x v="0"/>
    <x v="4"/>
    <x v="106"/>
  </r>
  <r>
    <x v="107"/>
    <x v="108"/>
    <x v="101"/>
    <x v="4"/>
    <x v="30"/>
    <x v="2"/>
    <x v="0"/>
    <x v="4"/>
    <x v="106"/>
  </r>
  <r>
    <x v="108"/>
    <x v="109"/>
    <x v="102"/>
    <x v="4"/>
    <x v="31"/>
    <x v="9"/>
    <x v="0"/>
    <x v="2"/>
    <x v="107"/>
  </r>
  <r>
    <x v="108"/>
    <x v="110"/>
    <x v="102"/>
    <x v="4"/>
    <x v="31"/>
    <x v="9"/>
    <x v="0"/>
    <x v="2"/>
    <x v="108"/>
  </r>
  <r>
    <x v="108"/>
    <x v="111"/>
    <x v="102"/>
    <x v="4"/>
    <x v="31"/>
    <x v="9"/>
    <x v="0"/>
    <x v="2"/>
    <x v="109"/>
  </r>
  <r>
    <x v="109"/>
    <x v="112"/>
    <x v="103"/>
    <x v="4"/>
    <x v="32"/>
    <x v="10"/>
    <x v="0"/>
    <x v="2"/>
    <x v="110"/>
  </r>
  <r>
    <x v="110"/>
    <x v="113"/>
    <x v="104"/>
    <x v="4"/>
    <x v="33"/>
    <x v="11"/>
    <x v="0"/>
    <x v="2"/>
    <x v="111"/>
  </r>
  <r>
    <x v="110"/>
    <x v="114"/>
    <x v="104"/>
    <x v="4"/>
    <x v="33"/>
    <x v="11"/>
    <x v="1"/>
    <x v="2"/>
    <x v="112"/>
  </r>
  <r>
    <x v="111"/>
    <x v="115"/>
    <x v="105"/>
    <x v="4"/>
    <x v="34"/>
    <x v="2"/>
    <x v="0"/>
    <x v="4"/>
    <x v="113"/>
  </r>
  <r>
    <x v="112"/>
    <x v="116"/>
    <x v="105"/>
    <x v="4"/>
    <x v="34"/>
    <x v="2"/>
    <x v="1"/>
    <x v="2"/>
    <x v="114"/>
  </r>
  <r>
    <x v="113"/>
    <x v="117"/>
    <x v="106"/>
    <x v="5"/>
    <x v="35"/>
    <x v="10"/>
    <x v="0"/>
    <x v="2"/>
    <x v="115"/>
  </r>
  <r>
    <x v="114"/>
    <x v="118"/>
    <x v="107"/>
    <x v="5"/>
    <x v="36"/>
    <x v="2"/>
    <x v="0"/>
    <x v="2"/>
    <x v="116"/>
  </r>
  <r>
    <x v="114"/>
    <x v="119"/>
    <x v="107"/>
    <x v="5"/>
    <x v="37"/>
    <x v="2"/>
    <x v="0"/>
    <x v="2"/>
    <x v="117"/>
  </r>
  <r>
    <x v="115"/>
    <x v="120"/>
    <x v="108"/>
    <x v="5"/>
    <x v="38"/>
    <x v="2"/>
    <x v="0"/>
    <x v="2"/>
    <x v="118"/>
  </r>
  <r>
    <x v="116"/>
    <x v="121"/>
    <x v="109"/>
    <x v="5"/>
    <x v="39"/>
    <x v="10"/>
    <x v="3"/>
    <x v="4"/>
    <x v="119"/>
  </r>
  <r>
    <x v="116"/>
    <x v="122"/>
    <x v="109"/>
    <x v="5"/>
    <x v="39"/>
    <x v="10"/>
    <x v="7"/>
    <x v="2"/>
    <x v="120"/>
  </r>
  <r>
    <x v="117"/>
    <x v="123"/>
    <x v="110"/>
    <x v="5"/>
    <x v="35"/>
    <x v="10"/>
    <x v="0"/>
    <x v="2"/>
    <x v="121"/>
  </r>
  <r>
    <x v="117"/>
    <x v="124"/>
    <x v="110"/>
    <x v="5"/>
    <x v="35"/>
    <x v="10"/>
    <x v="0"/>
    <x v="2"/>
    <x v="122"/>
  </r>
  <r>
    <x v="118"/>
    <x v="125"/>
    <x v="110"/>
    <x v="5"/>
    <x v="35"/>
    <x v="12"/>
    <x v="8"/>
    <x v="2"/>
    <x v="123"/>
  </r>
  <r>
    <x v="119"/>
    <x v="126"/>
    <x v="111"/>
    <x v="5"/>
    <x v="40"/>
    <x v="2"/>
    <x v="2"/>
    <x v="2"/>
    <x v="124"/>
  </r>
  <r>
    <x v="120"/>
    <x v="127"/>
    <x v="112"/>
    <x v="5"/>
    <x v="41"/>
    <x v="10"/>
    <x v="9"/>
    <x v="4"/>
    <x v="125"/>
  </r>
  <r>
    <x v="121"/>
    <x v="128"/>
    <x v="112"/>
    <x v="5"/>
    <x v="41"/>
    <x v="10"/>
    <x v="0"/>
    <x v="3"/>
    <x v="126"/>
  </r>
  <r>
    <x v="122"/>
    <x v="129"/>
    <x v="112"/>
    <x v="5"/>
    <x v="41"/>
    <x v="10"/>
    <x v="0"/>
    <x v="2"/>
    <x v="127"/>
  </r>
  <r>
    <x v="123"/>
    <x v="130"/>
    <x v="113"/>
    <x v="5"/>
    <x v="39"/>
    <x v="10"/>
    <x v="3"/>
    <x v="4"/>
    <x v="128"/>
  </r>
  <r>
    <x v="123"/>
    <x v="131"/>
    <x v="113"/>
    <x v="5"/>
    <x v="39"/>
    <x v="10"/>
    <x v="7"/>
    <x v="4"/>
    <x v="128"/>
  </r>
  <r>
    <x v="124"/>
    <x v="132"/>
    <x v="114"/>
    <x v="5"/>
    <x v="42"/>
    <x v="13"/>
    <x v="3"/>
    <x v="3"/>
    <x v="129"/>
  </r>
  <r>
    <x v="125"/>
    <x v="133"/>
    <x v="115"/>
    <x v="5"/>
    <x v="43"/>
    <x v="11"/>
    <x v="0"/>
    <x v="4"/>
    <x v="130"/>
  </r>
  <r>
    <x v="126"/>
    <x v="134"/>
    <x v="116"/>
    <x v="6"/>
    <x v="44"/>
    <x v="10"/>
    <x v="0"/>
    <x v="4"/>
    <x v="131"/>
  </r>
  <r>
    <x v="126"/>
    <x v="135"/>
    <x v="116"/>
    <x v="6"/>
    <x v="44"/>
    <x v="10"/>
    <x v="3"/>
    <x v="2"/>
    <x v="131"/>
  </r>
  <r>
    <x v="126"/>
    <x v="136"/>
    <x v="116"/>
    <x v="6"/>
    <x v="44"/>
    <x v="10"/>
    <x v="10"/>
    <x v="2"/>
    <x v="131"/>
  </r>
  <r>
    <x v="126"/>
    <x v="137"/>
    <x v="116"/>
    <x v="6"/>
    <x v="44"/>
    <x v="10"/>
    <x v="11"/>
    <x v="2"/>
    <x v="131"/>
  </r>
  <r>
    <x v="127"/>
    <x v="138"/>
    <x v="117"/>
    <x v="6"/>
    <x v="45"/>
    <x v="2"/>
    <x v="0"/>
    <x v="4"/>
    <x v="132"/>
  </r>
  <r>
    <x v="128"/>
    <x v="139"/>
    <x v="118"/>
    <x v="6"/>
    <x v="42"/>
    <x v="14"/>
    <x v="0"/>
    <x v="4"/>
    <x v="133"/>
  </r>
  <r>
    <x v="129"/>
    <x v="140"/>
    <x v="119"/>
    <x v="6"/>
    <x v="46"/>
    <x v="2"/>
    <x v="0"/>
    <x v="2"/>
    <x v="134"/>
  </r>
  <r>
    <x v="130"/>
    <x v="141"/>
    <x v="119"/>
    <x v="6"/>
    <x v="46"/>
    <x v="2"/>
    <x v="0"/>
    <x v="1"/>
    <x v="135"/>
  </r>
  <r>
    <x v="131"/>
    <x v="142"/>
    <x v="119"/>
    <x v="6"/>
    <x v="46"/>
    <x v="2"/>
    <x v="0"/>
    <x v="3"/>
    <x v="136"/>
  </r>
  <r>
    <x v="132"/>
    <x v="143"/>
    <x v="119"/>
    <x v="6"/>
    <x v="46"/>
    <x v="15"/>
    <x v="12"/>
    <x v="4"/>
    <x v="137"/>
  </r>
  <r>
    <x v="133"/>
    <x v="144"/>
    <x v="119"/>
    <x v="6"/>
    <x v="46"/>
    <x v="16"/>
    <x v="2"/>
    <x v="2"/>
    <x v="138"/>
  </r>
  <r>
    <x v="134"/>
    <x v="145"/>
    <x v="119"/>
    <x v="6"/>
    <x v="46"/>
    <x v="2"/>
    <x v="2"/>
    <x v="3"/>
    <x v="139"/>
  </r>
  <r>
    <x v="135"/>
    <x v="146"/>
    <x v="119"/>
    <x v="6"/>
    <x v="46"/>
    <x v="9"/>
    <x v="12"/>
    <x v="4"/>
    <x v="140"/>
  </r>
  <r>
    <x v="136"/>
    <x v="147"/>
    <x v="119"/>
    <x v="6"/>
    <x v="46"/>
    <x v="9"/>
    <x v="1"/>
    <x v="3"/>
    <x v="141"/>
  </r>
  <r>
    <x v="137"/>
    <x v="148"/>
    <x v="119"/>
    <x v="6"/>
    <x v="46"/>
    <x v="2"/>
    <x v="2"/>
    <x v="2"/>
    <x v="142"/>
  </r>
  <r>
    <x v="138"/>
    <x v="149"/>
    <x v="119"/>
    <x v="6"/>
    <x v="46"/>
    <x v="2"/>
    <x v="2"/>
    <x v="3"/>
    <x v="143"/>
  </r>
  <r>
    <x v="139"/>
    <x v="150"/>
    <x v="119"/>
    <x v="6"/>
    <x v="46"/>
    <x v="17"/>
    <x v="2"/>
    <x v="2"/>
    <x v="144"/>
  </r>
  <r>
    <x v="140"/>
    <x v="151"/>
    <x v="120"/>
    <x v="6"/>
    <x v="47"/>
    <x v="18"/>
    <x v="3"/>
    <x v="3"/>
    <x v="145"/>
  </r>
  <r>
    <x v="141"/>
    <x v="152"/>
    <x v="120"/>
    <x v="6"/>
    <x v="47"/>
    <x v="19"/>
    <x v="7"/>
    <x v="3"/>
    <x v="146"/>
  </r>
  <r>
    <x v="142"/>
    <x v="153"/>
    <x v="120"/>
    <x v="6"/>
    <x v="47"/>
    <x v="20"/>
    <x v="7"/>
    <x v="3"/>
    <x v="147"/>
  </r>
  <r>
    <x v="143"/>
    <x v="154"/>
    <x v="120"/>
    <x v="6"/>
    <x v="47"/>
    <x v="2"/>
    <x v="2"/>
    <x v="3"/>
    <x v="148"/>
  </r>
  <r>
    <x v="144"/>
    <x v="155"/>
    <x v="121"/>
    <x v="6"/>
    <x v="48"/>
    <x v="8"/>
    <x v="2"/>
    <x v="5"/>
    <x v="149"/>
  </r>
  <r>
    <x v="145"/>
    <x v="156"/>
    <x v="122"/>
    <x v="6"/>
    <x v="49"/>
    <x v="11"/>
    <x v="0"/>
    <x v="4"/>
    <x v="150"/>
  </r>
  <r>
    <x v="146"/>
    <x v="157"/>
    <x v="123"/>
    <x v="6"/>
    <x v="50"/>
    <x v="21"/>
    <x v="3"/>
    <x v="3"/>
    <x v="1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52FB6F-342E-4482-8F64-8DA7D3C6C174}"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5:B78" firstHeaderRow="1" firstDataRow="1" firstDataCol="1"/>
  <pivotFields count="9">
    <pivotField dataField="1" showAll="0">
      <items count="148">
        <item x="67"/>
        <item x="71"/>
        <item x="73"/>
        <item x="77"/>
        <item x="78"/>
        <item x="83"/>
        <item x="86"/>
        <item x="62"/>
        <item x="132"/>
        <item x="129"/>
        <item x="106"/>
        <item x="107"/>
        <item x="124"/>
        <item x="137"/>
        <item x="127"/>
        <item x="110"/>
        <item x="125"/>
        <item x="145"/>
        <item x="109"/>
        <item x="113"/>
        <item x="116"/>
        <item x="123"/>
        <item x="126"/>
        <item x="117"/>
        <item x="98"/>
        <item x="138"/>
        <item x="128"/>
        <item x="9"/>
        <item x="142"/>
        <item x="135"/>
        <item x="39"/>
        <item x="50"/>
        <item x="88"/>
        <item x="96"/>
        <item x="114"/>
        <item x="140"/>
        <item x="99"/>
        <item x="95"/>
        <item x="94"/>
        <item x="144"/>
        <item x="36"/>
        <item x="69"/>
        <item x="70"/>
        <item x="27"/>
        <item x="115"/>
        <item x="112"/>
        <item x="121"/>
        <item x="122"/>
        <item x="7"/>
        <item x="37"/>
        <item x="41"/>
        <item x="43"/>
        <item x="45"/>
        <item x="58"/>
        <item x="66"/>
        <item x="74"/>
        <item x="76"/>
        <item x="80"/>
        <item x="81"/>
        <item x="10"/>
        <item x="82"/>
        <item x="87"/>
        <item x="90"/>
        <item x="91"/>
        <item x="93"/>
        <item x="146"/>
        <item x="11"/>
        <item x="22"/>
        <item x="30"/>
        <item x="31"/>
        <item x="33"/>
        <item x="34"/>
        <item x="35"/>
        <item x="1"/>
        <item x="3"/>
        <item x="5"/>
        <item x="13"/>
        <item x="14"/>
        <item x="20"/>
        <item x="21"/>
        <item x="24"/>
        <item x="23"/>
        <item x="29"/>
        <item x="57"/>
        <item x="64"/>
        <item x="65"/>
        <item x="72"/>
        <item x="92"/>
        <item x="130"/>
        <item x="143"/>
        <item x="131"/>
        <item x="40"/>
        <item x="44"/>
        <item x="46"/>
        <item x="48"/>
        <item x="51"/>
        <item x="100"/>
        <item x="111"/>
        <item x="133"/>
        <item x="118"/>
        <item x="89"/>
        <item x="134"/>
        <item x="101"/>
        <item x="136"/>
        <item x="79"/>
        <item x="84"/>
        <item x="0"/>
        <item x="2"/>
        <item x="4"/>
        <item x="6"/>
        <item x="8"/>
        <item x="12"/>
        <item x="15"/>
        <item x="16"/>
        <item x="120"/>
        <item x="17"/>
        <item x="18"/>
        <item x="19"/>
        <item x="25"/>
        <item x="26"/>
        <item x="28"/>
        <item x="108"/>
        <item x="103"/>
        <item x="141"/>
        <item x="63"/>
        <item x="53"/>
        <item x="55"/>
        <item x="59"/>
        <item x="85"/>
        <item x="104"/>
        <item x="105"/>
        <item x="38"/>
        <item x="42"/>
        <item x="47"/>
        <item x="49"/>
        <item x="52"/>
        <item x="54"/>
        <item x="56"/>
        <item x="139"/>
        <item x="119"/>
        <item x="97"/>
        <item x="102"/>
        <item x="32"/>
        <item x="60"/>
        <item x="61"/>
        <item x="68"/>
        <item x="75"/>
        <item t="default"/>
      </items>
    </pivotField>
    <pivotField showAll="0"/>
    <pivotField numFmtId="15" showAll="0"/>
    <pivotField showAll="0">
      <items count="8">
        <item x="0"/>
        <item x="1"/>
        <item x="2"/>
        <item x="3"/>
        <item x="4"/>
        <item x="5"/>
        <item x="6"/>
        <item t="default"/>
      </items>
    </pivotField>
    <pivotField showAll="0"/>
    <pivotField axis="axisRow" showAll="0">
      <items count="23">
        <item x="10"/>
        <item x="8"/>
        <item x="11"/>
        <item x="13"/>
        <item x="15"/>
        <item x="4"/>
        <item x="18"/>
        <item x="9"/>
        <item x="19"/>
        <item x="5"/>
        <item x="12"/>
        <item x="21"/>
        <item x="14"/>
        <item x="3"/>
        <item x="1"/>
        <item x="20"/>
        <item x="17"/>
        <item x="7"/>
        <item x="16"/>
        <item x="2"/>
        <item x="0"/>
        <item x="6"/>
        <item t="default"/>
      </items>
    </pivotField>
    <pivotField showAll="0"/>
    <pivotField showAll="0">
      <items count="7">
        <item x="5"/>
        <item x="0"/>
        <item x="4"/>
        <item x="1"/>
        <item x="3"/>
        <item x="2"/>
        <item t="default"/>
      </items>
    </pivotField>
    <pivotField showAll="0">
      <items count="153">
        <item x="123"/>
        <item x="33"/>
        <item x="53"/>
        <item x="95"/>
        <item x="60"/>
        <item x="68"/>
        <item x="7"/>
        <item x="61"/>
        <item x="99"/>
        <item x="115"/>
        <item x="98"/>
        <item x="49"/>
        <item x="129"/>
        <item x="142"/>
        <item x="144"/>
        <item x="121"/>
        <item x="122"/>
        <item x="79"/>
        <item x="84"/>
        <item x="87"/>
        <item x="94"/>
        <item x="137"/>
        <item x="126"/>
        <item x="118"/>
        <item x="100"/>
        <item x="31"/>
        <item x="90"/>
        <item x="125"/>
        <item x="81"/>
        <item x="37"/>
        <item x="46"/>
        <item x="48"/>
        <item x="44"/>
        <item x="43"/>
        <item x="41"/>
        <item x="113"/>
        <item x="51"/>
        <item x="80"/>
        <item x="20"/>
        <item x="18"/>
        <item x="63"/>
        <item x="57"/>
        <item x="16"/>
        <item x="72"/>
        <item x="3"/>
        <item x="21"/>
        <item x="9"/>
        <item x="85"/>
        <item x="12"/>
        <item x="24"/>
        <item x="6"/>
        <item x="2"/>
        <item x="4"/>
        <item x="13"/>
        <item x="1"/>
        <item x="14"/>
        <item x="5"/>
        <item x="15"/>
        <item x="23"/>
        <item x="22"/>
        <item x="83"/>
        <item x="56"/>
        <item x="0"/>
        <item x="67"/>
        <item x="62"/>
        <item x="64"/>
        <item x="128"/>
        <item x="35"/>
        <item x="32"/>
        <item x="124"/>
        <item x="102"/>
        <item x="93"/>
        <item x="70"/>
        <item x="78"/>
        <item x="116"/>
        <item x="117"/>
        <item x="107"/>
        <item x="103"/>
        <item x="110"/>
        <item x="26"/>
        <item x="28"/>
        <item x="25"/>
        <item x="141"/>
        <item x="136"/>
        <item x="138"/>
        <item x="140"/>
        <item x="65"/>
        <item x="143"/>
        <item x="135"/>
        <item x="89"/>
        <item x="47"/>
        <item x="92"/>
        <item x="52"/>
        <item x="38"/>
        <item x="54"/>
        <item x="150"/>
        <item x="34"/>
        <item x="151"/>
        <item x="30"/>
        <item x="76"/>
        <item x="145"/>
        <item x="146"/>
        <item x="73"/>
        <item x="133"/>
        <item x="132"/>
        <item x="147"/>
        <item x="97"/>
        <item x="101"/>
        <item x="50"/>
        <item x="111"/>
        <item x="112"/>
        <item x="148"/>
        <item x="114"/>
        <item x="104"/>
        <item x="42"/>
        <item x="127"/>
        <item x="40"/>
        <item x="130"/>
        <item x="109"/>
        <item x="17"/>
        <item x="88"/>
        <item x="66"/>
        <item x="11"/>
        <item x="131"/>
        <item x="74"/>
        <item x="39"/>
        <item x="105"/>
        <item x="71"/>
        <item x="59"/>
        <item x="8"/>
        <item x="96"/>
        <item x="86"/>
        <item x="82"/>
        <item x="19"/>
        <item x="139"/>
        <item x="10"/>
        <item x="45"/>
        <item x="75"/>
        <item x="58"/>
        <item x="69"/>
        <item x="77"/>
        <item x="29"/>
        <item x="91"/>
        <item x="106"/>
        <item x="55"/>
        <item x="134"/>
        <item x="27"/>
        <item x="36"/>
        <item x="149"/>
        <item x="119"/>
        <item x="120"/>
        <item x="108"/>
        <item t="default"/>
      </items>
    </pivotField>
  </pivotFields>
  <rowFields count="1">
    <field x="5"/>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Mission" fld="0" subtotal="count" baseField="0" baseItem="0"/>
  </dataFields>
  <chartFormats count="2">
    <chartFormat chart="0" format="155" series="1">
      <pivotArea type="data" outline="0" fieldPosition="0">
        <references count="1">
          <reference field="4294967294" count="1" selected="0">
            <x v="0"/>
          </reference>
        </references>
      </pivotArea>
    </chartFormat>
    <chartFormat chart="3" format="15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34:C48" firstHeaderRow="1" firstDataRow="1" firstDataCol="1"/>
  <pivotFields count="9">
    <pivotField dataField="1" showAll="0">
      <items count="148">
        <item x="67"/>
        <item x="71"/>
        <item x="73"/>
        <item x="77"/>
        <item x="78"/>
        <item x="83"/>
        <item x="86"/>
        <item x="62"/>
        <item x="132"/>
        <item x="129"/>
        <item x="106"/>
        <item x="107"/>
        <item x="124"/>
        <item x="137"/>
        <item x="127"/>
        <item x="110"/>
        <item x="125"/>
        <item x="145"/>
        <item x="109"/>
        <item x="113"/>
        <item x="116"/>
        <item x="123"/>
        <item x="126"/>
        <item x="117"/>
        <item x="98"/>
        <item x="138"/>
        <item x="128"/>
        <item x="9"/>
        <item x="142"/>
        <item x="135"/>
        <item x="39"/>
        <item x="50"/>
        <item x="88"/>
        <item x="96"/>
        <item x="114"/>
        <item x="140"/>
        <item x="99"/>
        <item x="95"/>
        <item x="94"/>
        <item x="144"/>
        <item x="36"/>
        <item x="69"/>
        <item x="70"/>
        <item x="27"/>
        <item x="115"/>
        <item x="112"/>
        <item x="121"/>
        <item x="122"/>
        <item x="7"/>
        <item x="37"/>
        <item x="41"/>
        <item x="43"/>
        <item x="45"/>
        <item x="58"/>
        <item x="66"/>
        <item x="74"/>
        <item x="76"/>
        <item x="80"/>
        <item x="81"/>
        <item x="10"/>
        <item x="82"/>
        <item x="87"/>
        <item x="90"/>
        <item x="91"/>
        <item x="93"/>
        <item x="146"/>
        <item x="11"/>
        <item x="22"/>
        <item x="30"/>
        <item x="31"/>
        <item x="33"/>
        <item x="34"/>
        <item x="35"/>
        <item x="1"/>
        <item x="3"/>
        <item x="5"/>
        <item x="13"/>
        <item x="14"/>
        <item x="20"/>
        <item x="21"/>
        <item x="24"/>
        <item x="23"/>
        <item x="29"/>
        <item x="57"/>
        <item x="64"/>
        <item x="65"/>
        <item x="72"/>
        <item x="92"/>
        <item x="130"/>
        <item x="143"/>
        <item x="131"/>
        <item x="40"/>
        <item x="44"/>
        <item x="46"/>
        <item x="48"/>
        <item x="51"/>
        <item x="100"/>
        <item x="111"/>
        <item x="133"/>
        <item x="118"/>
        <item x="89"/>
        <item x="134"/>
        <item x="101"/>
        <item x="136"/>
        <item x="79"/>
        <item x="84"/>
        <item x="0"/>
        <item x="2"/>
        <item x="4"/>
        <item x="6"/>
        <item x="8"/>
        <item x="12"/>
        <item x="15"/>
        <item x="16"/>
        <item x="120"/>
        <item x="17"/>
        <item x="18"/>
        <item x="19"/>
        <item x="25"/>
        <item x="26"/>
        <item x="28"/>
        <item x="108"/>
        <item x="103"/>
        <item x="141"/>
        <item x="63"/>
        <item x="53"/>
        <item x="55"/>
        <item x="59"/>
        <item x="85"/>
        <item x="104"/>
        <item x="105"/>
        <item x="38"/>
        <item x="42"/>
        <item x="47"/>
        <item x="49"/>
        <item x="52"/>
        <item x="54"/>
        <item x="56"/>
        <item x="139"/>
        <item x="119"/>
        <item x="97"/>
        <item x="102"/>
        <item x="32"/>
        <item x="60"/>
        <item x="61"/>
        <item x="68"/>
        <item x="75"/>
        <item t="default"/>
      </items>
    </pivotField>
    <pivotField showAll="0">
      <items count="159">
        <item x="67"/>
        <item x="71"/>
        <item x="73"/>
        <item x="77"/>
        <item x="78"/>
        <item x="83"/>
        <item x="86"/>
        <item x="62"/>
        <item x="143"/>
        <item x="140"/>
        <item x="107"/>
        <item x="108"/>
        <item x="132"/>
        <item x="148"/>
        <item x="138"/>
        <item x="113"/>
        <item x="133"/>
        <item x="156"/>
        <item x="112"/>
        <item x="117"/>
        <item x="121"/>
        <item x="130"/>
        <item x="136"/>
        <item x="135"/>
        <item x="134"/>
        <item x="137"/>
        <item x="123"/>
        <item x="99"/>
        <item x="149"/>
        <item x="139"/>
        <item x="9"/>
        <item x="118"/>
        <item x="146"/>
        <item x="39"/>
        <item x="50"/>
        <item x="88"/>
        <item x="119"/>
        <item x="97"/>
        <item x="96"/>
        <item x="151"/>
        <item x="100"/>
        <item x="95"/>
        <item x="94"/>
        <item x="155"/>
        <item x="109"/>
        <item x="36"/>
        <item x="69"/>
        <item x="70"/>
        <item x="27"/>
        <item x="120"/>
        <item x="116"/>
        <item x="128"/>
        <item x="129"/>
        <item x="7"/>
        <item x="37"/>
        <item x="41"/>
        <item x="43"/>
        <item x="45"/>
        <item x="58"/>
        <item x="66"/>
        <item x="74"/>
        <item x="76"/>
        <item x="80"/>
        <item x="81"/>
        <item x="10"/>
        <item x="82"/>
        <item x="87"/>
        <item x="90"/>
        <item x="91"/>
        <item x="93"/>
        <item x="157"/>
        <item x="11"/>
        <item x="22"/>
        <item x="30"/>
        <item x="31"/>
        <item x="33"/>
        <item x="34"/>
        <item x="35"/>
        <item x="1"/>
        <item x="3"/>
        <item x="5"/>
        <item x="13"/>
        <item x="14"/>
        <item x="20"/>
        <item x="21"/>
        <item x="24"/>
        <item x="23"/>
        <item x="29"/>
        <item x="57"/>
        <item x="64"/>
        <item x="65"/>
        <item x="72"/>
        <item x="92"/>
        <item x="141"/>
        <item x="154"/>
        <item x="142"/>
        <item x="40"/>
        <item x="44"/>
        <item x="46"/>
        <item x="48"/>
        <item x="51"/>
        <item x="101"/>
        <item x="115"/>
        <item x="144"/>
        <item x="125"/>
        <item x="89"/>
        <item x="114"/>
        <item x="145"/>
        <item x="102"/>
        <item x="110"/>
        <item x="147"/>
        <item x="111"/>
        <item x="79"/>
        <item x="84"/>
        <item x="0"/>
        <item x="2"/>
        <item x="4"/>
        <item x="6"/>
        <item x="8"/>
        <item x="12"/>
        <item x="15"/>
        <item x="16"/>
        <item x="127"/>
        <item x="17"/>
        <item x="18"/>
        <item x="19"/>
        <item x="25"/>
        <item x="26"/>
        <item x="28"/>
        <item x="153"/>
        <item x="124"/>
        <item x="104"/>
        <item x="152"/>
        <item x="63"/>
        <item x="53"/>
        <item x="55"/>
        <item x="59"/>
        <item x="85"/>
        <item x="105"/>
        <item x="106"/>
        <item x="38"/>
        <item x="42"/>
        <item x="47"/>
        <item x="49"/>
        <item x="52"/>
        <item x="54"/>
        <item x="56"/>
        <item x="150"/>
        <item x="126"/>
        <item x="98"/>
        <item x="103"/>
        <item x="122"/>
        <item x="131"/>
        <item x="32"/>
        <item x="60"/>
        <item x="61"/>
        <item x="68"/>
        <item x="75"/>
        <item t="default"/>
      </items>
    </pivotField>
    <pivotField numFmtId="15" showAll="0">
      <items count="1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4"/>
        <item x="93"/>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showAll="0">
      <items count="8">
        <item x="0"/>
        <item x="1"/>
        <item x="2"/>
        <item x="3"/>
        <item x="4"/>
        <item x="5"/>
        <item x="6"/>
        <item t="default"/>
      </items>
    </pivotField>
    <pivotField showAll="0">
      <items count="52">
        <item x="48"/>
        <item x="27"/>
        <item x="24"/>
        <item x="4"/>
        <item x="8"/>
        <item x="10"/>
        <item x="11"/>
        <item x="16"/>
        <item x="34"/>
        <item x="3"/>
        <item x="15"/>
        <item x="17"/>
        <item x="9"/>
        <item x="20"/>
        <item x="26"/>
        <item x="36"/>
        <item x="37"/>
        <item x="30"/>
        <item x="21"/>
        <item x="28"/>
        <item x="29"/>
        <item x="45"/>
        <item x="42"/>
        <item x="47"/>
        <item x="40"/>
        <item x="31"/>
        <item x="2"/>
        <item x="32"/>
        <item x="39"/>
        <item x="35"/>
        <item x="41"/>
        <item x="44"/>
        <item x="1"/>
        <item x="43"/>
        <item x="49"/>
        <item x="38"/>
        <item x="7"/>
        <item x="5"/>
        <item x="6"/>
        <item x="18"/>
        <item x="19"/>
        <item x="25"/>
        <item x="14"/>
        <item x="12"/>
        <item x="23"/>
        <item x="33"/>
        <item x="13"/>
        <item x="46"/>
        <item x="50"/>
        <item x="0"/>
        <item x="22"/>
        <item t="default"/>
      </items>
    </pivotField>
    <pivotField showAll="0">
      <items count="23">
        <item x="10"/>
        <item x="8"/>
        <item x="11"/>
        <item x="13"/>
        <item x="15"/>
        <item x="4"/>
        <item x="18"/>
        <item x="9"/>
        <item x="19"/>
        <item x="5"/>
        <item x="12"/>
        <item x="21"/>
        <item x="14"/>
        <item x="3"/>
        <item x="1"/>
        <item x="20"/>
        <item x="17"/>
        <item x="7"/>
        <item x="16"/>
        <item x="2"/>
        <item x="0"/>
        <item x="6"/>
        <item t="default"/>
      </items>
    </pivotField>
    <pivotField axis="axisRow" showAll="0">
      <items count="14">
        <item x="4"/>
        <item x="2"/>
        <item x="8"/>
        <item x="12"/>
        <item x="1"/>
        <item x="3"/>
        <item x="6"/>
        <item x="10"/>
        <item x="0"/>
        <item x="5"/>
        <item x="9"/>
        <item x="7"/>
        <item x="11"/>
        <item t="default"/>
      </items>
    </pivotField>
    <pivotField showAll="0">
      <items count="7">
        <item x="5"/>
        <item x="0"/>
        <item x="4"/>
        <item x="1"/>
        <item x="3"/>
        <item x="2"/>
        <item t="default"/>
      </items>
    </pivotField>
    <pivotField showAll="0">
      <items count="153">
        <item x="123"/>
        <item x="33"/>
        <item x="53"/>
        <item x="95"/>
        <item x="60"/>
        <item x="68"/>
        <item x="7"/>
        <item x="61"/>
        <item x="99"/>
        <item x="115"/>
        <item x="98"/>
        <item x="49"/>
        <item x="129"/>
        <item x="142"/>
        <item x="144"/>
        <item x="121"/>
        <item x="122"/>
        <item x="79"/>
        <item x="84"/>
        <item x="87"/>
        <item x="94"/>
        <item x="137"/>
        <item x="126"/>
        <item x="118"/>
        <item x="100"/>
        <item x="31"/>
        <item x="90"/>
        <item x="125"/>
        <item x="81"/>
        <item x="37"/>
        <item x="46"/>
        <item x="48"/>
        <item x="44"/>
        <item x="43"/>
        <item x="41"/>
        <item x="113"/>
        <item x="51"/>
        <item x="80"/>
        <item x="20"/>
        <item x="18"/>
        <item x="63"/>
        <item x="57"/>
        <item x="16"/>
        <item x="72"/>
        <item x="3"/>
        <item x="21"/>
        <item x="9"/>
        <item x="85"/>
        <item x="12"/>
        <item x="24"/>
        <item x="6"/>
        <item x="2"/>
        <item x="4"/>
        <item x="13"/>
        <item x="1"/>
        <item x="14"/>
        <item x="5"/>
        <item x="15"/>
        <item x="23"/>
        <item x="22"/>
        <item x="83"/>
        <item x="56"/>
        <item x="0"/>
        <item x="67"/>
        <item x="62"/>
        <item x="64"/>
        <item x="128"/>
        <item x="35"/>
        <item x="32"/>
        <item x="124"/>
        <item x="102"/>
        <item x="93"/>
        <item x="70"/>
        <item x="78"/>
        <item x="116"/>
        <item x="117"/>
        <item x="107"/>
        <item x="103"/>
        <item x="110"/>
        <item x="26"/>
        <item x="28"/>
        <item x="25"/>
        <item x="141"/>
        <item x="136"/>
        <item x="138"/>
        <item x="140"/>
        <item x="65"/>
        <item x="143"/>
        <item x="135"/>
        <item x="89"/>
        <item x="47"/>
        <item x="92"/>
        <item x="52"/>
        <item x="38"/>
        <item x="54"/>
        <item x="150"/>
        <item x="34"/>
        <item x="151"/>
        <item x="30"/>
        <item x="76"/>
        <item x="145"/>
        <item x="146"/>
        <item x="73"/>
        <item x="133"/>
        <item x="132"/>
        <item x="147"/>
        <item x="97"/>
        <item x="101"/>
        <item x="50"/>
        <item x="111"/>
        <item x="112"/>
        <item x="148"/>
        <item x="114"/>
        <item x="104"/>
        <item x="42"/>
        <item x="127"/>
        <item x="40"/>
        <item x="130"/>
        <item x="109"/>
        <item x="17"/>
        <item x="88"/>
        <item x="66"/>
        <item x="11"/>
        <item x="131"/>
        <item x="74"/>
        <item x="39"/>
        <item x="105"/>
        <item x="71"/>
        <item x="59"/>
        <item x="8"/>
        <item x="96"/>
        <item x="86"/>
        <item x="82"/>
        <item x="19"/>
        <item x="139"/>
        <item x="10"/>
        <item x="45"/>
        <item x="75"/>
        <item x="58"/>
        <item x="69"/>
        <item x="77"/>
        <item x="29"/>
        <item x="91"/>
        <item x="106"/>
        <item x="55"/>
        <item x="134"/>
        <item x="27"/>
        <item x="36"/>
        <item x="149"/>
        <item x="119"/>
        <item x="120"/>
        <item x="108"/>
        <item t="default"/>
      </items>
    </pivotField>
  </pivotFields>
  <rowFields count="1">
    <field x="6"/>
  </rowFields>
  <rowItems count="14">
    <i>
      <x/>
    </i>
    <i>
      <x v="1"/>
    </i>
    <i>
      <x v="2"/>
    </i>
    <i>
      <x v="3"/>
    </i>
    <i>
      <x v="4"/>
    </i>
    <i>
      <x v="5"/>
    </i>
    <i>
      <x v="6"/>
    </i>
    <i>
      <x v="7"/>
    </i>
    <i>
      <x v="8"/>
    </i>
    <i>
      <x v="9"/>
    </i>
    <i>
      <x v="10"/>
    </i>
    <i>
      <x v="11"/>
    </i>
    <i>
      <x v="12"/>
    </i>
    <i t="grand">
      <x/>
    </i>
  </rowItems>
  <colItems count="1">
    <i/>
  </colItems>
  <dataFields count="1">
    <dataField name="Count of Mission" fld="0" subtotal="count" baseField="0" baseItem="0"/>
  </dataFields>
  <chartFormats count="4">
    <chartFormat chart="0" format="157"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B27" firstHeaderRow="1" firstDataRow="1" firstDataCol="1"/>
  <pivotFields count="9">
    <pivotField showAll="0">
      <items count="148">
        <item x="67"/>
        <item x="71"/>
        <item x="73"/>
        <item x="77"/>
        <item x="78"/>
        <item x="83"/>
        <item x="86"/>
        <item x="62"/>
        <item x="132"/>
        <item x="129"/>
        <item x="106"/>
        <item x="107"/>
        <item x="124"/>
        <item x="137"/>
        <item x="127"/>
        <item x="110"/>
        <item x="125"/>
        <item x="145"/>
        <item x="109"/>
        <item x="113"/>
        <item x="116"/>
        <item x="123"/>
        <item x="126"/>
        <item x="117"/>
        <item x="98"/>
        <item x="138"/>
        <item x="128"/>
        <item x="9"/>
        <item x="142"/>
        <item x="135"/>
        <item x="39"/>
        <item x="50"/>
        <item x="88"/>
        <item x="96"/>
        <item x="114"/>
        <item x="140"/>
        <item x="99"/>
        <item x="95"/>
        <item x="94"/>
        <item x="144"/>
        <item x="36"/>
        <item x="69"/>
        <item x="70"/>
        <item x="27"/>
        <item x="115"/>
        <item x="112"/>
        <item x="121"/>
        <item x="122"/>
        <item x="7"/>
        <item x="37"/>
        <item x="41"/>
        <item x="43"/>
        <item x="45"/>
        <item x="58"/>
        <item x="66"/>
        <item x="74"/>
        <item x="76"/>
        <item x="80"/>
        <item x="81"/>
        <item x="10"/>
        <item x="82"/>
        <item x="87"/>
        <item x="90"/>
        <item x="91"/>
        <item x="93"/>
        <item x="146"/>
        <item x="11"/>
        <item x="22"/>
        <item x="30"/>
        <item x="31"/>
        <item x="33"/>
        <item x="34"/>
        <item x="35"/>
        <item x="1"/>
        <item x="3"/>
        <item x="5"/>
        <item x="13"/>
        <item x="14"/>
        <item x="20"/>
        <item x="21"/>
        <item x="24"/>
        <item x="23"/>
        <item x="29"/>
        <item x="57"/>
        <item x="64"/>
        <item x="65"/>
        <item x="72"/>
        <item x="92"/>
        <item x="130"/>
        <item x="143"/>
        <item x="131"/>
        <item x="40"/>
        <item x="44"/>
        <item x="46"/>
        <item x="48"/>
        <item x="51"/>
        <item x="100"/>
        <item x="111"/>
        <item x="133"/>
        <item x="118"/>
        <item x="89"/>
        <item x="134"/>
        <item x="101"/>
        <item x="136"/>
        <item x="79"/>
        <item x="84"/>
        <item x="0"/>
        <item x="2"/>
        <item x="4"/>
        <item x="6"/>
        <item x="8"/>
        <item x="12"/>
        <item x="15"/>
        <item x="16"/>
        <item x="120"/>
        <item x="17"/>
        <item x="18"/>
        <item x="19"/>
        <item x="25"/>
        <item x="26"/>
        <item x="28"/>
        <item x="108"/>
        <item x="103"/>
        <item x="141"/>
        <item x="63"/>
        <item x="53"/>
        <item x="55"/>
        <item x="59"/>
        <item x="85"/>
        <item x="104"/>
        <item x="105"/>
        <item x="38"/>
        <item x="42"/>
        <item x="47"/>
        <item x="49"/>
        <item x="52"/>
        <item x="54"/>
        <item x="56"/>
        <item x="139"/>
        <item x="119"/>
        <item x="97"/>
        <item x="102"/>
        <item x="32"/>
        <item x="60"/>
        <item x="61"/>
        <item x="68"/>
        <item x="75"/>
        <item t="default"/>
      </items>
    </pivotField>
    <pivotField dataField="1" showAll="0">
      <items count="159">
        <item x="67"/>
        <item x="71"/>
        <item x="73"/>
        <item x="77"/>
        <item x="78"/>
        <item x="83"/>
        <item x="86"/>
        <item x="62"/>
        <item x="143"/>
        <item x="140"/>
        <item x="107"/>
        <item x="108"/>
        <item x="132"/>
        <item x="148"/>
        <item x="138"/>
        <item x="113"/>
        <item x="133"/>
        <item x="156"/>
        <item x="112"/>
        <item x="117"/>
        <item x="121"/>
        <item x="130"/>
        <item x="136"/>
        <item x="135"/>
        <item x="134"/>
        <item x="137"/>
        <item x="123"/>
        <item x="99"/>
        <item x="149"/>
        <item x="139"/>
        <item x="9"/>
        <item x="118"/>
        <item x="146"/>
        <item x="39"/>
        <item x="50"/>
        <item x="88"/>
        <item x="119"/>
        <item x="97"/>
        <item x="96"/>
        <item x="151"/>
        <item x="100"/>
        <item x="95"/>
        <item x="94"/>
        <item x="155"/>
        <item x="109"/>
        <item x="36"/>
        <item x="69"/>
        <item x="70"/>
        <item x="27"/>
        <item x="120"/>
        <item x="116"/>
        <item x="128"/>
        <item x="129"/>
        <item x="7"/>
        <item x="37"/>
        <item x="41"/>
        <item x="43"/>
        <item x="45"/>
        <item x="58"/>
        <item x="66"/>
        <item x="74"/>
        <item x="76"/>
        <item x="80"/>
        <item x="81"/>
        <item x="10"/>
        <item x="82"/>
        <item x="87"/>
        <item x="90"/>
        <item x="91"/>
        <item x="93"/>
        <item x="157"/>
        <item x="11"/>
        <item x="22"/>
        <item x="30"/>
        <item x="31"/>
        <item x="33"/>
        <item x="34"/>
        <item x="35"/>
        <item x="1"/>
        <item x="3"/>
        <item x="5"/>
        <item x="13"/>
        <item x="14"/>
        <item x="20"/>
        <item x="21"/>
        <item x="24"/>
        <item x="23"/>
        <item x="29"/>
        <item x="57"/>
        <item x="64"/>
        <item x="65"/>
        <item x="72"/>
        <item x="92"/>
        <item x="141"/>
        <item x="154"/>
        <item x="142"/>
        <item x="40"/>
        <item x="44"/>
        <item x="46"/>
        <item x="48"/>
        <item x="51"/>
        <item x="101"/>
        <item x="115"/>
        <item x="144"/>
        <item x="125"/>
        <item x="89"/>
        <item x="114"/>
        <item x="145"/>
        <item x="102"/>
        <item x="110"/>
        <item x="147"/>
        <item x="111"/>
        <item x="79"/>
        <item x="84"/>
        <item x="0"/>
        <item x="2"/>
        <item x="4"/>
        <item x="6"/>
        <item x="8"/>
        <item x="12"/>
        <item x="15"/>
        <item x="16"/>
        <item x="127"/>
        <item x="17"/>
        <item x="18"/>
        <item x="19"/>
        <item x="25"/>
        <item x="26"/>
        <item x="28"/>
        <item x="153"/>
        <item x="124"/>
        <item x="104"/>
        <item x="152"/>
        <item x="63"/>
        <item x="53"/>
        <item x="55"/>
        <item x="59"/>
        <item x="85"/>
        <item x="105"/>
        <item x="106"/>
        <item x="38"/>
        <item x="42"/>
        <item x="47"/>
        <item x="49"/>
        <item x="52"/>
        <item x="54"/>
        <item x="56"/>
        <item x="150"/>
        <item x="126"/>
        <item x="98"/>
        <item x="103"/>
        <item x="122"/>
        <item x="131"/>
        <item x="32"/>
        <item x="60"/>
        <item x="61"/>
        <item x="68"/>
        <item x="75"/>
        <item t="default"/>
      </items>
    </pivotField>
    <pivotField numFmtId="15" showAll="0"/>
    <pivotField axis="axisRow" showAll="0">
      <items count="8">
        <item x="0"/>
        <item x="1"/>
        <item x="2"/>
        <item x="3"/>
        <item x="4"/>
        <item x="5"/>
        <item x="6"/>
        <item t="default"/>
      </items>
    </pivotField>
    <pivotField showAll="0"/>
    <pivotField showAll="0"/>
    <pivotField showAll="0">
      <items count="14">
        <item x="4"/>
        <item x="2"/>
        <item x="8"/>
        <item x="12"/>
        <item x="1"/>
        <item x="3"/>
        <item x="6"/>
        <item x="10"/>
        <item x="0"/>
        <item x="5"/>
        <item x="9"/>
        <item x="7"/>
        <item x="11"/>
        <item t="default"/>
      </items>
    </pivotField>
    <pivotField showAll="0">
      <items count="7">
        <item x="5"/>
        <item x="0"/>
        <item x="4"/>
        <item x="1"/>
        <item x="3"/>
        <item x="2"/>
        <item t="default"/>
      </items>
    </pivotField>
    <pivotField showAll="0"/>
  </pivotFields>
  <rowFields count="1">
    <field x="3"/>
  </rowFields>
  <rowItems count="8">
    <i>
      <x/>
    </i>
    <i>
      <x v="1"/>
    </i>
    <i>
      <x v="2"/>
    </i>
    <i>
      <x v="3"/>
    </i>
    <i>
      <x v="4"/>
    </i>
    <i>
      <x v="5"/>
    </i>
    <i>
      <x v="6"/>
    </i>
    <i t="grand">
      <x/>
    </i>
  </rowItems>
  <colItems count="1">
    <i/>
  </colItems>
  <dataFields count="1">
    <dataField name="Count of Spacecraft"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0" firstHeaderRow="1" firstDataRow="1" firstDataCol="1"/>
  <pivotFields count="9">
    <pivotField dataField="1" showAll="0"/>
    <pivotField showAll="0"/>
    <pivotField numFmtId="15" showAll="0"/>
    <pivotField showAll="0">
      <items count="8">
        <item x="0"/>
        <item x="1"/>
        <item x="2"/>
        <item x="3"/>
        <item x="4"/>
        <item x="5"/>
        <item x="6"/>
        <item t="default"/>
      </items>
    </pivotField>
    <pivotField showAll="0">
      <items count="52">
        <item x="48"/>
        <item x="27"/>
        <item x="24"/>
        <item x="4"/>
        <item x="8"/>
        <item x="10"/>
        <item x="11"/>
        <item x="16"/>
        <item x="34"/>
        <item x="3"/>
        <item x="15"/>
        <item x="17"/>
        <item x="9"/>
        <item x="20"/>
        <item x="26"/>
        <item x="36"/>
        <item x="37"/>
        <item x="30"/>
        <item x="21"/>
        <item x="28"/>
        <item x="29"/>
        <item x="45"/>
        <item x="42"/>
        <item x="47"/>
        <item x="40"/>
        <item x="31"/>
        <item x="2"/>
        <item x="32"/>
        <item x="39"/>
        <item x="35"/>
        <item x="41"/>
        <item x="44"/>
        <item x="1"/>
        <item x="43"/>
        <item x="49"/>
        <item x="38"/>
        <item x="7"/>
        <item x="5"/>
        <item x="6"/>
        <item x="18"/>
        <item x="19"/>
        <item x="25"/>
        <item x="14"/>
        <item x="12"/>
        <item x="23"/>
        <item x="33"/>
        <item x="13"/>
        <item x="46"/>
        <item x="50"/>
        <item x="0"/>
        <item x="22"/>
        <item t="default"/>
      </items>
    </pivotField>
    <pivotField showAll="0"/>
    <pivotField showAll="0"/>
    <pivotField axis="axisRow" showAll="0">
      <items count="7">
        <item x="5"/>
        <item x="0"/>
        <item x="4"/>
        <item x="1"/>
        <item x="3"/>
        <item x="2"/>
        <item t="default"/>
      </items>
    </pivotField>
    <pivotField showAll="0"/>
  </pivotFields>
  <rowFields count="1">
    <field x="7"/>
  </rowFields>
  <rowItems count="7">
    <i>
      <x/>
    </i>
    <i>
      <x v="1"/>
    </i>
    <i>
      <x v="2"/>
    </i>
    <i>
      <x v="3"/>
    </i>
    <i>
      <x v="4"/>
    </i>
    <i>
      <x v="5"/>
    </i>
    <i t="grand">
      <x/>
    </i>
  </rowItems>
  <colItems count="1">
    <i/>
  </colItems>
  <dataFields count="1">
    <dataField name="Count of Mission" fld="0"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unch_Dacade" xr10:uid="{5A658E8E-D796-4FAA-96D9-EE06A9765A7C}" sourceName="Launch Dacade">
  <pivotTables>
    <pivotTable tabId="2" name="PivotTable2"/>
  </pivotTables>
  <data>
    <tabular pivotCacheId="1066311673">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unch Dacade" xr10:uid="{BD7ABA42-5FCF-44E9-8498-B4D757FEE7D7}" cache="Slicer_Launch_Dacade" caption="Launch Dacade" style="SlicerStyleDark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59"/>
  <sheetViews>
    <sheetView zoomScaleNormal="100" workbookViewId="0">
      <selection activeCell="A27" sqref="A27"/>
    </sheetView>
  </sheetViews>
  <sheetFormatPr defaultRowHeight="14.4" x14ac:dyDescent="0.3"/>
  <cols>
    <col min="1" max="2" width="28.77734375" bestFit="1" customWidth="1"/>
    <col min="3" max="3" width="11.109375" bestFit="1" customWidth="1"/>
    <col min="4" max="4" width="11.109375" customWidth="1"/>
    <col min="5" max="5" width="22.44140625" bestFit="1" customWidth="1"/>
    <col min="6" max="6" width="26.5546875" bestFit="1" customWidth="1"/>
    <col min="7" max="7" width="26.33203125" bestFit="1" customWidth="1"/>
    <col min="8" max="8" width="15.44140625" bestFit="1" customWidth="1"/>
    <col min="9" max="9" width="207.33203125" bestFit="1" customWidth="1"/>
  </cols>
  <sheetData>
    <row r="1" spans="1:9" x14ac:dyDescent="0.3">
      <c r="A1" t="s">
        <v>0</v>
      </c>
      <c r="B1" t="s">
        <v>1</v>
      </c>
      <c r="C1" t="s">
        <v>2</v>
      </c>
      <c r="D1" t="s">
        <v>450</v>
      </c>
      <c r="E1" t="s">
        <v>3</v>
      </c>
      <c r="F1" t="s">
        <v>4</v>
      </c>
      <c r="G1" t="s">
        <v>5</v>
      </c>
      <c r="H1" t="s">
        <v>6</v>
      </c>
      <c r="I1" t="s">
        <v>7</v>
      </c>
    </row>
    <row r="2" spans="1:9" x14ac:dyDescent="0.3">
      <c r="A2" t="s">
        <v>8</v>
      </c>
      <c r="B2" t="s">
        <v>9</v>
      </c>
      <c r="C2" s="1">
        <v>21414</v>
      </c>
      <c r="D2" s="1" t="str">
        <f>TEXT(INT(YEAR(C2)/10)*10,"0000")</f>
        <v>1950</v>
      </c>
      <c r="E2" t="s">
        <v>10</v>
      </c>
      <c r="F2" t="s">
        <v>11</v>
      </c>
      <c r="G2" t="s">
        <v>12</v>
      </c>
      <c r="H2" t="s">
        <v>13</v>
      </c>
      <c r="I2" t="s">
        <v>14</v>
      </c>
    </row>
    <row r="3" spans="1:9" x14ac:dyDescent="0.3">
      <c r="A3" t="s">
        <v>15</v>
      </c>
      <c r="B3" t="s">
        <v>15</v>
      </c>
      <c r="C3" s="1">
        <v>21451</v>
      </c>
      <c r="D3" s="1" t="str">
        <f t="shared" ref="D3:D66" si="0">TEXT(INT(YEAR(C3)/10)*10,"0000")</f>
        <v>1950</v>
      </c>
      <c r="E3" t="s">
        <v>16</v>
      </c>
      <c r="F3" t="s">
        <v>17</v>
      </c>
      <c r="G3" t="s">
        <v>18</v>
      </c>
      <c r="H3" t="s">
        <v>13</v>
      </c>
      <c r="I3" t="s">
        <v>19</v>
      </c>
    </row>
    <row r="4" spans="1:9" x14ac:dyDescent="0.3">
      <c r="A4" t="s">
        <v>20</v>
      </c>
      <c r="B4" t="s">
        <v>21</v>
      </c>
      <c r="C4" s="1">
        <v>21469</v>
      </c>
      <c r="D4" s="1" t="str">
        <f t="shared" si="0"/>
        <v>1950</v>
      </c>
      <c r="E4" t="s">
        <v>10</v>
      </c>
      <c r="F4" t="s">
        <v>22</v>
      </c>
      <c r="G4" t="s">
        <v>12</v>
      </c>
      <c r="H4" t="s">
        <v>13</v>
      </c>
      <c r="I4" t="s">
        <v>23</v>
      </c>
    </row>
    <row r="5" spans="1:9" x14ac:dyDescent="0.3">
      <c r="A5" t="s">
        <v>24</v>
      </c>
      <c r="B5" t="s">
        <v>24</v>
      </c>
      <c r="C5" s="1">
        <v>21469</v>
      </c>
      <c r="D5" s="1" t="str">
        <f t="shared" si="0"/>
        <v>1950</v>
      </c>
      <c r="E5" t="s">
        <v>16</v>
      </c>
      <c r="F5" t="s">
        <v>17</v>
      </c>
      <c r="G5" t="s">
        <v>18</v>
      </c>
      <c r="H5" t="s">
        <v>13</v>
      </c>
      <c r="I5" t="s">
        <v>25</v>
      </c>
    </row>
    <row r="6" spans="1:9" x14ac:dyDescent="0.3">
      <c r="A6" t="s">
        <v>26</v>
      </c>
      <c r="B6" t="s">
        <v>27</v>
      </c>
      <c r="C6" s="1">
        <v>21497</v>
      </c>
      <c r="D6" s="1" t="str">
        <f t="shared" si="0"/>
        <v>1950</v>
      </c>
      <c r="E6" t="s">
        <v>10</v>
      </c>
      <c r="F6" t="s">
        <v>22</v>
      </c>
      <c r="G6" t="s">
        <v>12</v>
      </c>
      <c r="H6" t="s">
        <v>13</v>
      </c>
      <c r="I6" t="s">
        <v>28</v>
      </c>
    </row>
    <row r="7" spans="1:9" x14ac:dyDescent="0.3">
      <c r="A7" t="s">
        <v>29</v>
      </c>
      <c r="B7" t="s">
        <v>29</v>
      </c>
      <c r="C7" s="1">
        <v>21523</v>
      </c>
      <c r="D7" s="1" t="str">
        <f t="shared" si="0"/>
        <v>1950</v>
      </c>
      <c r="E7" t="s">
        <v>16</v>
      </c>
      <c r="F7" t="s">
        <v>17</v>
      </c>
      <c r="G7" t="s">
        <v>18</v>
      </c>
      <c r="H7" t="s">
        <v>13</v>
      </c>
      <c r="I7" t="s">
        <v>30</v>
      </c>
    </row>
    <row r="8" spans="1:9" x14ac:dyDescent="0.3">
      <c r="A8" t="s">
        <v>31</v>
      </c>
      <c r="B8" t="s">
        <v>31</v>
      </c>
      <c r="C8" s="1">
        <v>21525</v>
      </c>
      <c r="D8" s="1" t="str">
        <f t="shared" si="0"/>
        <v>1950</v>
      </c>
      <c r="E8" t="s">
        <v>32</v>
      </c>
      <c r="F8" t="s">
        <v>22</v>
      </c>
      <c r="G8" t="s">
        <v>33</v>
      </c>
      <c r="H8" t="s">
        <v>13</v>
      </c>
      <c r="I8" t="s">
        <v>34</v>
      </c>
    </row>
    <row r="9" spans="1:9" x14ac:dyDescent="0.3">
      <c r="A9" t="s">
        <v>35</v>
      </c>
      <c r="B9" t="s">
        <v>36</v>
      </c>
      <c r="C9" s="1">
        <v>21552</v>
      </c>
      <c r="D9" s="1" t="str">
        <f t="shared" si="0"/>
        <v>1950</v>
      </c>
      <c r="E9" t="s">
        <v>16</v>
      </c>
      <c r="F9" t="s">
        <v>17</v>
      </c>
      <c r="G9" t="s">
        <v>18</v>
      </c>
      <c r="H9" t="s">
        <v>37</v>
      </c>
      <c r="I9" t="s">
        <v>38</v>
      </c>
    </row>
    <row r="10" spans="1:9" x14ac:dyDescent="0.3">
      <c r="A10" t="s">
        <v>39</v>
      </c>
      <c r="B10" t="s">
        <v>39</v>
      </c>
      <c r="C10" s="1">
        <v>21612</v>
      </c>
      <c r="D10" s="1" t="str">
        <f t="shared" si="0"/>
        <v>1950</v>
      </c>
      <c r="E10" t="s">
        <v>32</v>
      </c>
      <c r="F10" t="s">
        <v>22</v>
      </c>
      <c r="G10" t="s">
        <v>33</v>
      </c>
      <c r="H10" t="s">
        <v>37</v>
      </c>
      <c r="I10" t="s">
        <v>40</v>
      </c>
    </row>
    <row r="11" spans="1:9" x14ac:dyDescent="0.3">
      <c r="A11" t="s">
        <v>41</v>
      </c>
      <c r="B11" t="s">
        <v>41</v>
      </c>
      <c r="C11" s="1">
        <v>21719</v>
      </c>
      <c r="D11" s="1" t="str">
        <f t="shared" si="0"/>
        <v>1950</v>
      </c>
      <c r="E11" t="s">
        <v>16</v>
      </c>
      <c r="F11" t="s">
        <v>17</v>
      </c>
      <c r="G11" t="s">
        <v>18</v>
      </c>
      <c r="H11" t="s">
        <v>13</v>
      </c>
      <c r="I11" t="s">
        <v>42</v>
      </c>
    </row>
    <row r="12" spans="1:9" x14ac:dyDescent="0.3">
      <c r="A12" t="s">
        <v>43</v>
      </c>
      <c r="B12" t="s">
        <v>44</v>
      </c>
      <c r="C12" s="1">
        <v>21805</v>
      </c>
      <c r="D12" s="1" t="str">
        <f t="shared" si="0"/>
        <v>1950</v>
      </c>
      <c r="E12" t="s">
        <v>16</v>
      </c>
      <c r="F12" t="s">
        <v>17</v>
      </c>
      <c r="G12" t="s">
        <v>18</v>
      </c>
      <c r="H12" t="s">
        <v>45</v>
      </c>
      <c r="I12" t="s">
        <v>46</v>
      </c>
    </row>
    <row r="13" spans="1:9" x14ac:dyDescent="0.3">
      <c r="A13" t="s">
        <v>47</v>
      </c>
      <c r="B13" t="s">
        <v>48</v>
      </c>
      <c r="C13" s="1">
        <v>21827</v>
      </c>
      <c r="D13" s="1" t="str">
        <f t="shared" si="0"/>
        <v>1950</v>
      </c>
      <c r="E13" t="s">
        <v>16</v>
      </c>
      <c r="F13" t="s">
        <v>17</v>
      </c>
      <c r="G13" t="s">
        <v>33</v>
      </c>
      <c r="H13" t="s">
        <v>45</v>
      </c>
      <c r="I13" t="s">
        <v>49</v>
      </c>
    </row>
    <row r="14" spans="1:9" x14ac:dyDescent="0.3">
      <c r="A14" t="s">
        <v>50</v>
      </c>
      <c r="B14" t="s">
        <v>51</v>
      </c>
      <c r="C14" s="1">
        <v>21880</v>
      </c>
      <c r="D14" s="1" t="str">
        <f t="shared" si="0"/>
        <v>1950</v>
      </c>
      <c r="E14" t="s">
        <v>52</v>
      </c>
      <c r="F14" t="s">
        <v>22</v>
      </c>
      <c r="G14" t="s">
        <v>12</v>
      </c>
      <c r="H14" t="s">
        <v>13</v>
      </c>
      <c r="I14" t="s">
        <v>53</v>
      </c>
    </row>
    <row r="15" spans="1:9" x14ac:dyDescent="0.3">
      <c r="A15" t="s">
        <v>54</v>
      </c>
      <c r="B15" t="s">
        <v>54</v>
      </c>
      <c r="C15" s="1">
        <v>22021</v>
      </c>
      <c r="D15" s="1" t="str">
        <f t="shared" si="0"/>
        <v>1960</v>
      </c>
      <c r="E15" t="s">
        <v>16</v>
      </c>
      <c r="F15" t="s">
        <v>17</v>
      </c>
      <c r="G15" t="s">
        <v>33</v>
      </c>
      <c r="H15" t="s">
        <v>13</v>
      </c>
      <c r="I15" t="s">
        <v>55</v>
      </c>
    </row>
    <row r="16" spans="1:9" x14ac:dyDescent="0.3">
      <c r="A16" t="s">
        <v>56</v>
      </c>
      <c r="B16" t="s">
        <v>56</v>
      </c>
      <c r="C16" s="1">
        <v>22022</v>
      </c>
      <c r="D16" s="1" t="str">
        <f t="shared" si="0"/>
        <v>1960</v>
      </c>
      <c r="E16" t="s">
        <v>16</v>
      </c>
      <c r="F16" t="s">
        <v>17</v>
      </c>
      <c r="G16" t="s">
        <v>33</v>
      </c>
      <c r="H16" t="s">
        <v>13</v>
      </c>
      <c r="I16" t="s">
        <v>57</v>
      </c>
    </row>
    <row r="17" spans="1:9" x14ac:dyDescent="0.3">
      <c r="A17" t="s">
        <v>58</v>
      </c>
      <c r="B17" t="s">
        <v>59</v>
      </c>
      <c r="C17" s="1">
        <v>22184</v>
      </c>
      <c r="D17" s="1" t="str">
        <f t="shared" si="0"/>
        <v>1960</v>
      </c>
      <c r="E17" t="s">
        <v>52</v>
      </c>
      <c r="F17" t="s">
        <v>22</v>
      </c>
      <c r="G17" t="s">
        <v>12</v>
      </c>
      <c r="H17" t="s">
        <v>13</v>
      </c>
      <c r="I17" t="s">
        <v>60</v>
      </c>
    </row>
    <row r="18" spans="1:9" x14ac:dyDescent="0.3">
      <c r="A18" t="s">
        <v>61</v>
      </c>
      <c r="B18" t="s">
        <v>62</v>
      </c>
      <c r="C18" s="1">
        <v>22265</v>
      </c>
      <c r="D18" s="1" t="str">
        <f t="shared" si="0"/>
        <v>1960</v>
      </c>
      <c r="E18" t="s">
        <v>52</v>
      </c>
      <c r="F18" t="s">
        <v>22</v>
      </c>
      <c r="G18" t="s">
        <v>12</v>
      </c>
      <c r="H18" t="s">
        <v>13</v>
      </c>
      <c r="I18" t="s">
        <v>63</v>
      </c>
    </row>
    <row r="19" spans="1:9" x14ac:dyDescent="0.3">
      <c r="A19" t="s">
        <v>64</v>
      </c>
      <c r="B19" t="s">
        <v>65</v>
      </c>
      <c r="C19" s="1">
        <v>22672</v>
      </c>
      <c r="D19" s="1" t="str">
        <f t="shared" si="0"/>
        <v>1960</v>
      </c>
      <c r="E19" t="s">
        <v>66</v>
      </c>
      <c r="F19" t="s">
        <v>22</v>
      </c>
      <c r="G19" t="s">
        <v>18</v>
      </c>
      <c r="H19" t="s">
        <v>67</v>
      </c>
      <c r="I19" t="s">
        <v>68</v>
      </c>
    </row>
    <row r="20" spans="1:9" x14ac:dyDescent="0.3">
      <c r="A20" t="s">
        <v>69</v>
      </c>
      <c r="B20" t="s">
        <v>70</v>
      </c>
      <c r="C20" s="1">
        <v>22759</v>
      </c>
      <c r="D20" s="1" t="str">
        <f t="shared" si="0"/>
        <v>1960</v>
      </c>
      <c r="E20" t="s">
        <v>66</v>
      </c>
      <c r="F20" t="s">
        <v>22</v>
      </c>
      <c r="G20" t="s">
        <v>18</v>
      </c>
      <c r="H20" t="s">
        <v>67</v>
      </c>
      <c r="I20" t="s">
        <v>71</v>
      </c>
    </row>
    <row r="21" spans="1:9" x14ac:dyDescent="0.3">
      <c r="A21" t="s">
        <v>72</v>
      </c>
      <c r="B21" t="s">
        <v>73</v>
      </c>
      <c r="C21" s="1">
        <v>22937</v>
      </c>
      <c r="D21" s="1" t="str">
        <f t="shared" si="0"/>
        <v>1960</v>
      </c>
      <c r="E21" t="s">
        <v>66</v>
      </c>
      <c r="F21" t="s">
        <v>22</v>
      </c>
      <c r="G21" t="s">
        <v>18</v>
      </c>
      <c r="H21" t="s">
        <v>67</v>
      </c>
      <c r="I21" t="s">
        <v>74</v>
      </c>
    </row>
    <row r="22" spans="1:9" x14ac:dyDescent="0.3">
      <c r="A22" t="s">
        <v>75</v>
      </c>
      <c r="B22" t="s">
        <v>75</v>
      </c>
      <c r="C22" s="1">
        <v>23015</v>
      </c>
      <c r="D22" s="1" t="str">
        <f t="shared" si="0"/>
        <v>1960</v>
      </c>
      <c r="E22" t="s">
        <v>76</v>
      </c>
      <c r="F22" t="s">
        <v>17</v>
      </c>
      <c r="G22" t="s">
        <v>77</v>
      </c>
      <c r="H22" t="s">
        <v>13</v>
      </c>
      <c r="I22" t="s">
        <v>78</v>
      </c>
    </row>
    <row r="23" spans="1:9" x14ac:dyDescent="0.3">
      <c r="A23" t="s">
        <v>79</v>
      </c>
      <c r="B23" t="s">
        <v>79</v>
      </c>
      <c r="C23" s="1">
        <v>23045</v>
      </c>
      <c r="D23" s="1" t="str">
        <f t="shared" si="0"/>
        <v>1960</v>
      </c>
      <c r="E23" t="s">
        <v>76</v>
      </c>
      <c r="F23" t="s">
        <v>17</v>
      </c>
      <c r="G23" t="s">
        <v>77</v>
      </c>
      <c r="H23" t="s">
        <v>13</v>
      </c>
      <c r="I23" t="s">
        <v>80</v>
      </c>
    </row>
    <row r="24" spans="1:9" x14ac:dyDescent="0.3">
      <c r="A24" t="s">
        <v>81</v>
      </c>
      <c r="B24" t="s">
        <v>82</v>
      </c>
      <c r="C24" s="1">
        <v>23103</v>
      </c>
      <c r="D24" s="1" t="str">
        <f t="shared" si="0"/>
        <v>1960</v>
      </c>
      <c r="E24" t="s">
        <v>76</v>
      </c>
      <c r="F24" t="s">
        <v>17</v>
      </c>
      <c r="G24" t="s">
        <v>77</v>
      </c>
      <c r="H24" t="s">
        <v>67</v>
      </c>
      <c r="I24" t="s">
        <v>83</v>
      </c>
    </row>
    <row r="25" spans="1:9" x14ac:dyDescent="0.3">
      <c r="A25" t="s">
        <v>84</v>
      </c>
      <c r="B25" t="s">
        <v>84</v>
      </c>
      <c r="C25" s="1">
        <v>23457</v>
      </c>
      <c r="D25" s="1" t="str">
        <f t="shared" si="0"/>
        <v>1960</v>
      </c>
      <c r="E25" t="s">
        <v>85</v>
      </c>
      <c r="F25" t="s">
        <v>17</v>
      </c>
      <c r="G25" t="s">
        <v>77</v>
      </c>
      <c r="H25" t="s">
        <v>13</v>
      </c>
      <c r="I25" t="s">
        <v>86</v>
      </c>
    </row>
    <row r="26" spans="1:9" x14ac:dyDescent="0.3">
      <c r="A26" t="s">
        <v>87</v>
      </c>
      <c r="B26" t="s">
        <v>87</v>
      </c>
      <c r="C26" s="1">
        <v>23487</v>
      </c>
      <c r="D26" s="1" t="str">
        <f t="shared" si="0"/>
        <v>1960</v>
      </c>
      <c r="E26" t="s">
        <v>85</v>
      </c>
      <c r="F26" t="s">
        <v>17</v>
      </c>
      <c r="G26" t="s">
        <v>77</v>
      </c>
      <c r="H26" t="s">
        <v>13</v>
      </c>
      <c r="I26" t="s">
        <v>88</v>
      </c>
    </row>
    <row r="27" spans="1:9" x14ac:dyDescent="0.3">
      <c r="A27" t="s">
        <v>89</v>
      </c>
      <c r="B27" t="s">
        <v>89</v>
      </c>
      <c r="C27" s="1">
        <v>23586</v>
      </c>
      <c r="D27" s="1" t="str">
        <f t="shared" si="0"/>
        <v>1960</v>
      </c>
      <c r="E27" t="s">
        <v>66</v>
      </c>
      <c r="F27" t="s">
        <v>22</v>
      </c>
      <c r="G27" t="s">
        <v>18</v>
      </c>
      <c r="H27" t="s">
        <v>45</v>
      </c>
      <c r="I27" t="s">
        <v>90</v>
      </c>
    </row>
    <row r="28" spans="1:9" x14ac:dyDescent="0.3">
      <c r="A28" t="s">
        <v>91</v>
      </c>
      <c r="B28" t="s">
        <v>91</v>
      </c>
      <c r="C28" s="1">
        <v>23790</v>
      </c>
      <c r="D28" s="1" t="str">
        <f t="shared" si="0"/>
        <v>1960</v>
      </c>
      <c r="E28" t="s">
        <v>66</v>
      </c>
      <c r="F28" t="s">
        <v>22</v>
      </c>
      <c r="G28" t="s">
        <v>18</v>
      </c>
      <c r="H28" t="s">
        <v>45</v>
      </c>
      <c r="I28" t="s">
        <v>92</v>
      </c>
    </row>
    <row r="29" spans="1:9" x14ac:dyDescent="0.3">
      <c r="A29" t="s">
        <v>93</v>
      </c>
      <c r="B29" t="s">
        <v>94</v>
      </c>
      <c r="C29" s="1">
        <v>23813</v>
      </c>
      <c r="D29" s="1" t="str">
        <f t="shared" si="0"/>
        <v>1960</v>
      </c>
      <c r="E29" t="s">
        <v>76</v>
      </c>
      <c r="F29" t="s">
        <v>95</v>
      </c>
      <c r="G29" t="s">
        <v>77</v>
      </c>
      <c r="H29" t="s">
        <v>13</v>
      </c>
      <c r="I29" t="s">
        <v>96</v>
      </c>
    </row>
    <row r="30" spans="1:9" x14ac:dyDescent="0.3">
      <c r="A30" t="s">
        <v>97</v>
      </c>
      <c r="B30" t="s">
        <v>97</v>
      </c>
      <c r="C30" s="1">
        <v>23822</v>
      </c>
      <c r="D30" s="1" t="str">
        <f t="shared" si="0"/>
        <v>1960</v>
      </c>
      <c r="E30" t="s">
        <v>66</v>
      </c>
      <c r="F30" t="s">
        <v>22</v>
      </c>
      <c r="G30" t="s">
        <v>18</v>
      </c>
      <c r="H30" t="s">
        <v>45</v>
      </c>
      <c r="I30" t="s">
        <v>98</v>
      </c>
    </row>
    <row r="31" spans="1:9" x14ac:dyDescent="0.3">
      <c r="A31" t="s">
        <v>99</v>
      </c>
      <c r="B31" t="s">
        <v>99</v>
      </c>
      <c r="C31" s="1">
        <v>23842</v>
      </c>
      <c r="D31" s="1" t="str">
        <f t="shared" si="0"/>
        <v>1960</v>
      </c>
      <c r="E31" t="s">
        <v>76</v>
      </c>
      <c r="F31" t="s">
        <v>95</v>
      </c>
      <c r="G31" t="s">
        <v>77</v>
      </c>
      <c r="H31" t="s">
        <v>67</v>
      </c>
      <c r="I31" t="s">
        <v>100</v>
      </c>
    </row>
    <row r="32" spans="1:9" x14ac:dyDescent="0.3">
      <c r="A32" t="s">
        <v>101</v>
      </c>
      <c r="B32" t="s">
        <v>102</v>
      </c>
      <c r="C32" s="1">
        <v>23871</v>
      </c>
      <c r="D32" s="1" t="str">
        <f t="shared" si="0"/>
        <v>1960</v>
      </c>
      <c r="E32" t="s">
        <v>85</v>
      </c>
      <c r="F32" t="s">
        <v>95</v>
      </c>
      <c r="G32" t="s">
        <v>77</v>
      </c>
      <c r="H32" t="s">
        <v>67</v>
      </c>
      <c r="I32" t="s">
        <v>103</v>
      </c>
    </row>
    <row r="33" spans="1:9" x14ac:dyDescent="0.3">
      <c r="A33" t="s">
        <v>104</v>
      </c>
      <c r="B33" t="s">
        <v>105</v>
      </c>
      <c r="C33" s="1">
        <v>23901</v>
      </c>
      <c r="D33" s="1" t="str">
        <f t="shared" si="0"/>
        <v>1960</v>
      </c>
      <c r="E33" t="s">
        <v>85</v>
      </c>
      <c r="F33" t="s">
        <v>95</v>
      </c>
      <c r="G33" t="s">
        <v>77</v>
      </c>
      <c r="H33" t="s">
        <v>67</v>
      </c>
      <c r="I33" t="s">
        <v>106</v>
      </c>
    </row>
    <row r="34" spans="1:9" x14ac:dyDescent="0.3">
      <c r="A34" t="s">
        <v>107</v>
      </c>
      <c r="B34" t="s">
        <v>108</v>
      </c>
      <c r="C34" s="1">
        <v>23941</v>
      </c>
      <c r="D34" s="1" t="str">
        <f t="shared" si="0"/>
        <v>1960</v>
      </c>
      <c r="E34" t="s">
        <v>109</v>
      </c>
      <c r="F34" t="s">
        <v>95</v>
      </c>
      <c r="G34" t="s">
        <v>33</v>
      </c>
      <c r="H34" t="s">
        <v>45</v>
      </c>
      <c r="I34" t="s">
        <v>110</v>
      </c>
    </row>
    <row r="35" spans="1:9" x14ac:dyDescent="0.3">
      <c r="A35" t="s">
        <v>111</v>
      </c>
      <c r="B35" t="s">
        <v>112</v>
      </c>
      <c r="C35" s="1">
        <v>24019</v>
      </c>
      <c r="D35" s="1" t="str">
        <f t="shared" si="0"/>
        <v>1960</v>
      </c>
      <c r="E35" t="s">
        <v>109</v>
      </c>
      <c r="F35" t="s">
        <v>95</v>
      </c>
      <c r="G35" t="s">
        <v>77</v>
      </c>
      <c r="H35" t="s">
        <v>67</v>
      </c>
      <c r="I35" t="s">
        <v>113</v>
      </c>
    </row>
    <row r="36" spans="1:9" x14ac:dyDescent="0.3">
      <c r="A36" t="s">
        <v>114</v>
      </c>
      <c r="B36" t="s">
        <v>115</v>
      </c>
      <c r="C36" s="1">
        <v>24079</v>
      </c>
      <c r="D36" s="1" t="str">
        <f t="shared" si="0"/>
        <v>1960</v>
      </c>
      <c r="E36" t="s">
        <v>109</v>
      </c>
      <c r="F36" t="s">
        <v>95</v>
      </c>
      <c r="G36" t="s">
        <v>77</v>
      </c>
      <c r="H36" t="s">
        <v>67</v>
      </c>
      <c r="I36" t="s">
        <v>116</v>
      </c>
    </row>
    <row r="37" spans="1:9" x14ac:dyDescent="0.3">
      <c r="A37" t="s">
        <v>117</v>
      </c>
      <c r="B37" t="s">
        <v>118</v>
      </c>
      <c r="C37" s="1">
        <v>24138</v>
      </c>
      <c r="D37" s="1" t="str">
        <f t="shared" si="0"/>
        <v>1960</v>
      </c>
      <c r="E37" t="s">
        <v>85</v>
      </c>
      <c r="F37" t="s">
        <v>95</v>
      </c>
      <c r="G37" t="s">
        <v>77</v>
      </c>
      <c r="H37" t="s">
        <v>45</v>
      </c>
      <c r="I37" t="s">
        <v>119</v>
      </c>
    </row>
    <row r="38" spans="1:9" x14ac:dyDescent="0.3">
      <c r="A38" t="s">
        <v>120</v>
      </c>
      <c r="B38" t="s">
        <v>121</v>
      </c>
      <c r="C38" s="1">
        <v>24167</v>
      </c>
      <c r="D38" s="1" t="str">
        <f t="shared" si="0"/>
        <v>1960</v>
      </c>
      <c r="E38" t="s">
        <v>85</v>
      </c>
      <c r="F38" t="s">
        <v>95</v>
      </c>
      <c r="G38" t="s">
        <v>12</v>
      </c>
      <c r="H38" t="s">
        <v>13</v>
      </c>
      <c r="I38" t="s">
        <v>122</v>
      </c>
    </row>
    <row r="39" spans="1:9" x14ac:dyDescent="0.3">
      <c r="A39" t="s">
        <v>123</v>
      </c>
      <c r="B39" t="s">
        <v>124</v>
      </c>
      <c r="C39" s="1">
        <v>24197</v>
      </c>
      <c r="D39" s="1" t="str">
        <f t="shared" si="0"/>
        <v>1960</v>
      </c>
      <c r="E39" t="s">
        <v>85</v>
      </c>
      <c r="F39" t="s">
        <v>95</v>
      </c>
      <c r="G39" t="s">
        <v>12</v>
      </c>
      <c r="H39" t="s">
        <v>45</v>
      </c>
      <c r="I39" t="s">
        <v>125</v>
      </c>
    </row>
    <row r="40" spans="1:9" x14ac:dyDescent="0.3">
      <c r="A40" t="s">
        <v>126</v>
      </c>
      <c r="B40" t="s">
        <v>126</v>
      </c>
      <c r="C40" s="1">
        <v>24257</v>
      </c>
      <c r="D40" s="1" t="str">
        <f t="shared" si="0"/>
        <v>1960</v>
      </c>
      <c r="E40" t="s">
        <v>127</v>
      </c>
      <c r="F40" t="s">
        <v>22</v>
      </c>
      <c r="G40" t="s">
        <v>77</v>
      </c>
      <c r="H40" t="s">
        <v>45</v>
      </c>
      <c r="I40" t="s">
        <v>128</v>
      </c>
    </row>
    <row r="41" spans="1:9" x14ac:dyDescent="0.3">
      <c r="A41" t="s">
        <v>129</v>
      </c>
      <c r="B41" t="s">
        <v>130</v>
      </c>
      <c r="C41" s="1">
        <v>24289</v>
      </c>
      <c r="D41" s="1" t="str">
        <f t="shared" si="0"/>
        <v>1960</v>
      </c>
      <c r="E41" t="s">
        <v>131</v>
      </c>
      <c r="F41" t="s">
        <v>22</v>
      </c>
      <c r="G41" t="s">
        <v>12</v>
      </c>
      <c r="H41" t="s">
        <v>13</v>
      </c>
      <c r="I41" t="s">
        <v>132</v>
      </c>
    </row>
    <row r="42" spans="1:9" x14ac:dyDescent="0.3">
      <c r="A42" t="s">
        <v>133</v>
      </c>
      <c r="B42" t="s">
        <v>133</v>
      </c>
      <c r="C42" s="1">
        <v>24329</v>
      </c>
      <c r="D42" s="1" t="str">
        <f t="shared" si="0"/>
        <v>1960</v>
      </c>
      <c r="E42" t="s">
        <v>134</v>
      </c>
      <c r="F42" t="s">
        <v>22</v>
      </c>
      <c r="G42" t="s">
        <v>12</v>
      </c>
      <c r="H42" t="s">
        <v>37</v>
      </c>
      <c r="I42" t="s">
        <v>135</v>
      </c>
    </row>
    <row r="43" spans="1:9" x14ac:dyDescent="0.3">
      <c r="A43" t="s">
        <v>136</v>
      </c>
      <c r="B43" t="s">
        <v>137</v>
      </c>
      <c r="C43" s="1">
        <v>24340</v>
      </c>
      <c r="D43" s="1" t="str">
        <f t="shared" si="0"/>
        <v>1960</v>
      </c>
      <c r="E43" t="s">
        <v>85</v>
      </c>
      <c r="F43" t="s">
        <v>95</v>
      </c>
      <c r="G43" t="s">
        <v>12</v>
      </c>
      <c r="H43" t="s">
        <v>37</v>
      </c>
      <c r="I43" t="s">
        <v>138</v>
      </c>
    </row>
    <row r="44" spans="1:9" x14ac:dyDescent="0.3">
      <c r="A44" t="s">
        <v>139</v>
      </c>
      <c r="B44" t="s">
        <v>139</v>
      </c>
      <c r="C44" s="1">
        <v>24370</v>
      </c>
      <c r="D44" s="1" t="str">
        <f t="shared" si="0"/>
        <v>1960</v>
      </c>
      <c r="E44" t="s">
        <v>127</v>
      </c>
      <c r="F44" t="s">
        <v>22</v>
      </c>
      <c r="G44" t="s">
        <v>77</v>
      </c>
      <c r="H44" t="s">
        <v>67</v>
      </c>
      <c r="I44" t="s">
        <v>140</v>
      </c>
    </row>
    <row r="45" spans="1:9" x14ac:dyDescent="0.3">
      <c r="A45" t="s">
        <v>141</v>
      </c>
      <c r="B45" t="s">
        <v>142</v>
      </c>
      <c r="C45" s="1">
        <v>24402</v>
      </c>
      <c r="D45" s="1" t="str">
        <f t="shared" si="0"/>
        <v>1960</v>
      </c>
      <c r="E45" t="s">
        <v>85</v>
      </c>
      <c r="F45" t="s">
        <v>95</v>
      </c>
      <c r="G45" t="s">
        <v>12</v>
      </c>
      <c r="H45" t="s">
        <v>45</v>
      </c>
      <c r="I45" t="s">
        <v>143</v>
      </c>
    </row>
    <row r="46" spans="1:9" x14ac:dyDescent="0.3">
      <c r="A46" t="s">
        <v>144</v>
      </c>
      <c r="B46" t="s">
        <v>144</v>
      </c>
      <c r="C46" s="1">
        <v>24417</v>
      </c>
      <c r="D46" s="1" t="str">
        <f t="shared" si="0"/>
        <v>1960</v>
      </c>
      <c r="E46" t="s">
        <v>134</v>
      </c>
      <c r="F46" t="s">
        <v>22</v>
      </c>
      <c r="G46" t="s">
        <v>12</v>
      </c>
      <c r="H46" t="s">
        <v>45</v>
      </c>
      <c r="I46" t="s">
        <v>145</v>
      </c>
    </row>
    <row r="47" spans="1:9" x14ac:dyDescent="0.3">
      <c r="A47" t="s">
        <v>146</v>
      </c>
      <c r="B47" t="s">
        <v>147</v>
      </c>
      <c r="C47" s="1">
        <v>24462</v>
      </c>
      <c r="D47" s="1" t="str">
        <f t="shared" si="0"/>
        <v>1960</v>
      </c>
      <c r="E47" t="s">
        <v>85</v>
      </c>
      <c r="F47" t="s">
        <v>95</v>
      </c>
      <c r="G47" t="s">
        <v>77</v>
      </c>
      <c r="H47" t="s">
        <v>45</v>
      </c>
      <c r="I47" t="s">
        <v>148</v>
      </c>
    </row>
    <row r="48" spans="1:9" x14ac:dyDescent="0.3">
      <c r="A48" t="s">
        <v>149</v>
      </c>
      <c r="B48" t="s">
        <v>149</v>
      </c>
      <c r="C48" s="1">
        <v>24508</v>
      </c>
      <c r="D48" s="1" t="str">
        <f t="shared" si="0"/>
        <v>1960</v>
      </c>
      <c r="E48" t="s">
        <v>134</v>
      </c>
      <c r="F48" t="s">
        <v>22</v>
      </c>
      <c r="G48" t="s">
        <v>12</v>
      </c>
      <c r="H48" t="s">
        <v>45</v>
      </c>
      <c r="I48" t="s">
        <v>150</v>
      </c>
    </row>
    <row r="49" spans="1:9" x14ac:dyDescent="0.3">
      <c r="A49" t="s">
        <v>151</v>
      </c>
      <c r="B49" t="s">
        <v>151</v>
      </c>
      <c r="C49" s="1">
        <v>24579</v>
      </c>
      <c r="D49" s="1" t="str">
        <f t="shared" si="0"/>
        <v>1960</v>
      </c>
      <c r="E49" t="s">
        <v>127</v>
      </c>
      <c r="F49" t="s">
        <v>22</v>
      </c>
      <c r="G49" t="s">
        <v>77</v>
      </c>
      <c r="H49" t="s">
        <v>45</v>
      </c>
      <c r="I49" t="s">
        <v>152</v>
      </c>
    </row>
    <row r="50" spans="1:9" x14ac:dyDescent="0.3">
      <c r="A50" t="s">
        <v>153</v>
      </c>
      <c r="B50" t="s">
        <v>153</v>
      </c>
      <c r="C50" s="1">
        <v>24596</v>
      </c>
      <c r="D50" s="1" t="str">
        <f t="shared" si="0"/>
        <v>1960</v>
      </c>
      <c r="E50" t="s">
        <v>134</v>
      </c>
      <c r="F50" t="s">
        <v>22</v>
      </c>
      <c r="G50" t="s">
        <v>12</v>
      </c>
      <c r="H50" t="s">
        <v>45</v>
      </c>
      <c r="I50" t="s">
        <v>154</v>
      </c>
    </row>
    <row r="51" spans="1:9" x14ac:dyDescent="0.3">
      <c r="A51" t="s">
        <v>155</v>
      </c>
      <c r="B51" t="s">
        <v>155</v>
      </c>
      <c r="C51" s="1">
        <v>24667</v>
      </c>
      <c r="D51" s="1" t="str">
        <f t="shared" si="0"/>
        <v>1960</v>
      </c>
      <c r="E51" t="s">
        <v>127</v>
      </c>
      <c r="F51" t="s">
        <v>22</v>
      </c>
      <c r="G51" t="s">
        <v>77</v>
      </c>
      <c r="H51" t="s">
        <v>67</v>
      </c>
      <c r="I51" t="s">
        <v>156</v>
      </c>
    </row>
    <row r="52" spans="1:9" x14ac:dyDescent="0.3">
      <c r="A52" t="s">
        <v>157</v>
      </c>
      <c r="B52" t="s">
        <v>158</v>
      </c>
      <c r="C52" s="1">
        <v>24672</v>
      </c>
      <c r="D52" s="1" t="str">
        <f t="shared" si="0"/>
        <v>1960</v>
      </c>
      <c r="E52" t="s">
        <v>131</v>
      </c>
      <c r="F52" t="s">
        <v>22</v>
      </c>
      <c r="G52" t="s">
        <v>12</v>
      </c>
      <c r="H52" t="s">
        <v>45</v>
      </c>
      <c r="I52" t="s">
        <v>159</v>
      </c>
    </row>
    <row r="53" spans="1:9" x14ac:dyDescent="0.3">
      <c r="A53" t="s">
        <v>160</v>
      </c>
      <c r="B53" t="s">
        <v>160</v>
      </c>
      <c r="C53" s="1">
        <v>24685</v>
      </c>
      <c r="D53" s="1" t="str">
        <f t="shared" si="0"/>
        <v>1960</v>
      </c>
      <c r="E53" t="s">
        <v>134</v>
      </c>
      <c r="F53" t="s">
        <v>22</v>
      </c>
      <c r="G53" t="s">
        <v>12</v>
      </c>
      <c r="H53" t="s">
        <v>45</v>
      </c>
      <c r="I53" t="s">
        <v>161</v>
      </c>
    </row>
    <row r="54" spans="1:9" x14ac:dyDescent="0.3">
      <c r="A54" t="s">
        <v>162</v>
      </c>
      <c r="B54" t="s">
        <v>162</v>
      </c>
      <c r="C54" s="1">
        <v>24723</v>
      </c>
      <c r="D54" s="1" t="str">
        <f t="shared" si="0"/>
        <v>1960</v>
      </c>
      <c r="E54" t="s">
        <v>163</v>
      </c>
      <c r="F54" t="s">
        <v>22</v>
      </c>
      <c r="G54" t="s">
        <v>77</v>
      </c>
      <c r="H54" t="s">
        <v>45</v>
      </c>
      <c r="I54" t="s">
        <v>164</v>
      </c>
    </row>
    <row r="55" spans="1:9" x14ac:dyDescent="0.3">
      <c r="A55" t="s">
        <v>165</v>
      </c>
      <c r="B55" t="s">
        <v>165</v>
      </c>
      <c r="C55" s="1">
        <v>24742</v>
      </c>
      <c r="D55" s="1" t="str">
        <f t="shared" si="0"/>
        <v>1960</v>
      </c>
      <c r="E55" t="s">
        <v>166</v>
      </c>
      <c r="F55" t="s">
        <v>95</v>
      </c>
      <c r="G55" t="s">
        <v>33</v>
      </c>
      <c r="H55" t="s">
        <v>67</v>
      </c>
      <c r="I55" t="s">
        <v>167</v>
      </c>
    </row>
    <row r="56" spans="1:9" x14ac:dyDescent="0.3">
      <c r="A56" t="s">
        <v>168</v>
      </c>
      <c r="B56" t="s">
        <v>168</v>
      </c>
      <c r="C56" s="1">
        <v>24783</v>
      </c>
      <c r="D56" s="1" t="str">
        <f t="shared" si="0"/>
        <v>1960</v>
      </c>
      <c r="E56" t="s">
        <v>163</v>
      </c>
      <c r="F56" t="s">
        <v>22</v>
      </c>
      <c r="G56" t="s">
        <v>77</v>
      </c>
      <c r="H56" t="s">
        <v>45</v>
      </c>
      <c r="I56" t="s">
        <v>169</v>
      </c>
    </row>
    <row r="57" spans="1:9" x14ac:dyDescent="0.3">
      <c r="A57" t="s">
        <v>170</v>
      </c>
      <c r="B57" t="s">
        <v>170</v>
      </c>
      <c r="C57" s="1">
        <v>24798</v>
      </c>
      <c r="D57" s="1" t="str">
        <f t="shared" si="0"/>
        <v>1960</v>
      </c>
      <c r="E57" t="s">
        <v>166</v>
      </c>
      <c r="F57" t="s">
        <v>95</v>
      </c>
      <c r="G57" t="s">
        <v>33</v>
      </c>
      <c r="H57" t="s">
        <v>13</v>
      </c>
      <c r="I57" t="s">
        <v>171</v>
      </c>
    </row>
    <row r="58" spans="1:9" x14ac:dyDescent="0.3">
      <c r="A58" t="s">
        <v>172</v>
      </c>
      <c r="B58" t="s">
        <v>172</v>
      </c>
      <c r="C58" s="1">
        <v>24844</v>
      </c>
      <c r="D58" s="1" t="str">
        <f t="shared" si="0"/>
        <v>1960</v>
      </c>
      <c r="E58" t="s">
        <v>163</v>
      </c>
      <c r="F58" t="s">
        <v>22</v>
      </c>
      <c r="G58" t="s">
        <v>77</v>
      </c>
      <c r="H58" t="s">
        <v>45</v>
      </c>
      <c r="I58" t="s">
        <v>173</v>
      </c>
    </row>
    <row r="59" spans="1:9" x14ac:dyDescent="0.3">
      <c r="A59" t="s">
        <v>174</v>
      </c>
      <c r="B59" t="s">
        <v>174</v>
      </c>
      <c r="C59" s="1">
        <v>24875</v>
      </c>
      <c r="D59" s="1" t="str">
        <f t="shared" si="0"/>
        <v>1960</v>
      </c>
      <c r="E59" t="s">
        <v>85</v>
      </c>
      <c r="F59" t="s">
        <v>95</v>
      </c>
      <c r="G59" t="s">
        <v>12</v>
      </c>
      <c r="H59" t="s">
        <v>13</v>
      </c>
      <c r="I59" t="s">
        <v>175</v>
      </c>
    </row>
    <row r="60" spans="1:9" x14ac:dyDescent="0.3">
      <c r="A60" t="s">
        <v>176</v>
      </c>
      <c r="B60" t="s">
        <v>177</v>
      </c>
      <c r="C60" s="1">
        <v>24935</v>
      </c>
      <c r="D60" s="1" t="str">
        <f t="shared" si="0"/>
        <v>1960</v>
      </c>
      <c r="E60" t="s">
        <v>85</v>
      </c>
      <c r="F60" t="s">
        <v>95</v>
      </c>
      <c r="G60" t="s">
        <v>12</v>
      </c>
      <c r="H60" t="s">
        <v>45</v>
      </c>
      <c r="I60" t="s">
        <v>178</v>
      </c>
    </row>
    <row r="61" spans="1:9" x14ac:dyDescent="0.3">
      <c r="A61" t="s">
        <v>179</v>
      </c>
      <c r="B61" t="s">
        <v>179</v>
      </c>
      <c r="C61" s="1">
        <v>24950</v>
      </c>
      <c r="D61" s="1" t="str">
        <f t="shared" si="0"/>
        <v>1960</v>
      </c>
      <c r="E61" t="s">
        <v>166</v>
      </c>
      <c r="F61" t="s">
        <v>95</v>
      </c>
      <c r="G61" t="s">
        <v>33</v>
      </c>
      <c r="H61" t="s">
        <v>13</v>
      </c>
      <c r="I61" t="s">
        <v>180</v>
      </c>
    </row>
    <row r="62" spans="1:9" x14ac:dyDescent="0.3">
      <c r="A62" t="s">
        <v>181</v>
      </c>
      <c r="B62" t="s">
        <v>182</v>
      </c>
      <c r="C62" s="1">
        <v>25095</v>
      </c>
      <c r="D62" s="1" t="str">
        <f t="shared" si="0"/>
        <v>1960</v>
      </c>
      <c r="E62" t="s">
        <v>166</v>
      </c>
      <c r="F62" t="s">
        <v>95</v>
      </c>
      <c r="G62" t="s">
        <v>33</v>
      </c>
      <c r="H62" t="s">
        <v>45</v>
      </c>
      <c r="I62" t="s">
        <v>183</v>
      </c>
    </row>
    <row r="63" spans="1:9" x14ac:dyDescent="0.3">
      <c r="A63" t="s">
        <v>184</v>
      </c>
      <c r="B63" t="s">
        <v>185</v>
      </c>
      <c r="C63" s="1">
        <v>25152</v>
      </c>
      <c r="D63" s="1" t="str">
        <f t="shared" si="0"/>
        <v>1960</v>
      </c>
      <c r="E63" t="s">
        <v>166</v>
      </c>
      <c r="F63" t="s">
        <v>95</v>
      </c>
      <c r="G63" t="s">
        <v>33</v>
      </c>
      <c r="H63" t="s">
        <v>67</v>
      </c>
      <c r="I63" t="s">
        <v>186</v>
      </c>
    </row>
    <row r="64" spans="1:9" x14ac:dyDescent="0.3">
      <c r="A64" t="s">
        <v>187</v>
      </c>
      <c r="B64" t="s">
        <v>187</v>
      </c>
      <c r="C64" s="1">
        <v>25193</v>
      </c>
      <c r="D64" s="1" t="str">
        <f t="shared" si="0"/>
        <v>1960</v>
      </c>
      <c r="E64" t="s">
        <v>188</v>
      </c>
      <c r="F64" t="s">
        <v>22</v>
      </c>
      <c r="G64" t="s">
        <v>189</v>
      </c>
      <c r="H64" t="s">
        <v>45</v>
      </c>
      <c r="I64" t="s">
        <v>190</v>
      </c>
    </row>
    <row r="65" spans="1:9" x14ac:dyDescent="0.3">
      <c r="A65" t="s">
        <v>191</v>
      </c>
      <c r="B65" t="s">
        <v>191</v>
      </c>
      <c r="C65" s="1">
        <v>25223</v>
      </c>
      <c r="D65" s="1" t="str">
        <f t="shared" si="0"/>
        <v>1960</v>
      </c>
      <c r="E65" t="s">
        <v>166</v>
      </c>
      <c r="F65" t="s">
        <v>95</v>
      </c>
      <c r="G65" t="s">
        <v>33</v>
      </c>
      <c r="H65" t="s">
        <v>13</v>
      </c>
      <c r="I65" t="s">
        <v>192</v>
      </c>
    </row>
    <row r="66" spans="1:9" x14ac:dyDescent="0.3">
      <c r="A66" t="s">
        <v>193</v>
      </c>
      <c r="B66" t="s">
        <v>193</v>
      </c>
      <c r="C66" s="1">
        <v>25253</v>
      </c>
      <c r="D66" s="1" t="str">
        <f t="shared" si="0"/>
        <v>1960</v>
      </c>
      <c r="E66" t="s">
        <v>166</v>
      </c>
      <c r="F66" t="s">
        <v>95</v>
      </c>
      <c r="G66" t="s">
        <v>77</v>
      </c>
      <c r="H66" t="s">
        <v>13</v>
      </c>
      <c r="I66" t="s">
        <v>194</v>
      </c>
    </row>
    <row r="67" spans="1:9" x14ac:dyDescent="0.3">
      <c r="A67" t="s">
        <v>195</v>
      </c>
      <c r="B67" t="s">
        <v>195</v>
      </c>
      <c r="C67" s="1">
        <v>25368</v>
      </c>
      <c r="D67" s="1" t="str">
        <f t="shared" ref="D67:D130" si="1">TEXT(INT(YEAR(C67)/10)*10,"0000")</f>
        <v>1960</v>
      </c>
      <c r="E67" t="s">
        <v>166</v>
      </c>
      <c r="F67" t="s">
        <v>95</v>
      </c>
      <c r="G67" t="s">
        <v>77</v>
      </c>
      <c r="H67" t="s">
        <v>13</v>
      </c>
      <c r="I67" t="s">
        <v>196</v>
      </c>
    </row>
    <row r="68" spans="1:9" x14ac:dyDescent="0.3">
      <c r="A68" t="s">
        <v>197</v>
      </c>
      <c r="B68" t="s">
        <v>197</v>
      </c>
      <c r="C68" s="1">
        <v>25397</v>
      </c>
      <c r="D68" s="1" t="str">
        <f t="shared" si="1"/>
        <v>1960</v>
      </c>
      <c r="E68" t="s">
        <v>166</v>
      </c>
      <c r="F68" t="s">
        <v>95</v>
      </c>
      <c r="G68" t="s">
        <v>77</v>
      </c>
      <c r="H68" t="s">
        <v>67</v>
      </c>
      <c r="I68" t="s">
        <v>198</v>
      </c>
    </row>
    <row r="69" spans="1:9" x14ac:dyDescent="0.3">
      <c r="A69" t="s">
        <v>199</v>
      </c>
      <c r="B69" t="s">
        <v>199</v>
      </c>
      <c r="C69" s="1">
        <v>25400</v>
      </c>
      <c r="D69" s="1" t="str">
        <f t="shared" si="1"/>
        <v>1960</v>
      </c>
      <c r="E69" t="s">
        <v>188</v>
      </c>
      <c r="F69" t="s">
        <v>22</v>
      </c>
      <c r="G69" t="s">
        <v>12</v>
      </c>
      <c r="H69" t="s">
        <v>45</v>
      </c>
      <c r="I69" t="s">
        <v>200</v>
      </c>
    </row>
    <row r="70" spans="1:9" x14ac:dyDescent="0.3">
      <c r="A70" t="s">
        <v>201</v>
      </c>
      <c r="B70" t="s">
        <v>201</v>
      </c>
      <c r="C70" s="1">
        <v>25422</v>
      </c>
      <c r="D70" s="1" t="str">
        <f t="shared" si="1"/>
        <v>1960</v>
      </c>
      <c r="E70" t="s">
        <v>166</v>
      </c>
      <c r="F70" t="s">
        <v>95</v>
      </c>
      <c r="G70" t="s">
        <v>33</v>
      </c>
      <c r="H70" t="s">
        <v>45</v>
      </c>
      <c r="I70" t="s">
        <v>202</v>
      </c>
    </row>
    <row r="71" spans="1:9" x14ac:dyDescent="0.3">
      <c r="A71" t="s">
        <v>203</v>
      </c>
      <c r="B71" t="s">
        <v>203</v>
      </c>
      <c r="C71" s="1">
        <v>25469</v>
      </c>
      <c r="D71" s="1" t="str">
        <f t="shared" si="1"/>
        <v>1960</v>
      </c>
      <c r="E71" t="s">
        <v>166</v>
      </c>
      <c r="F71" t="s">
        <v>95</v>
      </c>
      <c r="G71" t="s">
        <v>77</v>
      </c>
      <c r="H71" t="s">
        <v>13</v>
      </c>
      <c r="I71" t="s">
        <v>204</v>
      </c>
    </row>
    <row r="72" spans="1:9" x14ac:dyDescent="0.3">
      <c r="A72" t="s">
        <v>205</v>
      </c>
      <c r="B72" t="s">
        <v>205</v>
      </c>
      <c r="C72" s="1">
        <v>25498</v>
      </c>
      <c r="D72" s="1" t="str">
        <f t="shared" si="1"/>
        <v>1960</v>
      </c>
      <c r="E72" t="s">
        <v>166</v>
      </c>
      <c r="F72" t="s">
        <v>95</v>
      </c>
      <c r="G72" t="s">
        <v>77</v>
      </c>
      <c r="H72" t="s">
        <v>13</v>
      </c>
      <c r="I72" t="s">
        <v>206</v>
      </c>
    </row>
    <row r="73" spans="1:9" x14ac:dyDescent="0.3">
      <c r="A73" t="s">
        <v>207</v>
      </c>
      <c r="B73" t="s">
        <v>207</v>
      </c>
      <c r="C73" s="1">
        <v>25521</v>
      </c>
      <c r="D73" s="1" t="str">
        <f t="shared" si="1"/>
        <v>1960</v>
      </c>
      <c r="E73" t="s">
        <v>188</v>
      </c>
      <c r="F73" t="s">
        <v>22</v>
      </c>
      <c r="G73" t="s">
        <v>12</v>
      </c>
      <c r="H73" t="s">
        <v>45</v>
      </c>
      <c r="I73" t="s">
        <v>208</v>
      </c>
    </row>
    <row r="74" spans="1:9" x14ac:dyDescent="0.3">
      <c r="A74" t="s">
        <v>209</v>
      </c>
      <c r="B74" t="s">
        <v>209</v>
      </c>
      <c r="C74" s="1">
        <v>25605</v>
      </c>
      <c r="D74" s="1" t="str">
        <f t="shared" si="1"/>
        <v>1970</v>
      </c>
      <c r="E74" t="s">
        <v>166</v>
      </c>
      <c r="F74" t="s">
        <v>95</v>
      </c>
      <c r="G74" t="s">
        <v>77</v>
      </c>
      <c r="H74" t="s">
        <v>13</v>
      </c>
      <c r="I74" t="s">
        <v>210</v>
      </c>
    </row>
    <row r="75" spans="1:9" x14ac:dyDescent="0.3">
      <c r="A75" t="s">
        <v>211</v>
      </c>
      <c r="B75" t="s">
        <v>211</v>
      </c>
      <c r="C75" s="1">
        <v>25669</v>
      </c>
      <c r="D75" s="1" t="str">
        <f t="shared" si="1"/>
        <v>1970</v>
      </c>
      <c r="E75" t="s">
        <v>188</v>
      </c>
      <c r="F75" t="s">
        <v>22</v>
      </c>
      <c r="G75" t="s">
        <v>12</v>
      </c>
      <c r="H75" t="s">
        <v>67</v>
      </c>
      <c r="I75" t="s">
        <v>212</v>
      </c>
    </row>
    <row r="76" spans="1:9" x14ac:dyDescent="0.3">
      <c r="A76" t="s">
        <v>213</v>
      </c>
      <c r="B76" t="s">
        <v>213</v>
      </c>
      <c r="C76" s="1">
        <v>25823</v>
      </c>
      <c r="D76" s="1" t="str">
        <f t="shared" si="1"/>
        <v>1970</v>
      </c>
      <c r="E76" t="s">
        <v>166</v>
      </c>
      <c r="F76" t="s">
        <v>95</v>
      </c>
      <c r="G76" t="s">
        <v>77</v>
      </c>
      <c r="H76" t="s">
        <v>45</v>
      </c>
      <c r="I76" t="s">
        <v>214</v>
      </c>
    </row>
    <row r="77" spans="1:9" x14ac:dyDescent="0.3">
      <c r="A77" t="s">
        <v>215</v>
      </c>
      <c r="B77" t="s">
        <v>215</v>
      </c>
      <c r="C77" s="1">
        <v>25861</v>
      </c>
      <c r="D77" s="1" t="str">
        <f t="shared" si="1"/>
        <v>1970</v>
      </c>
      <c r="E77" t="s">
        <v>166</v>
      </c>
      <c r="F77" t="s">
        <v>95</v>
      </c>
      <c r="G77" t="s">
        <v>33</v>
      </c>
      <c r="H77" t="s">
        <v>45</v>
      </c>
      <c r="I77" t="s">
        <v>216</v>
      </c>
    </row>
    <row r="78" spans="1:9" x14ac:dyDescent="0.3">
      <c r="A78" t="s">
        <v>217</v>
      </c>
      <c r="B78" t="s">
        <v>217</v>
      </c>
      <c r="C78" s="1">
        <v>25882</v>
      </c>
      <c r="D78" s="1" t="str">
        <f t="shared" si="1"/>
        <v>1970</v>
      </c>
      <c r="E78" t="s">
        <v>166</v>
      </c>
      <c r="F78" t="s">
        <v>95</v>
      </c>
      <c r="G78" t="s">
        <v>77</v>
      </c>
      <c r="H78" t="s">
        <v>45</v>
      </c>
      <c r="I78" t="s">
        <v>218</v>
      </c>
    </row>
    <row r="79" spans="1:9" x14ac:dyDescent="0.3">
      <c r="A79" t="s">
        <v>219</v>
      </c>
      <c r="B79" t="s">
        <v>219</v>
      </c>
      <c r="C79" s="1">
        <v>25964</v>
      </c>
      <c r="D79" s="1" t="str">
        <f t="shared" si="1"/>
        <v>1970</v>
      </c>
      <c r="E79" t="s">
        <v>188</v>
      </c>
      <c r="F79" t="s">
        <v>22</v>
      </c>
      <c r="G79" t="s">
        <v>12</v>
      </c>
      <c r="H79" t="s">
        <v>45</v>
      </c>
      <c r="I79" t="s">
        <v>220</v>
      </c>
    </row>
    <row r="80" spans="1:9" x14ac:dyDescent="0.3">
      <c r="A80" t="s">
        <v>221</v>
      </c>
      <c r="B80" t="s">
        <v>221</v>
      </c>
      <c r="C80" s="1">
        <v>26140</v>
      </c>
      <c r="D80" s="1" t="str">
        <f t="shared" si="1"/>
        <v>1970</v>
      </c>
      <c r="E80" t="s">
        <v>188</v>
      </c>
      <c r="F80" t="s">
        <v>22</v>
      </c>
      <c r="G80" t="s">
        <v>12</v>
      </c>
      <c r="H80" t="s">
        <v>45</v>
      </c>
      <c r="I80" t="s">
        <v>222</v>
      </c>
    </row>
    <row r="81" spans="1:9" x14ac:dyDescent="0.3">
      <c r="A81" t="s">
        <v>223</v>
      </c>
      <c r="B81" t="s">
        <v>223</v>
      </c>
      <c r="C81" s="1">
        <v>26140</v>
      </c>
      <c r="D81" s="1" t="str">
        <f t="shared" si="1"/>
        <v>1970</v>
      </c>
      <c r="E81" t="s">
        <v>188</v>
      </c>
      <c r="F81" t="s">
        <v>22</v>
      </c>
      <c r="G81" t="s">
        <v>12</v>
      </c>
      <c r="H81" t="s">
        <v>45</v>
      </c>
      <c r="I81" t="s">
        <v>224</v>
      </c>
    </row>
    <row r="82" spans="1:9" x14ac:dyDescent="0.3">
      <c r="A82" t="s">
        <v>225</v>
      </c>
      <c r="B82" t="s">
        <v>225</v>
      </c>
      <c r="C82" s="1">
        <v>26178</v>
      </c>
      <c r="D82" s="1" t="str">
        <f t="shared" si="1"/>
        <v>1970</v>
      </c>
      <c r="E82" t="s">
        <v>166</v>
      </c>
      <c r="F82" t="s">
        <v>95</v>
      </c>
      <c r="G82" t="s">
        <v>77</v>
      </c>
      <c r="H82" t="s">
        <v>67</v>
      </c>
      <c r="I82" t="s">
        <v>226</v>
      </c>
    </row>
    <row r="83" spans="1:9" x14ac:dyDescent="0.3">
      <c r="A83" t="s">
        <v>227</v>
      </c>
      <c r="B83" t="s">
        <v>227</v>
      </c>
      <c r="C83" s="1">
        <v>26204</v>
      </c>
      <c r="D83" s="1" t="str">
        <f t="shared" si="1"/>
        <v>1970</v>
      </c>
      <c r="E83" t="s">
        <v>166</v>
      </c>
      <c r="F83" t="s">
        <v>95</v>
      </c>
      <c r="G83" t="s">
        <v>12</v>
      </c>
      <c r="H83" t="s">
        <v>45</v>
      </c>
      <c r="I83" t="s">
        <v>228</v>
      </c>
    </row>
    <row r="84" spans="1:9" x14ac:dyDescent="0.3">
      <c r="A84" t="s">
        <v>229</v>
      </c>
      <c r="B84" t="s">
        <v>229</v>
      </c>
      <c r="C84" s="1">
        <v>26343</v>
      </c>
      <c r="D84" s="1" t="str">
        <f t="shared" si="1"/>
        <v>1970</v>
      </c>
      <c r="E84" t="s">
        <v>166</v>
      </c>
      <c r="F84" t="s">
        <v>95</v>
      </c>
      <c r="G84" t="s">
        <v>77</v>
      </c>
      <c r="H84" t="s">
        <v>45</v>
      </c>
      <c r="I84" t="s">
        <v>230</v>
      </c>
    </row>
    <row r="85" spans="1:9" x14ac:dyDescent="0.3">
      <c r="A85" t="s">
        <v>231</v>
      </c>
      <c r="B85" t="s">
        <v>231</v>
      </c>
      <c r="C85" s="1">
        <v>26405</v>
      </c>
      <c r="D85" s="1" t="str">
        <f t="shared" si="1"/>
        <v>1970</v>
      </c>
      <c r="E85" t="s">
        <v>188</v>
      </c>
      <c r="F85" t="s">
        <v>22</v>
      </c>
      <c r="G85" t="s">
        <v>232</v>
      </c>
      <c r="H85" t="s">
        <v>45</v>
      </c>
      <c r="I85" t="s">
        <v>233</v>
      </c>
    </row>
    <row r="86" spans="1:9" x14ac:dyDescent="0.3">
      <c r="A86" t="s">
        <v>234</v>
      </c>
      <c r="B86" t="s">
        <v>234</v>
      </c>
      <c r="C86" s="1">
        <v>26405</v>
      </c>
      <c r="D86" s="1" t="str">
        <f t="shared" si="1"/>
        <v>1970</v>
      </c>
      <c r="E86" t="s">
        <v>188</v>
      </c>
      <c r="F86" t="s">
        <v>22</v>
      </c>
      <c r="G86" t="s">
        <v>12</v>
      </c>
      <c r="H86" t="s">
        <v>45</v>
      </c>
      <c r="I86" t="s">
        <v>235</v>
      </c>
    </row>
    <row r="87" spans="1:9" x14ac:dyDescent="0.3">
      <c r="A87" t="s">
        <v>236</v>
      </c>
      <c r="B87" t="s">
        <v>236</v>
      </c>
      <c r="C87" s="1">
        <v>26483</v>
      </c>
      <c r="D87" s="1" t="str">
        <f t="shared" si="1"/>
        <v>1970</v>
      </c>
      <c r="E87" t="s">
        <v>237</v>
      </c>
      <c r="F87" t="s">
        <v>17</v>
      </c>
      <c r="G87" t="s">
        <v>12</v>
      </c>
      <c r="H87" t="s">
        <v>13</v>
      </c>
      <c r="I87" t="s">
        <v>238</v>
      </c>
    </row>
    <row r="88" spans="1:9" x14ac:dyDescent="0.3">
      <c r="A88" t="s">
        <v>239</v>
      </c>
      <c r="B88" t="s">
        <v>239</v>
      </c>
      <c r="C88" s="1">
        <v>26640</v>
      </c>
      <c r="D88" s="1" t="str">
        <f t="shared" si="1"/>
        <v>1970</v>
      </c>
      <c r="E88" t="s">
        <v>188</v>
      </c>
      <c r="F88" t="s">
        <v>22</v>
      </c>
      <c r="G88" t="s">
        <v>232</v>
      </c>
      <c r="H88" t="s">
        <v>45</v>
      </c>
      <c r="I88" t="s">
        <v>240</v>
      </c>
    </row>
    <row r="89" spans="1:9" x14ac:dyDescent="0.3">
      <c r="A89" t="s">
        <v>241</v>
      </c>
      <c r="B89" t="s">
        <v>241</v>
      </c>
      <c r="C89" s="1">
        <v>26672</v>
      </c>
      <c r="D89" s="1" t="str">
        <f t="shared" si="1"/>
        <v>1970</v>
      </c>
      <c r="E89" t="s">
        <v>166</v>
      </c>
      <c r="F89" t="s">
        <v>95</v>
      </c>
      <c r="G89" t="s">
        <v>77</v>
      </c>
      <c r="H89" t="s">
        <v>45</v>
      </c>
      <c r="I89" t="s">
        <v>242</v>
      </c>
    </row>
    <row r="90" spans="1:9" x14ac:dyDescent="0.3">
      <c r="A90" t="s">
        <v>243</v>
      </c>
      <c r="B90" t="s">
        <v>243</v>
      </c>
      <c r="C90" s="1">
        <v>26825</v>
      </c>
      <c r="D90" s="1" t="str">
        <f t="shared" si="1"/>
        <v>1970</v>
      </c>
      <c r="E90" t="s">
        <v>244</v>
      </c>
      <c r="F90" t="s">
        <v>22</v>
      </c>
      <c r="G90" t="s">
        <v>12</v>
      </c>
      <c r="H90" t="s">
        <v>45</v>
      </c>
      <c r="I90" t="s">
        <v>245</v>
      </c>
    </row>
    <row r="91" spans="1:9" x14ac:dyDescent="0.3">
      <c r="A91" t="s">
        <v>246</v>
      </c>
      <c r="B91" t="s">
        <v>246</v>
      </c>
      <c r="C91" s="1">
        <v>26971</v>
      </c>
      <c r="D91" s="1" t="str">
        <f t="shared" si="1"/>
        <v>1970</v>
      </c>
      <c r="E91" t="s">
        <v>247</v>
      </c>
      <c r="F91" t="s">
        <v>22</v>
      </c>
      <c r="G91" t="s">
        <v>33</v>
      </c>
      <c r="H91" t="s">
        <v>45</v>
      </c>
      <c r="I91" t="s">
        <v>248</v>
      </c>
    </row>
    <row r="92" spans="1:9" x14ac:dyDescent="0.3">
      <c r="A92" t="s">
        <v>249</v>
      </c>
      <c r="B92" t="s">
        <v>249</v>
      </c>
      <c r="C92" s="1">
        <v>27178</v>
      </c>
      <c r="D92" s="1" t="str">
        <f t="shared" si="1"/>
        <v>1970</v>
      </c>
      <c r="E92" t="s">
        <v>166</v>
      </c>
      <c r="F92" t="s">
        <v>95</v>
      </c>
      <c r="G92" t="s">
        <v>12</v>
      </c>
      <c r="H92" t="s">
        <v>45</v>
      </c>
      <c r="I92" t="s">
        <v>250</v>
      </c>
    </row>
    <row r="93" spans="1:9" x14ac:dyDescent="0.3">
      <c r="A93" t="s">
        <v>251</v>
      </c>
      <c r="B93" t="s">
        <v>251</v>
      </c>
      <c r="C93" s="1">
        <v>27683</v>
      </c>
      <c r="D93" s="1" t="str">
        <f t="shared" si="1"/>
        <v>1970</v>
      </c>
      <c r="E93" t="s">
        <v>166</v>
      </c>
      <c r="F93" t="s">
        <v>95</v>
      </c>
      <c r="G93" t="s">
        <v>77</v>
      </c>
      <c r="H93" t="s">
        <v>37</v>
      </c>
      <c r="I93" t="s">
        <v>252</v>
      </c>
    </row>
    <row r="94" spans="1:9" x14ac:dyDescent="0.3">
      <c r="A94" t="s">
        <v>253</v>
      </c>
      <c r="B94" t="s">
        <v>253</v>
      </c>
      <c r="C94" s="1">
        <v>27683</v>
      </c>
      <c r="D94" s="1" t="str">
        <f t="shared" si="1"/>
        <v>1970</v>
      </c>
      <c r="E94" t="s">
        <v>166</v>
      </c>
      <c r="F94" t="s">
        <v>95</v>
      </c>
      <c r="G94" t="s">
        <v>254</v>
      </c>
      <c r="H94" t="s">
        <v>13</v>
      </c>
      <c r="I94" t="s">
        <v>210</v>
      </c>
    </row>
    <row r="95" spans="1:9" x14ac:dyDescent="0.3">
      <c r="A95" t="s">
        <v>255</v>
      </c>
      <c r="B95" t="s">
        <v>255</v>
      </c>
      <c r="C95" s="1">
        <v>27981</v>
      </c>
      <c r="D95" s="1" t="str">
        <f t="shared" si="1"/>
        <v>1970</v>
      </c>
      <c r="E95" t="s">
        <v>166</v>
      </c>
      <c r="F95" t="s">
        <v>95</v>
      </c>
      <c r="G95" t="s">
        <v>254</v>
      </c>
      <c r="H95" t="s">
        <v>45</v>
      </c>
      <c r="I95" t="s">
        <v>256</v>
      </c>
    </row>
    <row r="96" spans="1:9" x14ac:dyDescent="0.3">
      <c r="A96" t="s">
        <v>257</v>
      </c>
      <c r="B96" t="s">
        <v>257</v>
      </c>
      <c r="C96" s="1">
        <v>28714</v>
      </c>
      <c r="D96" s="1" t="str">
        <f t="shared" si="1"/>
        <v>1970</v>
      </c>
      <c r="E96" t="s">
        <v>258</v>
      </c>
      <c r="F96" t="s">
        <v>22</v>
      </c>
      <c r="G96" t="s">
        <v>33</v>
      </c>
      <c r="H96" t="s">
        <v>45</v>
      </c>
      <c r="I96" t="s">
        <v>259</v>
      </c>
    </row>
    <row r="97" spans="1:9" x14ac:dyDescent="0.3">
      <c r="A97" t="s">
        <v>260</v>
      </c>
      <c r="B97" t="s">
        <v>260</v>
      </c>
      <c r="C97" s="1">
        <v>32897</v>
      </c>
      <c r="D97" s="1" t="str">
        <f t="shared" si="1"/>
        <v>1990</v>
      </c>
      <c r="E97" t="s">
        <v>261</v>
      </c>
      <c r="F97" t="s">
        <v>262</v>
      </c>
      <c r="G97" t="s">
        <v>12</v>
      </c>
      <c r="H97" t="s">
        <v>45</v>
      </c>
      <c r="I97" t="s">
        <v>263</v>
      </c>
    </row>
    <row r="98" spans="1:9" x14ac:dyDescent="0.3">
      <c r="A98" t="s">
        <v>260</v>
      </c>
      <c r="B98" t="s">
        <v>264</v>
      </c>
      <c r="C98" s="1">
        <v>32897</v>
      </c>
      <c r="D98" s="1" t="str">
        <f t="shared" si="1"/>
        <v>1990</v>
      </c>
      <c r="E98" t="s">
        <v>265</v>
      </c>
      <c r="F98" t="s">
        <v>262</v>
      </c>
      <c r="G98" t="s">
        <v>12</v>
      </c>
      <c r="H98" t="s">
        <v>67</v>
      </c>
      <c r="I98" t="s">
        <v>266</v>
      </c>
    </row>
    <row r="99" spans="1:9" x14ac:dyDescent="0.3">
      <c r="A99" t="s">
        <v>267</v>
      </c>
      <c r="B99" t="s">
        <v>267</v>
      </c>
      <c r="C99" s="1">
        <v>33809</v>
      </c>
      <c r="D99" s="1" t="str">
        <f t="shared" si="1"/>
        <v>1990</v>
      </c>
      <c r="E99" t="s">
        <v>268</v>
      </c>
      <c r="F99" t="s">
        <v>269</v>
      </c>
      <c r="G99" t="s">
        <v>33</v>
      </c>
      <c r="H99" t="s">
        <v>45</v>
      </c>
      <c r="I99" t="s">
        <v>270</v>
      </c>
    </row>
    <row r="100" spans="1:9" x14ac:dyDescent="0.3">
      <c r="A100" t="s">
        <v>271</v>
      </c>
      <c r="B100" t="s">
        <v>271</v>
      </c>
      <c r="C100" s="1">
        <v>34639</v>
      </c>
      <c r="D100" s="1" t="str">
        <f t="shared" si="1"/>
        <v>1990</v>
      </c>
      <c r="E100" t="s">
        <v>272</v>
      </c>
      <c r="F100" t="s">
        <v>22</v>
      </c>
      <c r="G100" t="s">
        <v>33</v>
      </c>
      <c r="H100" t="s">
        <v>45</v>
      </c>
      <c r="I100" t="s">
        <v>273</v>
      </c>
    </row>
    <row r="101" spans="1:9" x14ac:dyDescent="0.3">
      <c r="A101" t="s">
        <v>274</v>
      </c>
      <c r="B101" t="s">
        <v>274</v>
      </c>
      <c r="C101" s="1">
        <v>34359</v>
      </c>
      <c r="D101" s="1" t="str">
        <f t="shared" si="1"/>
        <v>1990</v>
      </c>
      <c r="E101" t="s">
        <v>275</v>
      </c>
      <c r="F101" t="s">
        <v>276</v>
      </c>
      <c r="G101" t="s">
        <v>12</v>
      </c>
      <c r="H101" t="s">
        <v>45</v>
      </c>
      <c r="I101" t="s">
        <v>277</v>
      </c>
    </row>
    <row r="102" spans="1:9" x14ac:dyDescent="0.3">
      <c r="A102" t="s">
        <v>278</v>
      </c>
      <c r="B102" t="s">
        <v>278</v>
      </c>
      <c r="C102" s="1">
        <v>35788</v>
      </c>
      <c r="D102" s="1" t="str">
        <f t="shared" si="1"/>
        <v>1990</v>
      </c>
      <c r="E102" t="s">
        <v>279</v>
      </c>
      <c r="F102" t="s">
        <v>280</v>
      </c>
      <c r="G102" t="s">
        <v>33</v>
      </c>
      <c r="H102" t="s">
        <v>45</v>
      </c>
      <c r="I102" t="s">
        <v>281</v>
      </c>
    </row>
    <row r="103" spans="1:9" x14ac:dyDescent="0.3">
      <c r="A103" t="s">
        <v>282</v>
      </c>
      <c r="B103" t="s">
        <v>282</v>
      </c>
      <c r="C103" s="1">
        <v>35802</v>
      </c>
      <c r="D103" s="1" t="str">
        <f t="shared" si="1"/>
        <v>1990</v>
      </c>
      <c r="E103" t="s">
        <v>283</v>
      </c>
      <c r="F103" t="s">
        <v>22</v>
      </c>
      <c r="G103" t="s">
        <v>12</v>
      </c>
      <c r="H103" t="s">
        <v>45</v>
      </c>
      <c r="I103" t="s">
        <v>284</v>
      </c>
    </row>
    <row r="104" spans="1:9" x14ac:dyDescent="0.3">
      <c r="A104" t="s">
        <v>285</v>
      </c>
      <c r="B104" t="s">
        <v>285</v>
      </c>
      <c r="C104" s="1">
        <v>35979</v>
      </c>
      <c r="D104" s="1" t="str">
        <f t="shared" si="1"/>
        <v>1990</v>
      </c>
      <c r="E104" t="s">
        <v>286</v>
      </c>
      <c r="F104" t="s">
        <v>262</v>
      </c>
      <c r="G104" t="s">
        <v>33</v>
      </c>
      <c r="H104" t="s">
        <v>45</v>
      </c>
      <c r="I104" t="s">
        <v>287</v>
      </c>
    </row>
    <row r="105" spans="1:9" x14ac:dyDescent="0.3">
      <c r="A105" t="s">
        <v>288</v>
      </c>
      <c r="B105" t="s">
        <v>288</v>
      </c>
      <c r="C105" s="1">
        <v>37072</v>
      </c>
      <c r="D105" s="1" t="str">
        <f t="shared" si="1"/>
        <v>2000</v>
      </c>
      <c r="E105" t="s">
        <v>289</v>
      </c>
      <c r="F105" t="s">
        <v>22</v>
      </c>
      <c r="G105" t="s">
        <v>33</v>
      </c>
      <c r="H105" t="s">
        <v>45</v>
      </c>
      <c r="I105" t="s">
        <v>290</v>
      </c>
    </row>
    <row r="106" spans="1:9" x14ac:dyDescent="0.3">
      <c r="A106" t="s">
        <v>291</v>
      </c>
      <c r="B106" t="s">
        <v>291</v>
      </c>
      <c r="C106" s="1">
        <v>37891</v>
      </c>
      <c r="D106" s="1" t="str">
        <f t="shared" si="1"/>
        <v>2000</v>
      </c>
      <c r="E106" t="s">
        <v>292</v>
      </c>
      <c r="F106" t="s">
        <v>293</v>
      </c>
      <c r="G106" t="s">
        <v>12</v>
      </c>
      <c r="H106" t="s">
        <v>45</v>
      </c>
      <c r="I106" t="s">
        <v>294</v>
      </c>
    </row>
    <row r="107" spans="1:9" x14ac:dyDescent="0.3">
      <c r="A107" t="s">
        <v>295</v>
      </c>
      <c r="B107" t="s">
        <v>295</v>
      </c>
      <c r="C107" s="1">
        <v>39015</v>
      </c>
      <c r="D107" s="1" t="str">
        <f t="shared" si="1"/>
        <v>2000</v>
      </c>
      <c r="E107" t="s">
        <v>296</v>
      </c>
      <c r="F107" t="s">
        <v>22</v>
      </c>
      <c r="G107" t="s">
        <v>33</v>
      </c>
      <c r="H107" t="s">
        <v>45</v>
      </c>
      <c r="I107" t="s">
        <v>297</v>
      </c>
    </row>
    <row r="108" spans="1:9" x14ac:dyDescent="0.3">
      <c r="A108" t="s">
        <v>298</v>
      </c>
      <c r="B108" t="s">
        <v>298</v>
      </c>
      <c r="C108" s="1">
        <v>39015</v>
      </c>
      <c r="D108" s="1" t="str">
        <f t="shared" si="1"/>
        <v>2000</v>
      </c>
      <c r="E108" t="s">
        <v>299</v>
      </c>
      <c r="F108" t="s">
        <v>22</v>
      </c>
      <c r="G108" t="s">
        <v>33</v>
      </c>
      <c r="H108" t="s">
        <v>45</v>
      </c>
      <c r="I108" t="s">
        <v>300</v>
      </c>
    </row>
    <row r="109" spans="1:9" x14ac:dyDescent="0.3">
      <c r="A109" t="s">
        <v>301</v>
      </c>
      <c r="B109" t="s">
        <v>301</v>
      </c>
      <c r="C109" s="1">
        <v>39130</v>
      </c>
      <c r="D109" s="1" t="str">
        <f t="shared" si="1"/>
        <v>2000</v>
      </c>
      <c r="E109" t="s">
        <v>302</v>
      </c>
      <c r="F109" t="s">
        <v>22</v>
      </c>
      <c r="G109" t="s">
        <v>12</v>
      </c>
      <c r="H109" t="s">
        <v>303</v>
      </c>
      <c r="I109" t="s">
        <v>304</v>
      </c>
    </row>
    <row r="110" spans="1:9" x14ac:dyDescent="0.3">
      <c r="A110" t="s">
        <v>305</v>
      </c>
      <c r="B110" t="s">
        <v>305</v>
      </c>
      <c r="C110" s="1">
        <v>39130</v>
      </c>
      <c r="D110" s="1" t="str">
        <f t="shared" si="1"/>
        <v>2000</v>
      </c>
      <c r="E110" t="s">
        <v>302</v>
      </c>
      <c r="F110" t="s">
        <v>22</v>
      </c>
      <c r="G110" t="s">
        <v>12</v>
      </c>
      <c r="H110" t="s">
        <v>303</v>
      </c>
      <c r="I110" t="s">
        <v>304</v>
      </c>
    </row>
    <row r="111" spans="1:9" x14ac:dyDescent="0.3">
      <c r="A111" t="s">
        <v>306</v>
      </c>
      <c r="B111" t="s">
        <v>307</v>
      </c>
      <c r="C111" s="1">
        <v>39339</v>
      </c>
      <c r="D111" s="1" t="str">
        <f t="shared" si="1"/>
        <v>2000</v>
      </c>
      <c r="E111" t="s">
        <v>308</v>
      </c>
      <c r="F111" t="s">
        <v>309</v>
      </c>
      <c r="G111" t="s">
        <v>12</v>
      </c>
      <c r="H111" t="s">
        <v>45</v>
      </c>
      <c r="I111" t="s">
        <v>310</v>
      </c>
    </row>
    <row r="112" spans="1:9" x14ac:dyDescent="0.3">
      <c r="A112" t="s">
        <v>306</v>
      </c>
      <c r="B112" t="s">
        <v>311</v>
      </c>
      <c r="C112" s="1">
        <v>39339</v>
      </c>
      <c r="D112" s="1" t="str">
        <f t="shared" si="1"/>
        <v>2000</v>
      </c>
      <c r="E112" t="s">
        <v>308</v>
      </c>
      <c r="F112" t="s">
        <v>309</v>
      </c>
      <c r="G112" t="s">
        <v>12</v>
      </c>
      <c r="H112" t="s">
        <v>45</v>
      </c>
    </row>
    <row r="113" spans="1:9" x14ac:dyDescent="0.3">
      <c r="A113" t="s">
        <v>306</v>
      </c>
      <c r="B113" t="s">
        <v>312</v>
      </c>
      <c r="C113" s="1">
        <v>39339</v>
      </c>
      <c r="D113" s="1" t="str">
        <f t="shared" si="1"/>
        <v>2000</v>
      </c>
      <c r="E113" t="s">
        <v>308</v>
      </c>
      <c r="F113" t="s">
        <v>309</v>
      </c>
      <c r="G113" t="s">
        <v>12</v>
      </c>
      <c r="H113" t="s">
        <v>45</v>
      </c>
      <c r="I113" t="s">
        <v>313</v>
      </c>
    </row>
    <row r="114" spans="1:9" x14ac:dyDescent="0.3">
      <c r="A114" t="s">
        <v>314</v>
      </c>
      <c r="B114" t="s">
        <v>314</v>
      </c>
      <c r="C114" s="1">
        <v>39379</v>
      </c>
      <c r="D114" s="1" t="str">
        <f t="shared" si="1"/>
        <v>2000</v>
      </c>
      <c r="E114" t="s">
        <v>315</v>
      </c>
      <c r="F114" t="s">
        <v>316</v>
      </c>
      <c r="G114" t="s">
        <v>12</v>
      </c>
      <c r="H114" t="s">
        <v>45</v>
      </c>
      <c r="I114" t="s">
        <v>317</v>
      </c>
    </row>
    <row r="115" spans="1:9" x14ac:dyDescent="0.3">
      <c r="A115" t="s">
        <v>318</v>
      </c>
      <c r="B115" t="s">
        <v>318</v>
      </c>
      <c r="C115" s="1">
        <v>39743</v>
      </c>
      <c r="D115" s="1" t="str">
        <f t="shared" si="1"/>
        <v>2000</v>
      </c>
      <c r="E115" t="s">
        <v>319</v>
      </c>
      <c r="F115" t="s">
        <v>320</v>
      </c>
      <c r="G115" t="s">
        <v>12</v>
      </c>
      <c r="H115" t="s">
        <v>45</v>
      </c>
      <c r="I115" t="s">
        <v>321</v>
      </c>
    </row>
    <row r="116" spans="1:9" x14ac:dyDescent="0.3">
      <c r="A116" t="s">
        <v>318</v>
      </c>
      <c r="B116" t="s">
        <v>322</v>
      </c>
      <c r="C116" s="1">
        <v>39743</v>
      </c>
      <c r="D116" s="1" t="str">
        <f t="shared" si="1"/>
        <v>2000</v>
      </c>
      <c r="E116" t="s">
        <v>319</v>
      </c>
      <c r="F116" t="s">
        <v>320</v>
      </c>
      <c r="G116" t="s">
        <v>18</v>
      </c>
      <c r="H116" t="s">
        <v>45</v>
      </c>
      <c r="I116" t="s">
        <v>323</v>
      </c>
    </row>
    <row r="117" spans="1:9" x14ac:dyDescent="0.3">
      <c r="A117" t="s">
        <v>324</v>
      </c>
      <c r="B117" t="s">
        <v>324</v>
      </c>
      <c r="C117" s="1">
        <v>39982</v>
      </c>
      <c r="D117" s="1" t="str">
        <f t="shared" si="1"/>
        <v>2000</v>
      </c>
      <c r="E117" t="s">
        <v>325</v>
      </c>
      <c r="F117" t="s">
        <v>22</v>
      </c>
      <c r="G117" t="s">
        <v>12</v>
      </c>
      <c r="H117" t="s">
        <v>303</v>
      </c>
      <c r="I117" t="s">
        <v>326</v>
      </c>
    </row>
    <row r="118" spans="1:9" x14ac:dyDescent="0.3">
      <c r="A118" t="s">
        <v>327</v>
      </c>
      <c r="B118" t="s">
        <v>327</v>
      </c>
      <c r="C118" s="1">
        <v>39982</v>
      </c>
      <c r="D118" s="1" t="str">
        <f t="shared" si="1"/>
        <v>2000</v>
      </c>
      <c r="E118" t="s">
        <v>325</v>
      </c>
      <c r="F118" t="s">
        <v>22</v>
      </c>
      <c r="G118" t="s">
        <v>18</v>
      </c>
      <c r="H118" t="s">
        <v>45</v>
      </c>
      <c r="I118" t="s">
        <v>328</v>
      </c>
    </row>
    <row r="119" spans="1:9" x14ac:dyDescent="0.3">
      <c r="A119" t="s">
        <v>329</v>
      </c>
      <c r="B119" t="s">
        <v>329</v>
      </c>
      <c r="C119" s="1">
        <v>40452</v>
      </c>
      <c r="D119" s="1" t="str">
        <f t="shared" si="1"/>
        <v>2010</v>
      </c>
      <c r="E119" t="s">
        <v>330</v>
      </c>
      <c r="F119" t="s">
        <v>316</v>
      </c>
      <c r="G119" t="s">
        <v>12</v>
      </c>
      <c r="H119" t="s">
        <v>45</v>
      </c>
      <c r="I119" t="s">
        <v>331</v>
      </c>
    </row>
    <row r="120" spans="1:9" x14ac:dyDescent="0.3">
      <c r="A120" t="s">
        <v>332</v>
      </c>
      <c r="B120" t="s">
        <v>333</v>
      </c>
      <c r="C120" s="1">
        <v>40796</v>
      </c>
      <c r="D120" s="1" t="str">
        <f t="shared" si="1"/>
        <v>2010</v>
      </c>
      <c r="E120" t="s">
        <v>334</v>
      </c>
      <c r="F120" t="s">
        <v>22</v>
      </c>
      <c r="G120" t="s">
        <v>12</v>
      </c>
      <c r="H120" t="s">
        <v>45</v>
      </c>
      <c r="I120" t="s">
        <v>335</v>
      </c>
    </row>
    <row r="121" spans="1:9" x14ac:dyDescent="0.3">
      <c r="A121" t="s">
        <v>332</v>
      </c>
      <c r="B121" t="s">
        <v>336</v>
      </c>
      <c r="C121" s="1">
        <v>40796</v>
      </c>
      <c r="D121" s="1" t="str">
        <f t="shared" si="1"/>
        <v>2010</v>
      </c>
      <c r="E121" t="s">
        <v>337</v>
      </c>
      <c r="F121" t="s">
        <v>22</v>
      </c>
      <c r="G121" t="s">
        <v>12</v>
      </c>
      <c r="H121" t="s">
        <v>45</v>
      </c>
      <c r="I121" t="s">
        <v>338</v>
      </c>
    </row>
    <row r="122" spans="1:9" x14ac:dyDescent="0.3">
      <c r="A122" t="s">
        <v>339</v>
      </c>
      <c r="B122" t="s">
        <v>339</v>
      </c>
      <c r="C122" s="1">
        <v>41524</v>
      </c>
      <c r="D122" s="1" t="str">
        <f t="shared" si="1"/>
        <v>2010</v>
      </c>
      <c r="E122" t="s">
        <v>340</v>
      </c>
      <c r="F122" t="s">
        <v>22</v>
      </c>
      <c r="G122" t="s">
        <v>12</v>
      </c>
      <c r="H122" t="s">
        <v>45</v>
      </c>
      <c r="I122" t="s">
        <v>341</v>
      </c>
    </row>
    <row r="123" spans="1:9" x14ac:dyDescent="0.3">
      <c r="A123" t="s">
        <v>342</v>
      </c>
      <c r="B123" t="s">
        <v>342</v>
      </c>
      <c r="C123" s="1">
        <v>41609</v>
      </c>
      <c r="D123" s="1" t="str">
        <f t="shared" si="1"/>
        <v>2010</v>
      </c>
      <c r="E123" t="s">
        <v>343</v>
      </c>
      <c r="F123" t="s">
        <v>316</v>
      </c>
      <c r="G123" t="s">
        <v>77</v>
      </c>
      <c r="H123" t="s">
        <v>303</v>
      </c>
      <c r="I123" t="s">
        <v>344</v>
      </c>
    </row>
    <row r="124" spans="1:9" x14ac:dyDescent="0.3">
      <c r="A124" t="s">
        <v>342</v>
      </c>
      <c r="B124" t="s">
        <v>345</v>
      </c>
      <c r="C124" s="1">
        <v>41609</v>
      </c>
      <c r="D124" s="1" t="str">
        <f t="shared" si="1"/>
        <v>2010</v>
      </c>
      <c r="E124" t="s">
        <v>343</v>
      </c>
      <c r="F124" t="s">
        <v>316</v>
      </c>
      <c r="G124" t="s">
        <v>346</v>
      </c>
      <c r="H124" t="s">
        <v>45</v>
      </c>
      <c r="I124" t="s">
        <v>347</v>
      </c>
    </row>
    <row r="125" spans="1:9" x14ac:dyDescent="0.3">
      <c r="A125" t="s">
        <v>348</v>
      </c>
      <c r="B125" t="s">
        <v>348</v>
      </c>
      <c r="C125" s="1">
        <v>41935</v>
      </c>
      <c r="D125" s="1" t="str">
        <f t="shared" si="1"/>
        <v>2010</v>
      </c>
      <c r="E125" t="s">
        <v>330</v>
      </c>
      <c r="F125" t="s">
        <v>316</v>
      </c>
      <c r="G125" t="s">
        <v>12</v>
      </c>
      <c r="H125" t="s">
        <v>45</v>
      </c>
      <c r="I125" t="s">
        <v>349</v>
      </c>
    </row>
    <row r="126" spans="1:9" x14ac:dyDescent="0.3">
      <c r="A126" t="s">
        <v>348</v>
      </c>
      <c r="B126" t="s">
        <v>350</v>
      </c>
      <c r="C126" s="1">
        <v>41935</v>
      </c>
      <c r="D126" s="1" t="str">
        <f t="shared" si="1"/>
        <v>2010</v>
      </c>
      <c r="E126" t="s">
        <v>330</v>
      </c>
      <c r="F126" t="s">
        <v>316</v>
      </c>
      <c r="G126" t="s">
        <v>12</v>
      </c>
      <c r="H126" t="s">
        <v>45</v>
      </c>
      <c r="I126" t="s">
        <v>351</v>
      </c>
    </row>
    <row r="127" spans="1:9" x14ac:dyDescent="0.3">
      <c r="A127" t="s">
        <v>352</v>
      </c>
      <c r="B127" t="s">
        <v>352</v>
      </c>
      <c r="C127" s="1">
        <v>41935</v>
      </c>
      <c r="D127" s="1" t="str">
        <f t="shared" si="1"/>
        <v>2010</v>
      </c>
      <c r="E127" t="s">
        <v>330</v>
      </c>
      <c r="F127" t="s">
        <v>353</v>
      </c>
      <c r="G127" t="s">
        <v>354</v>
      </c>
      <c r="H127" t="s">
        <v>45</v>
      </c>
      <c r="I127" t="s">
        <v>355</v>
      </c>
    </row>
    <row r="128" spans="1:9" x14ac:dyDescent="0.3">
      <c r="A128" t="s">
        <v>356</v>
      </c>
      <c r="B128" t="s">
        <v>356</v>
      </c>
      <c r="C128" s="1">
        <v>43208</v>
      </c>
      <c r="D128" s="1" t="str">
        <f t="shared" si="1"/>
        <v>2010</v>
      </c>
      <c r="E128" t="s">
        <v>357</v>
      </c>
      <c r="F128" t="s">
        <v>22</v>
      </c>
      <c r="G128" t="s">
        <v>33</v>
      </c>
      <c r="H128" t="s">
        <v>45</v>
      </c>
      <c r="I128" t="s">
        <v>358</v>
      </c>
    </row>
    <row r="129" spans="1:9" x14ac:dyDescent="0.3">
      <c r="A129" t="s">
        <v>359</v>
      </c>
      <c r="B129" t="s">
        <v>360</v>
      </c>
      <c r="C129" s="1">
        <v>43241</v>
      </c>
      <c r="D129" s="1" t="str">
        <f t="shared" si="1"/>
        <v>2010</v>
      </c>
      <c r="E129" t="s">
        <v>361</v>
      </c>
      <c r="F129" t="s">
        <v>316</v>
      </c>
      <c r="G129" t="s">
        <v>362</v>
      </c>
      <c r="H129" t="s">
        <v>303</v>
      </c>
      <c r="I129" t="s">
        <v>363</v>
      </c>
    </row>
    <row r="130" spans="1:9" x14ac:dyDescent="0.3">
      <c r="A130" t="s">
        <v>364</v>
      </c>
      <c r="B130" t="s">
        <v>364</v>
      </c>
      <c r="C130" s="1">
        <v>43241</v>
      </c>
      <c r="D130" s="1" t="str">
        <f t="shared" si="1"/>
        <v>2010</v>
      </c>
      <c r="E130" t="s">
        <v>361</v>
      </c>
      <c r="F130" t="s">
        <v>316</v>
      </c>
      <c r="G130" t="s">
        <v>12</v>
      </c>
      <c r="H130" t="s">
        <v>67</v>
      </c>
      <c r="I130" t="s">
        <v>365</v>
      </c>
    </row>
    <row r="131" spans="1:9" x14ac:dyDescent="0.3">
      <c r="A131" t="s">
        <v>366</v>
      </c>
      <c r="B131" t="s">
        <v>366</v>
      </c>
      <c r="C131" s="1">
        <v>43241</v>
      </c>
      <c r="D131" s="1" t="str">
        <f t="shared" ref="D131:D159" si="2">TEXT(INT(YEAR(C131)/10)*10,"0000")</f>
        <v>2010</v>
      </c>
      <c r="E131" t="s">
        <v>361</v>
      </c>
      <c r="F131" t="s">
        <v>316</v>
      </c>
      <c r="G131" t="s">
        <v>12</v>
      </c>
      <c r="H131" t="s">
        <v>45</v>
      </c>
      <c r="I131" t="s">
        <v>367</v>
      </c>
    </row>
    <row r="132" spans="1:9" x14ac:dyDescent="0.3">
      <c r="A132" t="s">
        <v>368</v>
      </c>
      <c r="B132" t="s">
        <v>368</v>
      </c>
      <c r="C132" s="1">
        <v>43441</v>
      </c>
      <c r="D132" s="1" t="str">
        <f t="shared" si="2"/>
        <v>2010</v>
      </c>
      <c r="E132" t="s">
        <v>343</v>
      </c>
      <c r="F132" t="s">
        <v>316</v>
      </c>
      <c r="G132" t="s">
        <v>77</v>
      </c>
      <c r="H132" t="s">
        <v>303</v>
      </c>
      <c r="I132" t="s">
        <v>369</v>
      </c>
    </row>
    <row r="133" spans="1:9" x14ac:dyDescent="0.3">
      <c r="A133" t="s">
        <v>368</v>
      </c>
      <c r="B133" t="s">
        <v>370</v>
      </c>
      <c r="C133" s="1">
        <v>43441</v>
      </c>
      <c r="D133" s="1" t="str">
        <f t="shared" si="2"/>
        <v>2010</v>
      </c>
      <c r="E133" t="s">
        <v>343</v>
      </c>
      <c r="F133" t="s">
        <v>316</v>
      </c>
      <c r="G133" t="s">
        <v>346</v>
      </c>
      <c r="H133" t="s">
        <v>303</v>
      </c>
      <c r="I133" t="s">
        <v>369</v>
      </c>
    </row>
    <row r="134" spans="1:9" x14ac:dyDescent="0.3">
      <c r="A134" t="s">
        <v>371</v>
      </c>
      <c r="B134" t="s">
        <v>371</v>
      </c>
      <c r="C134" s="1">
        <v>43518</v>
      </c>
      <c r="D134" s="1" t="str">
        <f t="shared" si="2"/>
        <v>2010</v>
      </c>
      <c r="E134" t="s">
        <v>372</v>
      </c>
      <c r="F134" t="s">
        <v>373</v>
      </c>
      <c r="G134" t="s">
        <v>77</v>
      </c>
      <c r="H134" t="s">
        <v>67</v>
      </c>
      <c r="I134" t="s">
        <v>374</v>
      </c>
    </row>
    <row r="135" spans="1:9" x14ac:dyDescent="0.3">
      <c r="A135" t="s">
        <v>375</v>
      </c>
      <c r="B135" t="s">
        <v>376</v>
      </c>
      <c r="C135" s="1">
        <v>43668</v>
      </c>
      <c r="D135" s="1" t="str">
        <f t="shared" si="2"/>
        <v>2010</v>
      </c>
      <c r="E135" t="s">
        <v>377</v>
      </c>
      <c r="F135" t="s">
        <v>320</v>
      </c>
      <c r="G135" t="s">
        <v>12</v>
      </c>
      <c r="H135" t="s">
        <v>303</v>
      </c>
      <c r="I135" t="s">
        <v>378</v>
      </c>
    </row>
    <row r="136" spans="1:9" x14ac:dyDescent="0.3">
      <c r="A136" t="s">
        <v>379</v>
      </c>
      <c r="B136" t="s">
        <v>380</v>
      </c>
      <c r="C136" s="1">
        <v>44158</v>
      </c>
      <c r="D136" s="1" t="str">
        <f t="shared" si="2"/>
        <v>2020</v>
      </c>
      <c r="E136" t="s">
        <v>381</v>
      </c>
      <c r="F136" t="s">
        <v>316</v>
      </c>
      <c r="G136" t="s">
        <v>12</v>
      </c>
      <c r="H136" t="s">
        <v>303</v>
      </c>
      <c r="I136" t="s">
        <v>382</v>
      </c>
    </row>
    <row r="137" spans="1:9" x14ac:dyDescent="0.3">
      <c r="A137" t="s">
        <v>379</v>
      </c>
      <c r="B137" t="s">
        <v>383</v>
      </c>
      <c r="C137" s="1">
        <v>44158</v>
      </c>
      <c r="D137" s="1" t="str">
        <f t="shared" si="2"/>
        <v>2020</v>
      </c>
      <c r="E137" t="s">
        <v>381</v>
      </c>
      <c r="F137" t="s">
        <v>316</v>
      </c>
      <c r="G137" t="s">
        <v>77</v>
      </c>
      <c r="H137" t="s">
        <v>45</v>
      </c>
      <c r="I137" t="s">
        <v>382</v>
      </c>
    </row>
    <row r="138" spans="1:9" x14ac:dyDescent="0.3">
      <c r="A138" t="s">
        <v>379</v>
      </c>
      <c r="B138" t="s">
        <v>384</v>
      </c>
      <c r="C138" s="1">
        <v>44158</v>
      </c>
      <c r="D138" s="1" t="str">
        <f t="shared" si="2"/>
        <v>2020</v>
      </c>
      <c r="E138" t="s">
        <v>381</v>
      </c>
      <c r="F138" t="s">
        <v>316</v>
      </c>
      <c r="G138" t="s">
        <v>385</v>
      </c>
      <c r="H138" t="s">
        <v>45</v>
      </c>
      <c r="I138" t="s">
        <v>382</v>
      </c>
    </row>
    <row r="139" spans="1:9" x14ac:dyDescent="0.3">
      <c r="A139" t="s">
        <v>379</v>
      </c>
      <c r="B139" t="s">
        <v>386</v>
      </c>
      <c r="C139" s="1">
        <v>44158</v>
      </c>
      <c r="D139" s="1" t="str">
        <f t="shared" si="2"/>
        <v>2020</v>
      </c>
      <c r="E139" t="s">
        <v>381</v>
      </c>
      <c r="F139" t="s">
        <v>316</v>
      </c>
      <c r="G139" t="s">
        <v>387</v>
      </c>
      <c r="H139" t="s">
        <v>45</v>
      </c>
      <c r="I139" t="s">
        <v>382</v>
      </c>
    </row>
    <row r="140" spans="1:9" x14ac:dyDescent="0.3">
      <c r="A140" t="s">
        <v>388</v>
      </c>
      <c r="B140" t="s">
        <v>388</v>
      </c>
      <c r="C140" s="1">
        <v>44740</v>
      </c>
      <c r="D140" s="1" t="str">
        <f t="shared" si="2"/>
        <v>2020</v>
      </c>
      <c r="E140" t="s">
        <v>389</v>
      </c>
      <c r="F140" t="s">
        <v>22</v>
      </c>
      <c r="G140" t="s">
        <v>12</v>
      </c>
      <c r="H140" t="s">
        <v>303</v>
      </c>
      <c r="I140" t="s">
        <v>390</v>
      </c>
    </row>
    <row r="141" spans="1:9" x14ac:dyDescent="0.3">
      <c r="A141" t="s">
        <v>391</v>
      </c>
      <c r="B141" t="s">
        <v>391</v>
      </c>
      <c r="C141" s="1">
        <v>44777</v>
      </c>
      <c r="D141" s="1" t="str">
        <f t="shared" si="2"/>
        <v>2020</v>
      </c>
      <c r="E141" t="s">
        <v>372</v>
      </c>
      <c r="F141" t="s">
        <v>392</v>
      </c>
      <c r="G141" t="s">
        <v>12</v>
      </c>
      <c r="H141" t="s">
        <v>303</v>
      </c>
      <c r="I141" t="s">
        <v>393</v>
      </c>
    </row>
    <row r="142" spans="1:9" x14ac:dyDescent="0.3">
      <c r="A142" t="s">
        <v>394</v>
      </c>
      <c r="B142" t="s">
        <v>395</v>
      </c>
      <c r="C142" s="1">
        <v>44881</v>
      </c>
      <c r="D142" s="1" t="str">
        <f t="shared" si="2"/>
        <v>2020</v>
      </c>
      <c r="E142" t="s">
        <v>396</v>
      </c>
      <c r="F142" t="s">
        <v>22</v>
      </c>
      <c r="G142" t="s">
        <v>12</v>
      </c>
      <c r="H142" t="s">
        <v>45</v>
      </c>
      <c r="I142" t="s">
        <v>397</v>
      </c>
    </row>
    <row r="143" spans="1:9" x14ac:dyDescent="0.3">
      <c r="A143" t="s">
        <v>398</v>
      </c>
      <c r="B143" t="s">
        <v>398</v>
      </c>
      <c r="C143" s="1">
        <v>44881</v>
      </c>
      <c r="D143" s="1" t="str">
        <f t="shared" si="2"/>
        <v>2020</v>
      </c>
      <c r="E143" t="s">
        <v>396</v>
      </c>
      <c r="F143" t="s">
        <v>22</v>
      </c>
      <c r="G143" t="s">
        <v>12</v>
      </c>
      <c r="H143" t="s">
        <v>37</v>
      </c>
      <c r="I143" t="s">
        <v>399</v>
      </c>
    </row>
    <row r="144" spans="1:9" x14ac:dyDescent="0.3">
      <c r="A144" t="s">
        <v>400</v>
      </c>
      <c r="B144" t="s">
        <v>400</v>
      </c>
      <c r="C144" s="1">
        <v>44881</v>
      </c>
      <c r="D144" s="1" t="str">
        <f t="shared" si="2"/>
        <v>2020</v>
      </c>
      <c r="E144" t="s">
        <v>396</v>
      </c>
      <c r="F144" t="s">
        <v>22</v>
      </c>
      <c r="G144" t="s">
        <v>12</v>
      </c>
      <c r="H144" t="s">
        <v>67</v>
      </c>
      <c r="I144" t="s">
        <v>401</v>
      </c>
    </row>
    <row r="145" spans="1:9" x14ac:dyDescent="0.3">
      <c r="A145" t="s">
        <v>402</v>
      </c>
      <c r="B145" t="s">
        <v>402</v>
      </c>
      <c r="C145" s="1">
        <v>44881</v>
      </c>
      <c r="D145" s="1" t="str">
        <f t="shared" si="2"/>
        <v>2020</v>
      </c>
      <c r="E145" t="s">
        <v>396</v>
      </c>
      <c r="F145" t="s">
        <v>403</v>
      </c>
      <c r="G145" t="s">
        <v>404</v>
      </c>
      <c r="H145" t="s">
        <v>303</v>
      </c>
      <c r="I145" t="s">
        <v>405</v>
      </c>
    </row>
    <row r="146" spans="1:9" x14ac:dyDescent="0.3">
      <c r="A146" t="s">
        <v>406</v>
      </c>
      <c r="B146" t="s">
        <v>406</v>
      </c>
      <c r="C146" s="1">
        <v>44881</v>
      </c>
      <c r="D146" s="1" t="str">
        <f t="shared" si="2"/>
        <v>2020</v>
      </c>
      <c r="E146" t="s">
        <v>396</v>
      </c>
      <c r="F146" t="s">
        <v>407</v>
      </c>
      <c r="G146" t="s">
        <v>33</v>
      </c>
      <c r="H146" t="s">
        <v>45</v>
      </c>
      <c r="I146" t="s">
        <v>408</v>
      </c>
    </row>
    <row r="147" spans="1:9" x14ac:dyDescent="0.3">
      <c r="A147" t="s">
        <v>409</v>
      </c>
      <c r="B147" t="s">
        <v>409</v>
      </c>
      <c r="C147" s="1">
        <v>44881</v>
      </c>
      <c r="D147" s="1" t="str">
        <f t="shared" si="2"/>
        <v>2020</v>
      </c>
      <c r="E147" t="s">
        <v>396</v>
      </c>
      <c r="F147" t="s">
        <v>22</v>
      </c>
      <c r="G147" t="s">
        <v>33</v>
      </c>
      <c r="H147" t="s">
        <v>67</v>
      </c>
      <c r="I147" t="s">
        <v>410</v>
      </c>
    </row>
    <row r="148" spans="1:9" x14ac:dyDescent="0.3">
      <c r="A148" t="s">
        <v>411</v>
      </c>
      <c r="B148" t="s">
        <v>411</v>
      </c>
      <c r="C148" s="1">
        <v>44881</v>
      </c>
      <c r="D148" s="1" t="str">
        <f t="shared" si="2"/>
        <v>2020</v>
      </c>
      <c r="E148" t="s">
        <v>396</v>
      </c>
      <c r="F148" t="s">
        <v>309</v>
      </c>
      <c r="G148" t="s">
        <v>404</v>
      </c>
      <c r="H148" t="s">
        <v>303</v>
      </c>
      <c r="I148" t="s">
        <v>412</v>
      </c>
    </row>
    <row r="149" spans="1:9" x14ac:dyDescent="0.3">
      <c r="A149" t="s">
        <v>413</v>
      </c>
      <c r="B149" t="s">
        <v>413</v>
      </c>
      <c r="C149" s="1">
        <v>44881</v>
      </c>
      <c r="D149" s="1" t="str">
        <f t="shared" si="2"/>
        <v>2020</v>
      </c>
      <c r="E149" t="s">
        <v>396</v>
      </c>
      <c r="F149" t="s">
        <v>309</v>
      </c>
      <c r="G149" t="s">
        <v>18</v>
      </c>
      <c r="H149" t="s">
        <v>67</v>
      </c>
      <c r="I149" t="s">
        <v>414</v>
      </c>
    </row>
    <row r="150" spans="1:9" x14ac:dyDescent="0.3">
      <c r="A150" t="s">
        <v>415</v>
      </c>
      <c r="B150" t="s">
        <v>415</v>
      </c>
      <c r="C150" s="1">
        <v>44881</v>
      </c>
      <c r="D150" s="1" t="str">
        <f t="shared" si="2"/>
        <v>2020</v>
      </c>
      <c r="E150" t="s">
        <v>396</v>
      </c>
      <c r="F150" t="s">
        <v>22</v>
      </c>
      <c r="G150" t="s">
        <v>33</v>
      </c>
      <c r="H150" t="s">
        <v>45</v>
      </c>
      <c r="I150" t="s">
        <v>416</v>
      </c>
    </row>
    <row r="151" spans="1:9" x14ac:dyDescent="0.3">
      <c r="A151" t="s">
        <v>417</v>
      </c>
      <c r="B151" t="s">
        <v>417</v>
      </c>
      <c r="C151" s="1">
        <v>44881</v>
      </c>
      <c r="D151" s="1" t="str">
        <f t="shared" si="2"/>
        <v>2020</v>
      </c>
      <c r="E151" t="s">
        <v>396</v>
      </c>
      <c r="F151" t="s">
        <v>22</v>
      </c>
      <c r="G151" t="s">
        <v>33</v>
      </c>
      <c r="H151" t="s">
        <v>67</v>
      </c>
      <c r="I151" t="s">
        <v>418</v>
      </c>
    </row>
    <row r="152" spans="1:9" x14ac:dyDescent="0.3">
      <c r="A152" t="s">
        <v>419</v>
      </c>
      <c r="B152" t="s">
        <v>419</v>
      </c>
      <c r="C152" s="1">
        <v>44881</v>
      </c>
      <c r="D152" s="1" t="str">
        <f t="shared" si="2"/>
        <v>2020</v>
      </c>
      <c r="E152" t="s">
        <v>396</v>
      </c>
      <c r="F152" t="s">
        <v>420</v>
      </c>
      <c r="G152" t="s">
        <v>33</v>
      </c>
      <c r="H152" t="s">
        <v>45</v>
      </c>
      <c r="I152" t="s">
        <v>421</v>
      </c>
    </row>
    <row r="153" spans="1:9" x14ac:dyDescent="0.3">
      <c r="A153" t="s">
        <v>422</v>
      </c>
      <c r="B153" t="s">
        <v>423</v>
      </c>
      <c r="C153" s="1">
        <v>44906</v>
      </c>
      <c r="D153" s="1" t="str">
        <f t="shared" si="2"/>
        <v>2020</v>
      </c>
      <c r="E153" t="s">
        <v>424</v>
      </c>
      <c r="F153" t="s">
        <v>425</v>
      </c>
      <c r="G153" t="s">
        <v>77</v>
      </c>
      <c r="H153" t="s">
        <v>67</v>
      </c>
      <c r="I153" t="s">
        <v>426</v>
      </c>
    </row>
    <row r="154" spans="1:9" x14ac:dyDescent="0.3">
      <c r="A154" t="s">
        <v>427</v>
      </c>
      <c r="B154" t="s">
        <v>427</v>
      </c>
      <c r="C154" s="1">
        <v>44906</v>
      </c>
      <c r="D154" s="1" t="str">
        <f t="shared" si="2"/>
        <v>2020</v>
      </c>
      <c r="E154" t="s">
        <v>424</v>
      </c>
      <c r="F154" t="s">
        <v>428</v>
      </c>
      <c r="G154" t="s">
        <v>346</v>
      </c>
      <c r="H154" t="s">
        <v>67</v>
      </c>
      <c r="I154" t="s">
        <v>429</v>
      </c>
    </row>
    <row r="155" spans="1:9" x14ac:dyDescent="0.3">
      <c r="A155" t="s">
        <v>430</v>
      </c>
      <c r="B155" t="s">
        <v>431</v>
      </c>
      <c r="C155" s="1">
        <v>44906</v>
      </c>
      <c r="D155" s="1" t="str">
        <f t="shared" si="2"/>
        <v>2020</v>
      </c>
      <c r="E155" t="s">
        <v>424</v>
      </c>
      <c r="F155" t="s">
        <v>432</v>
      </c>
      <c r="G155" t="s">
        <v>346</v>
      </c>
      <c r="H155" t="s">
        <v>67</v>
      </c>
      <c r="I155" t="s">
        <v>433</v>
      </c>
    </row>
    <row r="156" spans="1:9" x14ac:dyDescent="0.3">
      <c r="A156" t="s">
        <v>434</v>
      </c>
      <c r="B156" t="s">
        <v>434</v>
      </c>
      <c r="C156" s="1">
        <v>44906</v>
      </c>
      <c r="D156" s="1" t="str">
        <f t="shared" si="2"/>
        <v>2020</v>
      </c>
      <c r="E156" t="s">
        <v>424</v>
      </c>
      <c r="F156" t="s">
        <v>22</v>
      </c>
      <c r="G156" t="s">
        <v>33</v>
      </c>
      <c r="H156" t="s">
        <v>67</v>
      </c>
      <c r="I156" t="s">
        <v>435</v>
      </c>
    </row>
    <row r="157" spans="1:9" x14ac:dyDescent="0.3">
      <c r="A157" t="s">
        <v>436</v>
      </c>
      <c r="B157" t="s">
        <v>436</v>
      </c>
      <c r="C157" s="1">
        <v>45030</v>
      </c>
      <c r="D157" s="1" t="str">
        <f t="shared" si="2"/>
        <v>2020</v>
      </c>
      <c r="E157" t="s">
        <v>437</v>
      </c>
      <c r="F157" t="s">
        <v>293</v>
      </c>
      <c r="G157" t="s">
        <v>33</v>
      </c>
      <c r="H157" t="s">
        <v>438</v>
      </c>
      <c r="I157" t="s">
        <v>439</v>
      </c>
    </row>
    <row r="158" spans="1:9" x14ac:dyDescent="0.3">
      <c r="A158" t="s">
        <v>440</v>
      </c>
      <c r="B158" t="s">
        <v>440</v>
      </c>
      <c r="C158" s="1">
        <v>45121</v>
      </c>
      <c r="D158" s="1" t="str">
        <f t="shared" si="2"/>
        <v>2020</v>
      </c>
      <c r="E158" t="s">
        <v>441</v>
      </c>
      <c r="F158" t="s">
        <v>320</v>
      </c>
      <c r="G158" t="s">
        <v>12</v>
      </c>
      <c r="H158" t="s">
        <v>303</v>
      </c>
      <c r="I158" t="s">
        <v>442</v>
      </c>
    </row>
    <row r="159" spans="1:9" x14ac:dyDescent="0.3">
      <c r="A159" t="s">
        <v>443</v>
      </c>
      <c r="B159" t="s">
        <v>443</v>
      </c>
      <c r="C159" s="1">
        <v>45148</v>
      </c>
      <c r="D159" s="1" t="str">
        <f t="shared" si="2"/>
        <v>2020</v>
      </c>
      <c r="E159" t="s">
        <v>444</v>
      </c>
      <c r="F159" t="s">
        <v>445</v>
      </c>
      <c r="G159" t="s">
        <v>77</v>
      </c>
      <c r="H159" t="s">
        <v>67</v>
      </c>
      <c r="I159" t="s">
        <v>446</v>
      </c>
    </row>
  </sheetData>
  <autoFilter ref="A1:I159" xr:uid="{00000000-0009-0000-0000-000002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78"/>
  <sheetViews>
    <sheetView zoomScale="90" zoomScaleNormal="90" workbookViewId="0">
      <selection activeCell="A65" sqref="A65"/>
    </sheetView>
  </sheetViews>
  <sheetFormatPr defaultColWidth="10.88671875" defaultRowHeight="14.4" x14ac:dyDescent="0.3"/>
  <cols>
    <col min="1" max="1" width="28.33203125" bestFit="1" customWidth="1"/>
    <col min="2" max="2" width="15.88671875" bestFit="1" customWidth="1"/>
    <col min="3" max="3" width="17.21875" bestFit="1" customWidth="1"/>
    <col min="4" max="8" width="9.33203125" bestFit="1" customWidth="1"/>
    <col min="9" max="9" width="8.21875" bestFit="1" customWidth="1"/>
    <col min="10" max="10" width="10.33203125" bestFit="1" customWidth="1"/>
    <col min="11" max="11" width="9.6640625" bestFit="1" customWidth="1"/>
    <col min="12" max="13" width="11.6640625" bestFit="1" customWidth="1"/>
    <col min="14" max="14" width="10.21875" bestFit="1" customWidth="1"/>
    <col min="15" max="15" width="11.109375" bestFit="1" customWidth="1"/>
    <col min="16" max="16" width="10.33203125" bestFit="1" customWidth="1"/>
    <col min="17" max="19" width="14.109375" bestFit="1" customWidth="1"/>
    <col min="20" max="24" width="9.6640625" bestFit="1" customWidth="1"/>
    <col min="25" max="25" width="12.33203125" bestFit="1" customWidth="1"/>
    <col min="26" max="26" width="11.21875" bestFit="1" customWidth="1"/>
    <col min="27" max="27" width="24.33203125" bestFit="1" customWidth="1"/>
    <col min="28" max="28" width="6.88671875" bestFit="1" customWidth="1"/>
    <col min="29" max="29" width="9.77734375" bestFit="1" customWidth="1"/>
    <col min="30" max="30" width="21.5546875" bestFit="1" customWidth="1"/>
    <col min="31" max="31" width="10.44140625" bestFit="1" customWidth="1"/>
    <col min="32" max="32" width="19.88671875" bestFit="1" customWidth="1"/>
    <col min="33" max="33" width="19.44140625" bestFit="1" customWidth="1"/>
    <col min="34" max="34" width="11.109375" bestFit="1" customWidth="1"/>
    <col min="35" max="35" width="7.44140625" bestFit="1" customWidth="1"/>
    <col min="36" max="36" width="6.44140625" bestFit="1" customWidth="1"/>
    <col min="37" max="37" width="18.21875" bestFit="1" customWidth="1"/>
    <col min="38" max="38" width="6.5546875" bestFit="1" customWidth="1"/>
    <col min="39" max="39" width="5.88671875" bestFit="1" customWidth="1"/>
    <col min="40" max="40" width="6.44140625" bestFit="1" customWidth="1"/>
    <col min="41" max="41" width="24.77734375" bestFit="1" customWidth="1"/>
    <col min="42" max="42" width="24.44140625" bestFit="1" customWidth="1"/>
    <col min="43" max="44" width="11.6640625" bestFit="1" customWidth="1"/>
    <col min="45" max="45" width="20" bestFit="1" customWidth="1"/>
    <col min="46" max="46" width="6.5546875" bestFit="1" customWidth="1"/>
    <col min="47" max="47" width="7.77734375" bestFit="1" customWidth="1"/>
    <col min="48" max="49" width="11" bestFit="1" customWidth="1"/>
    <col min="50" max="50" width="16" bestFit="1" customWidth="1"/>
    <col min="51" max="51" width="20.44140625" bestFit="1" customWidth="1"/>
    <col min="52" max="55" width="21.33203125" bestFit="1" customWidth="1"/>
    <col min="56" max="60" width="7.88671875" bestFit="1" customWidth="1"/>
    <col min="61" max="61" width="17.21875" bestFit="1" customWidth="1"/>
    <col min="62" max="67" width="7.88671875" bestFit="1" customWidth="1"/>
    <col min="68" max="68" width="17.21875" bestFit="1" customWidth="1"/>
    <col min="69" max="69" width="16" bestFit="1" customWidth="1"/>
    <col min="70" max="70" width="17.109375" bestFit="1" customWidth="1"/>
    <col min="71" max="71" width="16" bestFit="1" customWidth="1"/>
    <col min="72" max="74" width="17.109375" bestFit="1" customWidth="1"/>
    <col min="75" max="84" width="13.109375" bestFit="1" customWidth="1"/>
    <col min="85" max="85" width="17.21875" bestFit="1" customWidth="1"/>
    <col min="86" max="86" width="15.44140625" bestFit="1" customWidth="1"/>
    <col min="87" max="88" width="17.109375" bestFit="1" customWidth="1"/>
    <col min="89" max="89" width="19.109375" bestFit="1" customWidth="1"/>
    <col min="90" max="90" width="11.109375" bestFit="1" customWidth="1"/>
    <col min="91" max="91" width="14.77734375" bestFit="1" customWidth="1"/>
    <col min="92" max="92" width="13.44140625" bestFit="1" customWidth="1"/>
    <col min="93" max="97" width="14.5546875" bestFit="1" customWidth="1"/>
    <col min="98" max="98" width="16" bestFit="1" customWidth="1"/>
    <col min="99" max="99" width="27.5546875" bestFit="1" customWidth="1"/>
    <col min="100" max="100" width="6" bestFit="1" customWidth="1"/>
    <col min="101" max="101" width="31.109375" bestFit="1" customWidth="1"/>
    <col min="102" max="102" width="10.88671875" bestFit="1" customWidth="1"/>
    <col min="103" max="103" width="24.109375" bestFit="1" customWidth="1"/>
    <col min="104" max="104" width="7.77734375" bestFit="1" customWidth="1"/>
    <col min="105" max="105" width="13.44140625" bestFit="1" customWidth="1"/>
    <col min="106" max="107" width="5.88671875" bestFit="1" customWidth="1"/>
    <col min="108" max="108" width="16.44140625" bestFit="1" customWidth="1"/>
    <col min="109" max="109" width="17" bestFit="1" customWidth="1"/>
    <col min="110" max="110" width="17.6640625" bestFit="1" customWidth="1"/>
    <col min="111" max="112" width="9.44140625" bestFit="1" customWidth="1"/>
    <col min="113" max="113" width="20.77734375" bestFit="1" customWidth="1"/>
    <col min="114" max="115" width="21.21875" bestFit="1" customWidth="1"/>
    <col min="116" max="116" width="8.5546875" bestFit="1" customWidth="1"/>
    <col min="117" max="119" width="14.6640625" bestFit="1" customWidth="1"/>
    <col min="120" max="122" width="8.88671875" bestFit="1" customWidth="1"/>
    <col min="123" max="123" width="15.33203125" bestFit="1" customWidth="1"/>
    <col min="124" max="124" width="9.109375" bestFit="1" customWidth="1"/>
    <col min="125" max="125" width="8.109375" bestFit="1" customWidth="1"/>
    <col min="126" max="126" width="18.21875" bestFit="1" customWidth="1"/>
    <col min="127" max="129" width="17.109375" bestFit="1" customWidth="1"/>
    <col min="130" max="130" width="17.77734375" bestFit="1" customWidth="1"/>
    <col min="131" max="132" width="9.44140625" bestFit="1" customWidth="1"/>
    <col min="133" max="139" width="10.44140625" bestFit="1" customWidth="1"/>
    <col min="140" max="140" width="11.21875" bestFit="1" customWidth="1"/>
    <col min="141" max="141" width="5" bestFit="1" customWidth="1"/>
    <col min="142" max="142" width="6.33203125" bestFit="1" customWidth="1"/>
    <col min="143" max="143" width="7.109375" bestFit="1" customWidth="1"/>
    <col min="144" max="144" width="19.6640625" bestFit="1" customWidth="1"/>
    <col min="145" max="145" width="19.33203125" bestFit="1" customWidth="1"/>
    <col min="146" max="146" width="20.44140625" bestFit="1" customWidth="1"/>
    <col min="147" max="148" width="7" bestFit="1" customWidth="1"/>
    <col min="149" max="149" width="11.21875" bestFit="1" customWidth="1"/>
    <col min="150" max="150" width="86.109375" bestFit="1" customWidth="1"/>
    <col min="151" max="151" width="51.77734375" bestFit="1" customWidth="1"/>
    <col min="152" max="153" width="36.21875" bestFit="1" customWidth="1"/>
    <col min="154" max="154" width="7" bestFit="1" customWidth="1"/>
    <col min="155" max="155" width="10.77734375" bestFit="1" customWidth="1"/>
    <col min="156" max="160" width="6.77734375" bestFit="1" customWidth="1"/>
    <col min="161" max="161" width="10.77734375" bestFit="1" customWidth="1"/>
  </cols>
  <sheetData>
    <row r="3" spans="1:2" x14ac:dyDescent="0.3">
      <c r="A3" s="2" t="s">
        <v>447</v>
      </c>
      <c r="B3" t="s">
        <v>449</v>
      </c>
    </row>
    <row r="4" spans="1:2" x14ac:dyDescent="0.3">
      <c r="A4" s="3" t="s">
        <v>438</v>
      </c>
      <c r="B4" s="4">
        <v>1</v>
      </c>
    </row>
    <row r="5" spans="1:2" x14ac:dyDescent="0.3">
      <c r="A5" s="3" t="s">
        <v>13</v>
      </c>
      <c r="B5" s="4">
        <v>31</v>
      </c>
    </row>
    <row r="6" spans="1:2" x14ac:dyDescent="0.3">
      <c r="A6" s="3" t="s">
        <v>303</v>
      </c>
      <c r="B6" s="4">
        <v>14</v>
      </c>
    </row>
    <row r="7" spans="1:2" x14ac:dyDescent="0.3">
      <c r="A7" s="3" t="s">
        <v>37</v>
      </c>
      <c r="B7" s="4">
        <v>6</v>
      </c>
    </row>
    <row r="8" spans="1:2" x14ac:dyDescent="0.3">
      <c r="A8" s="3" t="s">
        <v>67</v>
      </c>
      <c r="B8" s="4">
        <v>28</v>
      </c>
    </row>
    <row r="9" spans="1:2" x14ac:dyDescent="0.3">
      <c r="A9" s="3" t="s">
        <v>45</v>
      </c>
      <c r="B9" s="4">
        <v>78</v>
      </c>
    </row>
    <row r="10" spans="1:2" x14ac:dyDescent="0.3">
      <c r="A10" s="3" t="s">
        <v>448</v>
      </c>
      <c r="B10" s="4">
        <v>158</v>
      </c>
    </row>
    <row r="19" spans="1:2" x14ac:dyDescent="0.3">
      <c r="A19" s="2" t="s">
        <v>447</v>
      </c>
      <c r="B19" t="s">
        <v>458</v>
      </c>
    </row>
    <row r="20" spans="1:2" x14ac:dyDescent="0.3">
      <c r="A20" s="3" t="s">
        <v>451</v>
      </c>
      <c r="B20" s="4">
        <v>13</v>
      </c>
    </row>
    <row r="21" spans="1:2" x14ac:dyDescent="0.3">
      <c r="A21" s="3" t="s">
        <v>452</v>
      </c>
      <c r="B21" s="4">
        <v>59</v>
      </c>
    </row>
    <row r="22" spans="1:2" x14ac:dyDescent="0.3">
      <c r="A22" s="3" t="s">
        <v>453</v>
      </c>
      <c r="B22" s="4">
        <v>23</v>
      </c>
    </row>
    <row r="23" spans="1:2" x14ac:dyDescent="0.3">
      <c r="A23" s="3" t="s">
        <v>454</v>
      </c>
      <c r="B23" s="4">
        <v>8</v>
      </c>
    </row>
    <row r="24" spans="1:2" x14ac:dyDescent="0.3">
      <c r="A24" s="3" t="s">
        <v>455</v>
      </c>
      <c r="B24" s="4">
        <v>14</v>
      </c>
    </row>
    <row r="25" spans="1:2" x14ac:dyDescent="0.3">
      <c r="A25" s="3" t="s">
        <v>456</v>
      </c>
      <c r="B25" s="4">
        <v>17</v>
      </c>
    </row>
    <row r="26" spans="1:2" x14ac:dyDescent="0.3">
      <c r="A26" s="3" t="s">
        <v>457</v>
      </c>
      <c r="B26" s="4">
        <v>24</v>
      </c>
    </row>
    <row r="27" spans="1:2" x14ac:dyDescent="0.3">
      <c r="A27" s="3" t="s">
        <v>448</v>
      </c>
      <c r="B27" s="4">
        <v>158</v>
      </c>
    </row>
    <row r="34" spans="2:3" x14ac:dyDescent="0.3">
      <c r="B34" s="2" t="s">
        <v>447</v>
      </c>
      <c r="C34" t="s">
        <v>449</v>
      </c>
    </row>
    <row r="35" spans="2:3" x14ac:dyDescent="0.3">
      <c r="B35" s="3" t="s">
        <v>189</v>
      </c>
      <c r="C35" s="4">
        <v>1</v>
      </c>
    </row>
    <row r="36" spans="2:3" x14ac:dyDescent="0.3">
      <c r="B36" s="3" t="s">
        <v>33</v>
      </c>
      <c r="C36" s="4">
        <v>31</v>
      </c>
    </row>
    <row r="37" spans="2:3" x14ac:dyDescent="0.3">
      <c r="B37" s="3" t="s">
        <v>354</v>
      </c>
      <c r="C37" s="4">
        <v>1</v>
      </c>
    </row>
    <row r="38" spans="2:3" x14ac:dyDescent="0.3">
      <c r="B38" s="3" t="s">
        <v>404</v>
      </c>
      <c r="C38" s="4">
        <v>2</v>
      </c>
    </row>
    <row r="39" spans="2:3" x14ac:dyDescent="0.3">
      <c r="B39" s="3" t="s">
        <v>18</v>
      </c>
      <c r="C39" s="4">
        <v>15</v>
      </c>
    </row>
    <row r="40" spans="2:3" x14ac:dyDescent="0.3">
      <c r="B40" s="3" t="s">
        <v>77</v>
      </c>
      <c r="C40" s="4">
        <v>38</v>
      </c>
    </row>
    <row r="41" spans="2:3" x14ac:dyDescent="0.3">
      <c r="B41" s="3" t="s">
        <v>254</v>
      </c>
      <c r="C41" s="4">
        <v>2</v>
      </c>
    </row>
    <row r="42" spans="2:3" x14ac:dyDescent="0.3">
      <c r="B42" s="3" t="s">
        <v>385</v>
      </c>
      <c r="C42" s="4">
        <v>1</v>
      </c>
    </row>
    <row r="43" spans="2:3" x14ac:dyDescent="0.3">
      <c r="B43" s="3" t="s">
        <v>12</v>
      </c>
      <c r="C43" s="4">
        <v>59</v>
      </c>
    </row>
    <row r="44" spans="2:3" x14ac:dyDescent="0.3">
      <c r="B44" s="3" t="s">
        <v>232</v>
      </c>
      <c r="C44" s="4">
        <v>2</v>
      </c>
    </row>
    <row r="45" spans="2:3" x14ac:dyDescent="0.3">
      <c r="B45" s="3" t="s">
        <v>362</v>
      </c>
      <c r="C45" s="4">
        <v>1</v>
      </c>
    </row>
    <row r="46" spans="2:3" x14ac:dyDescent="0.3">
      <c r="B46" s="3" t="s">
        <v>346</v>
      </c>
      <c r="C46" s="4">
        <v>4</v>
      </c>
    </row>
    <row r="47" spans="2:3" x14ac:dyDescent="0.3">
      <c r="B47" s="3" t="s">
        <v>387</v>
      </c>
      <c r="C47" s="4">
        <v>1</v>
      </c>
    </row>
    <row r="48" spans="2:3" x14ac:dyDescent="0.3">
      <c r="B48" s="3" t="s">
        <v>448</v>
      </c>
      <c r="C48" s="4">
        <v>158</v>
      </c>
    </row>
    <row r="55" spans="1:2" x14ac:dyDescent="0.3">
      <c r="A55" s="2" t="s">
        <v>447</v>
      </c>
      <c r="B55" t="s">
        <v>449</v>
      </c>
    </row>
    <row r="56" spans="1:2" x14ac:dyDescent="0.3">
      <c r="A56" s="3" t="s">
        <v>316</v>
      </c>
      <c r="B56" s="4">
        <v>15</v>
      </c>
    </row>
    <row r="57" spans="1:2" x14ac:dyDescent="0.3">
      <c r="A57" s="3" t="s">
        <v>293</v>
      </c>
      <c r="B57" s="4">
        <v>2</v>
      </c>
    </row>
    <row r="58" spans="1:2" x14ac:dyDescent="0.3">
      <c r="A58" s="3" t="s">
        <v>320</v>
      </c>
      <c r="B58" s="4">
        <v>4</v>
      </c>
    </row>
    <row r="59" spans="1:2" x14ac:dyDescent="0.3">
      <c r="A59" s="3" t="s">
        <v>373</v>
      </c>
      <c r="B59" s="4">
        <v>1</v>
      </c>
    </row>
    <row r="60" spans="1:2" x14ac:dyDescent="0.3">
      <c r="A60" s="3" t="s">
        <v>403</v>
      </c>
      <c r="B60" s="4">
        <v>1</v>
      </c>
    </row>
    <row r="61" spans="1:2" x14ac:dyDescent="0.3">
      <c r="A61" s="3" t="s">
        <v>262</v>
      </c>
      <c r="B61" s="4">
        <v>3</v>
      </c>
    </row>
    <row r="62" spans="1:2" x14ac:dyDescent="0.3">
      <c r="A62" s="3" t="s">
        <v>425</v>
      </c>
      <c r="B62" s="4">
        <v>1</v>
      </c>
    </row>
    <row r="63" spans="1:2" x14ac:dyDescent="0.3">
      <c r="A63" s="3" t="s">
        <v>309</v>
      </c>
      <c r="B63" s="4">
        <v>5</v>
      </c>
    </row>
    <row r="64" spans="1:2" x14ac:dyDescent="0.3">
      <c r="A64" s="3" t="s">
        <v>428</v>
      </c>
      <c r="B64" s="4">
        <v>1</v>
      </c>
    </row>
    <row r="65" spans="1:2" x14ac:dyDescent="0.3">
      <c r="A65" s="3" t="s">
        <v>269</v>
      </c>
      <c r="B65" s="4">
        <v>1</v>
      </c>
    </row>
    <row r="66" spans="1:2" x14ac:dyDescent="0.3">
      <c r="A66" s="3" t="s">
        <v>353</v>
      </c>
      <c r="B66" s="4">
        <v>1</v>
      </c>
    </row>
    <row r="67" spans="1:2" x14ac:dyDescent="0.3">
      <c r="A67" s="3" t="s">
        <v>445</v>
      </c>
      <c r="B67" s="4">
        <v>1</v>
      </c>
    </row>
    <row r="68" spans="1:2" x14ac:dyDescent="0.3">
      <c r="A68" s="3" t="s">
        <v>392</v>
      </c>
      <c r="B68" s="4">
        <v>1</v>
      </c>
    </row>
    <row r="69" spans="1:2" x14ac:dyDescent="0.3">
      <c r="A69" s="3" t="s">
        <v>95</v>
      </c>
      <c r="B69" s="4">
        <v>39</v>
      </c>
    </row>
    <row r="70" spans="1:2" x14ac:dyDescent="0.3">
      <c r="A70" s="3" t="s">
        <v>17</v>
      </c>
      <c r="B70" s="4">
        <v>15</v>
      </c>
    </row>
    <row r="71" spans="1:2" x14ac:dyDescent="0.3">
      <c r="A71" s="3" t="s">
        <v>432</v>
      </c>
      <c r="B71" s="4">
        <v>1</v>
      </c>
    </row>
    <row r="72" spans="1:2" x14ac:dyDescent="0.3">
      <c r="A72" s="3" t="s">
        <v>420</v>
      </c>
      <c r="B72" s="4">
        <v>1</v>
      </c>
    </row>
    <row r="73" spans="1:2" x14ac:dyDescent="0.3">
      <c r="A73" s="3" t="s">
        <v>280</v>
      </c>
      <c r="B73" s="4">
        <v>1</v>
      </c>
    </row>
    <row r="74" spans="1:2" x14ac:dyDescent="0.3">
      <c r="A74" s="3" t="s">
        <v>407</v>
      </c>
      <c r="B74" s="4">
        <v>1</v>
      </c>
    </row>
    <row r="75" spans="1:2" x14ac:dyDescent="0.3">
      <c r="A75" s="3" t="s">
        <v>22</v>
      </c>
      <c r="B75" s="4">
        <v>61</v>
      </c>
    </row>
    <row r="76" spans="1:2" x14ac:dyDescent="0.3">
      <c r="A76" s="3" t="s">
        <v>11</v>
      </c>
      <c r="B76" s="4">
        <v>1</v>
      </c>
    </row>
    <row r="77" spans="1:2" x14ac:dyDescent="0.3">
      <c r="A77" s="3" t="s">
        <v>276</v>
      </c>
      <c r="B77" s="4">
        <v>1</v>
      </c>
    </row>
    <row r="78" spans="1:2" x14ac:dyDescent="0.3">
      <c r="A78" s="3" t="s">
        <v>448</v>
      </c>
      <c r="B78" s="4">
        <v>158</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
  <sheetViews>
    <sheetView showGridLines="0" tabSelected="1" zoomScaleNormal="100" workbookViewId="0">
      <selection activeCell="C24" sqref="C24"/>
    </sheetView>
  </sheetViews>
  <sheetFormatPr defaultRowHeight="14.4" x14ac:dyDescent="0.3"/>
  <sheetData>
    <row r="1" spans="1:19" x14ac:dyDescent="0.3">
      <c r="A1" s="5" t="s">
        <v>459</v>
      </c>
      <c r="B1" s="6"/>
      <c r="C1" s="6"/>
      <c r="D1" s="6"/>
      <c r="E1" s="6"/>
      <c r="F1" s="6"/>
      <c r="G1" s="6"/>
      <c r="H1" s="6"/>
      <c r="I1" s="6"/>
      <c r="J1" s="6"/>
      <c r="K1" s="6"/>
      <c r="L1" s="6"/>
      <c r="M1" s="6"/>
      <c r="N1" s="6"/>
      <c r="O1" s="6"/>
      <c r="P1" s="6"/>
      <c r="Q1" s="6"/>
      <c r="R1" s="6"/>
      <c r="S1" s="6"/>
    </row>
    <row r="2" spans="1:19" x14ac:dyDescent="0.3">
      <c r="A2" s="6"/>
      <c r="B2" s="6"/>
      <c r="C2" s="6"/>
      <c r="D2" s="6"/>
      <c r="E2" s="6"/>
      <c r="F2" s="6"/>
      <c r="G2" s="6"/>
      <c r="H2" s="6"/>
      <c r="I2" s="6"/>
      <c r="J2" s="6"/>
      <c r="K2" s="6"/>
      <c r="L2" s="6"/>
      <c r="M2" s="6"/>
      <c r="N2" s="6"/>
      <c r="O2" s="6"/>
      <c r="P2" s="6"/>
      <c r="Q2" s="6"/>
      <c r="R2" s="6"/>
      <c r="S2" s="6"/>
    </row>
    <row r="3" spans="1:19" x14ac:dyDescent="0.3">
      <c r="A3" s="6"/>
      <c r="B3" s="6"/>
      <c r="C3" s="6"/>
      <c r="D3" s="6"/>
      <c r="E3" s="6"/>
      <c r="F3" s="6"/>
      <c r="G3" s="6"/>
      <c r="H3" s="6"/>
      <c r="I3" s="6"/>
      <c r="J3" s="6"/>
      <c r="K3" s="6"/>
      <c r="L3" s="6"/>
      <c r="M3" s="6"/>
      <c r="N3" s="6"/>
      <c r="O3" s="6"/>
      <c r="P3" s="6"/>
      <c r="Q3" s="6"/>
      <c r="R3" s="6"/>
      <c r="S3" s="6"/>
    </row>
    <row r="4" spans="1:19" x14ac:dyDescent="0.3">
      <c r="A4" s="6"/>
      <c r="B4" s="6"/>
      <c r="C4" s="6"/>
      <c r="D4" s="6"/>
      <c r="E4" s="6"/>
      <c r="F4" s="6"/>
      <c r="G4" s="6"/>
      <c r="H4" s="6"/>
      <c r="I4" s="6"/>
      <c r="J4" s="6"/>
      <c r="K4" s="6"/>
      <c r="L4" s="6"/>
      <c r="M4" s="6"/>
      <c r="N4" s="6"/>
      <c r="O4" s="6"/>
      <c r="P4" s="6"/>
      <c r="Q4" s="6"/>
      <c r="R4" s="6"/>
      <c r="S4" s="6"/>
    </row>
  </sheetData>
  <mergeCells count="1">
    <mergeCell ref="A1:S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Moonlanding</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Sajed Abir</dc:creator>
  <cp:lastModifiedBy>DELL</cp:lastModifiedBy>
  <dcterms:created xsi:type="dcterms:W3CDTF">2023-08-24T17:41:16Z</dcterms:created>
  <dcterms:modified xsi:type="dcterms:W3CDTF">2023-08-25T17:25:28Z</dcterms:modified>
</cp:coreProperties>
</file>