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ju\Documents\EchoEphemeris\app\data\"/>
    </mc:Choice>
  </mc:AlternateContent>
  <xr:revisionPtr revIDLastSave="0" documentId="13_ncr:1_{D5D169F0-037A-46CF-914B-29C352B713C4}" xr6:coauthVersionLast="47" xr6:coauthVersionMax="47" xr10:uidLastSave="{00000000-0000-0000-0000-000000000000}"/>
  <bookViews>
    <workbookView xWindow="-120" yWindow="-120" windowWidth="20730" windowHeight="11040" xr2:uid="{64A77041-B254-4548-9B62-F2D024C124CE}"/>
  </bookViews>
  <sheets>
    <sheet name="log_t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S8" i="1"/>
  <c r="S7" i="1"/>
  <c r="S6" i="1"/>
  <c r="S5" i="1"/>
  <c r="S4" i="1"/>
  <c r="S2" i="1"/>
  <c r="R9" i="1"/>
  <c r="R3" i="1"/>
  <c r="S3" i="1" s="1"/>
</calcChain>
</file>

<file path=xl/sharedStrings.xml><?xml version="1.0" encoding="utf-8"?>
<sst xmlns="http://schemas.openxmlformats.org/spreadsheetml/2006/main" count="75" uniqueCount="36">
  <si>
    <t>date_open</t>
  </si>
  <si>
    <t>time_open</t>
  </si>
  <si>
    <t>wk</t>
  </si>
  <si>
    <t>symbol</t>
  </si>
  <si>
    <t>script_type</t>
  </si>
  <si>
    <t>trade_type</t>
  </si>
  <si>
    <t>script</t>
  </si>
  <si>
    <t>side_open</t>
  </si>
  <si>
    <t>open_qty</t>
  </si>
  <si>
    <t>open_price</t>
  </si>
  <si>
    <t>total_open_pr</t>
  </si>
  <si>
    <t>date_close</t>
  </si>
  <si>
    <t>time_close</t>
  </si>
  <si>
    <t>Script_Name</t>
  </si>
  <si>
    <t>side_close</t>
  </si>
  <si>
    <t>close_qty</t>
  </si>
  <si>
    <t>close_price</t>
  </si>
  <si>
    <t>total_close_pr</t>
  </si>
  <si>
    <t>pnl</t>
  </si>
  <si>
    <t>IntDay</t>
  </si>
  <si>
    <t>BUY</t>
  </si>
  <si>
    <t>SELL</t>
  </si>
  <si>
    <t>NIFTY</t>
  </si>
  <si>
    <t>FNO-Index</t>
  </si>
  <si>
    <t>NIFTY 20Jun2024 PE 23350.0000</t>
  </si>
  <si>
    <t>EQUITY</t>
  </si>
  <si>
    <t>Cash</t>
  </si>
  <si>
    <t>Positional</t>
  </si>
  <si>
    <t>DCAL</t>
  </si>
  <si>
    <t>BANKNIFTY</t>
  </si>
  <si>
    <t>BANKNIFTY 03Jul2024 PE 52200.0000</t>
  </si>
  <si>
    <t>NIFTY 04Jul2024 PE 24100.0000</t>
  </si>
  <si>
    <t>BANKNIFTY 03Jul2024 CE 52600.0000</t>
  </si>
  <si>
    <t>BANKNIFTY 03Jul2024 PE 51800.0000</t>
  </si>
  <si>
    <t>NIFTY 04Jul2024 CE 24200.0000</t>
  </si>
  <si>
    <t>BANKNIFTY 10Jul2024 CE 53300.0000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</si>
</sst>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8981-B981-45E6-869B-39E0DF2F3D78}">
  <dimension ref="A1:S9"/>
  <sheetViews>
    <sheetView tabSelected="1" topLeftCell="H1" workbookViewId="0">
      <selection activeCell="S9" sqref="S9"/>
    </sheetView>
  </sheetViews>
  <sheetFormatPr defaultRowHeight="15" x14ac:dyDescent="0.25"/>
  <cols>
    <col min="1" max="1" width="10.42578125" bestFit="1" customWidth="1"/>
    <col min="2" max="2" width="7.7109375" customWidth="1"/>
    <col min="3" max="3" width="5.28515625" customWidth="1"/>
    <col min="4" max="4" width="12.42578125" bestFit="1" customWidth="1"/>
    <col min="5" max="5" width="14.42578125" customWidth="1"/>
    <col min="6" max="6" width="12.85546875" customWidth="1"/>
    <col min="7" max="7" width="35.5703125" bestFit="1" customWidth="1"/>
    <col min="8" max="8" width="13.42578125" customWidth="1"/>
    <col min="9" max="9" width="8.28515625" customWidth="1"/>
    <col min="10" max="10" width="10.7109375" bestFit="1" customWidth="1"/>
    <col min="11" max="11" width="13.140625" bestFit="1" customWidth="1"/>
    <col min="12" max="13" width="10.42578125" bestFit="1" customWidth="1"/>
    <col min="14" max="14" width="35.5703125" bestFit="1" customWidth="1"/>
    <col min="15" max="15" width="10.28515625" bestFit="1" customWidth="1"/>
    <col min="17" max="17" width="11" bestFit="1" customWidth="1"/>
    <col min="18" max="18" width="13.42578125" bestFit="1" customWidth="1"/>
    <col min="19" max="19" width="8.7109375" bestFit="1" customWidth="1"/>
    <col min="20" max="20" width="8.28515625" bestFit="1" customWidth="1"/>
    <col min="21" max="21" width="22.7109375" bestFit="1" customWidth="1"/>
    <col min="22" max="22" width="7.7109375" bestFit="1" customWidth="1"/>
    <col min="23" max="23" width="4.7109375" bestFit="1" customWidth="1"/>
    <col min="24" max="24" width="11.85546875" bestFit="1" customWidth="1"/>
    <col min="25" max="25" width="13.5703125" bestFit="1" customWidth="1"/>
    <col min="26" max="26" width="22.5703125" bestFit="1" customWidth="1"/>
    <col min="27" max="27" width="10.7109375" bestFit="1" customWidth="1"/>
    <col min="28" max="28" width="8" bestFit="1" customWidth="1"/>
    <col min="29" max="29" width="14" bestFit="1" customWidth="1"/>
  </cols>
  <sheetData>
    <row r="1" spans="1:19" ht="37.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45462</v>
      </c>
      <c r="C2">
        <v>1</v>
      </c>
      <c r="D2" t="s">
        <v>22</v>
      </c>
      <c r="E2" t="s">
        <v>23</v>
      </c>
      <c r="F2" t="s">
        <v>19</v>
      </c>
      <c r="G2" t="s">
        <v>24</v>
      </c>
      <c r="H2" t="s">
        <v>20</v>
      </c>
      <c r="I2">
        <v>25</v>
      </c>
      <c r="J2">
        <v>60</v>
      </c>
      <c r="K2">
        <v>-1500</v>
      </c>
      <c r="L2" s="1">
        <v>45462</v>
      </c>
      <c r="N2" t="s">
        <v>24</v>
      </c>
      <c r="O2" t="s">
        <v>21</v>
      </c>
      <c r="P2">
        <v>25</v>
      </c>
      <c r="Q2">
        <v>64.2</v>
      </c>
      <c r="R2">
        <v>1605</v>
      </c>
      <c r="S2">
        <f>R2+K2</f>
        <v>105</v>
      </c>
    </row>
    <row r="3" spans="1:19" x14ac:dyDescent="0.25">
      <c r="A3" s="1">
        <v>45463</v>
      </c>
      <c r="C3">
        <v>1</v>
      </c>
      <c r="D3" t="s">
        <v>25</v>
      </c>
      <c r="E3" t="s">
        <v>26</v>
      </c>
      <c r="F3" t="s">
        <v>27</v>
      </c>
      <c r="G3" t="s">
        <v>28</v>
      </c>
      <c r="H3" t="s">
        <v>20</v>
      </c>
      <c r="I3">
        <v>50</v>
      </c>
      <c r="J3">
        <v>178.7</v>
      </c>
      <c r="K3">
        <v>-8935</v>
      </c>
      <c r="L3" s="1">
        <v>45469</v>
      </c>
      <c r="N3" t="s">
        <v>28</v>
      </c>
      <c r="O3" t="s">
        <v>21</v>
      </c>
      <c r="P3">
        <v>50</v>
      </c>
      <c r="Q3">
        <v>187.3</v>
      </c>
      <c r="R3">
        <f>+Q3*P3</f>
        <v>9365</v>
      </c>
      <c r="S3">
        <f>R3+K3</f>
        <v>430</v>
      </c>
    </row>
    <row r="4" spans="1:19" x14ac:dyDescent="0.25">
      <c r="A4" s="1">
        <v>45471</v>
      </c>
      <c r="C4">
        <v>2</v>
      </c>
      <c r="D4" t="s">
        <v>29</v>
      </c>
      <c r="E4" t="s">
        <v>23</v>
      </c>
      <c r="F4" t="s">
        <v>19</v>
      </c>
      <c r="G4" t="s">
        <v>30</v>
      </c>
      <c r="H4" t="s">
        <v>20</v>
      </c>
      <c r="I4">
        <v>15</v>
      </c>
      <c r="J4">
        <v>196.18</v>
      </c>
      <c r="K4">
        <v>-2942.75</v>
      </c>
      <c r="L4" s="1">
        <v>45471</v>
      </c>
      <c r="N4" t="s">
        <v>30</v>
      </c>
      <c r="O4" t="s">
        <v>21</v>
      </c>
      <c r="P4">
        <v>15</v>
      </c>
      <c r="Q4">
        <v>223.67</v>
      </c>
      <c r="R4">
        <v>3355.05</v>
      </c>
      <c r="S4">
        <f>R4+K4</f>
        <v>412.30000000000018</v>
      </c>
    </row>
    <row r="5" spans="1:19" x14ac:dyDescent="0.25">
      <c r="A5" s="1">
        <v>45471</v>
      </c>
      <c r="C5">
        <v>2</v>
      </c>
      <c r="D5" t="s">
        <v>22</v>
      </c>
      <c r="E5" t="s">
        <v>23</v>
      </c>
      <c r="F5" t="s">
        <v>19</v>
      </c>
      <c r="G5" t="s">
        <v>31</v>
      </c>
      <c r="H5" t="s">
        <v>20</v>
      </c>
      <c r="I5">
        <v>25</v>
      </c>
      <c r="J5">
        <v>142.15</v>
      </c>
      <c r="K5">
        <v>-3553.75</v>
      </c>
      <c r="L5" s="1">
        <v>45471</v>
      </c>
      <c r="N5" t="s">
        <v>31</v>
      </c>
      <c r="O5" t="s">
        <v>21</v>
      </c>
      <c r="P5">
        <v>25</v>
      </c>
      <c r="Q5">
        <v>149.19999999999999</v>
      </c>
      <c r="R5">
        <v>3730</v>
      </c>
      <c r="S5">
        <f>R5+K5</f>
        <v>176.25</v>
      </c>
    </row>
    <row r="6" spans="1:19" x14ac:dyDescent="0.25">
      <c r="A6" s="1">
        <v>45474</v>
      </c>
      <c r="C6">
        <v>2</v>
      </c>
      <c r="D6" t="s">
        <v>29</v>
      </c>
      <c r="E6" t="s">
        <v>23</v>
      </c>
      <c r="F6" t="s">
        <v>19</v>
      </c>
      <c r="G6" t="s">
        <v>32</v>
      </c>
      <c r="H6" t="s">
        <v>20</v>
      </c>
      <c r="I6">
        <v>30</v>
      </c>
      <c r="J6">
        <v>298.08</v>
      </c>
      <c r="K6">
        <v>-8942.5</v>
      </c>
      <c r="L6" s="1">
        <v>45474</v>
      </c>
      <c r="N6" t="s">
        <v>32</v>
      </c>
      <c r="O6" t="s">
        <v>21</v>
      </c>
      <c r="P6">
        <v>30</v>
      </c>
      <c r="Q6">
        <v>317.44</v>
      </c>
      <c r="R6">
        <v>9523.2000000000007</v>
      </c>
      <c r="S6">
        <f>R6+K6</f>
        <v>580.70000000000073</v>
      </c>
    </row>
    <row r="7" spans="1:19" x14ac:dyDescent="0.25">
      <c r="A7" s="1">
        <v>45475</v>
      </c>
      <c r="C7">
        <v>3</v>
      </c>
      <c r="D7" t="s">
        <v>29</v>
      </c>
      <c r="E7" t="s">
        <v>23</v>
      </c>
      <c r="F7" t="s">
        <v>19</v>
      </c>
      <c r="G7" t="s">
        <v>33</v>
      </c>
      <c r="H7" t="s">
        <v>20</v>
      </c>
      <c r="I7">
        <v>15</v>
      </c>
      <c r="J7">
        <v>131.97999999999999</v>
      </c>
      <c r="K7">
        <v>-1979.75</v>
      </c>
      <c r="L7" s="1">
        <v>45475</v>
      </c>
      <c r="N7" t="s">
        <v>33</v>
      </c>
      <c r="O7" t="s">
        <v>21</v>
      </c>
      <c r="P7">
        <v>15</v>
      </c>
      <c r="Q7">
        <v>97.22</v>
      </c>
      <c r="R7">
        <v>1458.3</v>
      </c>
      <c r="S7">
        <f>R7+K7</f>
        <v>-521.45000000000005</v>
      </c>
    </row>
    <row r="8" spans="1:19" x14ac:dyDescent="0.25">
      <c r="A8" s="1">
        <v>45475</v>
      </c>
      <c r="C8">
        <v>3</v>
      </c>
      <c r="D8" t="s">
        <v>22</v>
      </c>
      <c r="E8" t="s">
        <v>23</v>
      </c>
      <c r="F8" t="s">
        <v>19</v>
      </c>
      <c r="G8" t="s">
        <v>34</v>
      </c>
      <c r="H8" t="s">
        <v>20</v>
      </c>
      <c r="I8">
        <v>25</v>
      </c>
      <c r="J8">
        <v>92.95</v>
      </c>
      <c r="K8">
        <v>-2323.75</v>
      </c>
      <c r="L8" s="1">
        <v>45475</v>
      </c>
      <c r="N8" t="s">
        <v>34</v>
      </c>
      <c r="O8" t="s">
        <v>21</v>
      </c>
      <c r="P8">
        <v>25</v>
      </c>
      <c r="Q8">
        <v>57.65</v>
      </c>
      <c r="R8">
        <v>1441.25</v>
      </c>
      <c r="S8">
        <f>R8+K8</f>
        <v>-882.5</v>
      </c>
    </row>
    <row r="9" spans="1:19" x14ac:dyDescent="0.25">
      <c r="A9" s="1">
        <v>45476</v>
      </c>
      <c r="C9">
        <v>3</v>
      </c>
      <c r="D9" t="s">
        <v>29</v>
      </c>
      <c r="E9" t="s">
        <v>23</v>
      </c>
      <c r="F9" t="s">
        <v>19</v>
      </c>
      <c r="G9" t="s">
        <v>35</v>
      </c>
      <c r="H9" t="s">
        <v>20</v>
      </c>
      <c r="I9">
        <v>75</v>
      </c>
      <c r="J9">
        <v>374.08</v>
      </c>
      <c r="K9">
        <v>-28056</v>
      </c>
      <c r="L9" s="1">
        <v>45476</v>
      </c>
      <c r="N9" t="s">
        <v>35</v>
      </c>
      <c r="O9" t="s">
        <v>21</v>
      </c>
      <c r="P9">
        <v>75</v>
      </c>
      <c r="Q9">
        <v>400</v>
      </c>
      <c r="R9">
        <f>+Q9*P9</f>
        <v>30000</v>
      </c>
      <c r="S9">
        <f>R9+K9</f>
        <v>1944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log_trds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Sharma</dc:creator>
  <cp:lastModifiedBy>Sanjay Sharma</cp:lastModifiedBy>
  <dcterms:created xsi:type="dcterms:W3CDTF">2025-02-03T06:16:37Z</dcterms:created>
  <dcterms:modified xsi:type="dcterms:W3CDTF">2025-02-03T07:13:24Z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2025-02-03T06:27:14Z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d82bd8f0-03f0-4978-94d4-5de49fd42830</vt:lpwstr>
  </property>
  <property fmtid="{D5CDD505-2E9C-101B-9397-08002B2CF9AE}" pid="7" name="MSIP_Label_defa4170-0d19-0005-0004-bc88714345d2_ActionId">
    <vt:lpwstr>20125f35-5ffe-48cc-b6db-d4b504d53a01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