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teshari\Desktop\تعهدات دایری\"/>
    </mc:Choice>
  </mc:AlternateContent>
  <bookViews>
    <workbookView xWindow="0" yWindow="0" windowWidth="15360" windowHeight="7815" firstSheet="1" activeTab="2"/>
  </bookViews>
  <sheets>
    <sheet name="تعهد کل ناحیه" sheetId="11" r:id="rId1"/>
    <sheet name="علامه مجلسی" sheetId="1" r:id="rId2"/>
    <sheet name="ردانی پور" sheetId="5" r:id="rId3"/>
    <sheet name="آقابابایی" sheetId="13" r:id="rId4"/>
    <sheet name="مدرس" sheetId="12" r:id="rId5"/>
    <sheet name="کلانی" sheetId="3" r:id="rId6"/>
    <sheet name="روح الامین" sheetId="8" r:id="rId7"/>
    <sheet name="چمران" sheetId="9" r:id="rId8"/>
    <sheet name="گلستان" sheetId="2" r:id="rId9"/>
    <sheet name="بهشتی" sheetId="4" r:id="rId10"/>
    <sheet name="سید الشهداء" sheetId="7" r:id="rId11"/>
    <sheet name="ولیعصر (عج)" sheetId="10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9" l="1"/>
  <c r="G13" i="5" l="1"/>
  <c r="E13" i="5" l="1"/>
  <c r="G15" i="12" l="1"/>
  <c r="E15" i="12"/>
  <c r="F6" i="11" l="1"/>
  <c r="H15" i="11"/>
  <c r="F4" i="11"/>
  <c r="F15" i="11" s="1"/>
  <c r="D15" i="11"/>
  <c r="G19" i="10" l="1"/>
  <c r="F19" i="10"/>
  <c r="E19" i="10"/>
  <c r="G24" i="9" l="1"/>
  <c r="F24" i="9"/>
  <c r="E24" i="9"/>
  <c r="D24" i="9"/>
  <c r="G14" i="8" l="1"/>
  <c r="F14" i="8"/>
  <c r="E14" i="8"/>
  <c r="D14" i="8"/>
  <c r="G13" i="7" l="1"/>
  <c r="F13" i="7"/>
  <c r="E13" i="7"/>
  <c r="F13" i="5" l="1"/>
  <c r="D13" i="5"/>
  <c r="G14" i="4" l="1"/>
  <c r="E14" i="4"/>
  <c r="E11" i="3" l="1"/>
  <c r="G12" i="2" l="1"/>
  <c r="F12" i="2"/>
  <c r="E12" i="2"/>
  <c r="D12" i="2"/>
  <c r="G15" i="1" l="1"/>
  <c r="E15" i="1"/>
  <c r="D15" i="1"/>
</calcChain>
</file>

<file path=xl/sharedStrings.xml><?xml version="1.0" encoding="utf-8"?>
<sst xmlns="http://schemas.openxmlformats.org/spreadsheetml/2006/main" count="319" uniqueCount="123">
  <si>
    <t>مرکز:</t>
  </si>
  <si>
    <t>علامه مجلسی،مهدیه،طالقانی،الله اکبر،شهرک صنعتی،قهجاورستان ومیدان میوه</t>
  </si>
  <si>
    <t>تعهد تلفن ثابت</t>
  </si>
  <si>
    <t>تعهد FTTH</t>
  </si>
  <si>
    <t>تعهد SIP</t>
  </si>
  <si>
    <t>عملکرد تاکنون</t>
  </si>
  <si>
    <t>ردیف</t>
  </si>
  <si>
    <t>مشخصات محل توسعه</t>
  </si>
  <si>
    <t>کد</t>
  </si>
  <si>
    <t>میزان دایری هر توسعه</t>
  </si>
  <si>
    <t>تلفن ثابت</t>
  </si>
  <si>
    <t>FTTH</t>
  </si>
  <si>
    <t>ADSL/VDSL</t>
  </si>
  <si>
    <t>SIP</t>
  </si>
  <si>
    <t>تقویت مرکزی غرب مرکز وخارج نمودن pcmn</t>
  </si>
  <si>
    <t>تقویت روستای هتم آباد وآمرزیده آباد</t>
  </si>
  <si>
    <t>تقویت موضعی آبونه وخارج نمودن از pcmn</t>
  </si>
  <si>
    <t>مجموع</t>
  </si>
  <si>
    <t>گلستان</t>
  </si>
  <si>
    <t>کلانی</t>
  </si>
  <si>
    <t>تقویت شبکه - اخراج پست-کسر سیم-PCMn</t>
  </si>
  <si>
    <t>بهشتی</t>
  </si>
  <si>
    <t>شهید ردانی پور</t>
  </si>
  <si>
    <t>مدرس</t>
  </si>
  <si>
    <t>باقیمانده فاز 2 شامل کافوهای88-89-90-94-96-97-98</t>
  </si>
  <si>
    <t>برگردان    ONU 43,42,41</t>
  </si>
  <si>
    <t xml:space="preserve">میدان امام علی ع   ONU45 </t>
  </si>
  <si>
    <t>تکمیل فاز 3 کافوهای 66-67-68-69-70-29B-0000A</t>
  </si>
  <si>
    <t>کافوهای 80-81-93</t>
  </si>
  <si>
    <t>روح الامین</t>
  </si>
  <si>
    <t>تقویت آبونه کافو 30 پست 84-85 (خروج از PCMn)</t>
  </si>
  <si>
    <t>چمران</t>
  </si>
  <si>
    <t>خ بعثت جنب مسجد عرفات</t>
  </si>
  <si>
    <t>خ فلاطوری کوچه شکوفه</t>
  </si>
  <si>
    <t>خ پروین ک قاسم زاده</t>
  </si>
  <si>
    <t>حصه ( خروج از PCMn )</t>
  </si>
  <si>
    <t>تقویت مرکزی کافو 205</t>
  </si>
  <si>
    <t>حصه شهرک حکمتیان</t>
  </si>
  <si>
    <t>حصه سمت راست کانال نوربخش</t>
  </si>
  <si>
    <t>انتهای شهرک سلامت</t>
  </si>
  <si>
    <t>انتهای شهرک گل نرگس</t>
  </si>
  <si>
    <t>خ بعثت جنب کارخانه برزنت</t>
  </si>
  <si>
    <t>خ فلاطوری کوچه صبا</t>
  </si>
  <si>
    <t>اتوبان چمران مجتمع حریر</t>
  </si>
  <si>
    <t>خ زینبیه 16متری طالقانی</t>
  </si>
  <si>
    <t>تقویت کافو 07 چمران</t>
  </si>
  <si>
    <t>خ 24متری دوم انتهای میثم  ک سیدالشهدا</t>
  </si>
  <si>
    <t>ولیعصر و توسعه مهندسی</t>
  </si>
  <si>
    <t>اجرای فاز 3 ( تقویت آبونه و مرکزی )</t>
  </si>
  <si>
    <t>تقویت کابل مرکزی کافو 150</t>
  </si>
  <si>
    <t>تقویت کابل مرکزی کافو 13 مرکز جی</t>
  </si>
  <si>
    <t>تقویت آبونه مرکزجی کافوهای 02و 09و03و08</t>
  </si>
  <si>
    <t>تقویت کابل آبونه 07و08</t>
  </si>
  <si>
    <t>افزایش پورت ADSLجهت ONU های 14و15و18و22و03و04و08و09و11و12و13</t>
  </si>
  <si>
    <t>مجتمع نیکان</t>
  </si>
  <si>
    <t>مجتمع هما</t>
  </si>
  <si>
    <t>شماره طرح 2205442</t>
  </si>
  <si>
    <t>نام مرکز</t>
  </si>
  <si>
    <t>سیدالشهداء</t>
  </si>
  <si>
    <t>ولیعصر</t>
  </si>
  <si>
    <t>آقابابایی</t>
  </si>
  <si>
    <t>ردانی پور</t>
  </si>
  <si>
    <t>علامه مجلسی</t>
  </si>
  <si>
    <t>مجموع ناحیه</t>
  </si>
  <si>
    <t>برنامه ریزی</t>
  </si>
  <si>
    <t>دایری تلفن ثابت از محل امکانات موجود</t>
  </si>
  <si>
    <t>اجرای طرح ftth شرکت تعاونی های ادارات (نزدیک میدان میوه وتربار)</t>
  </si>
  <si>
    <t>تقویت مرکزی کافو 45</t>
  </si>
  <si>
    <t>دایری ftth از محل امکانات موجود</t>
  </si>
  <si>
    <t>دایری ADSL  از محل امکانات موجود</t>
  </si>
  <si>
    <t>در صورت توسعه در محدوده کافوهای ذیل (بعضا" دارای طرح توسعه از سنوات قبل نیز می باشند و وضعیت ، نیازها و تعداد متقاضیان در نوبت آنها طی مکاتبات مکرر مرکز در سنوات قبل نیز آمده است  و در FIX CRM قدیم و جدید موجود می باشد) می توان تعهد تلفن ثابت را فراتر از تعهد آورده شده برآورد نمائیم. کافوهای :8-9-15-24-25-26-29-31-32-33A-33B-33C-34B-35-36-41-42-45-49-50-58-59-71-81-97-100-105-107-119-121-124-127-130-132-133-134-135-142</t>
  </si>
  <si>
    <t>دایری تلفن ثابت از محل منابع موجود</t>
  </si>
  <si>
    <t>دایری سرویس ADSLاز محل منابع موجود</t>
  </si>
  <si>
    <t>دایری سرویس FTTH از محل منابع موجود</t>
  </si>
  <si>
    <t>اجرای طرح با شناسه نامه 2922259( منطقه نقش جهان)</t>
  </si>
  <si>
    <t>نصب ONU  سرای مخلص</t>
  </si>
  <si>
    <t>نصب ONU  خیابان عبدالرزاق</t>
  </si>
  <si>
    <t>دایری FTTH  از محل منابع موجود</t>
  </si>
  <si>
    <t>دایری ADSL ازمحل منابع موجود</t>
  </si>
  <si>
    <t>دایری سرویس FTTH از محل امکانات موجود</t>
  </si>
  <si>
    <t>دایری سرویس ADSL از محل امکانات موجود</t>
  </si>
  <si>
    <t>دایری سرویسADSL از محل امکانات موجود</t>
  </si>
  <si>
    <t>دایری تلفن  ثابت از محل امکانات موجود</t>
  </si>
  <si>
    <t>دایری  سرویس ADSL از محل امکانات موجود</t>
  </si>
  <si>
    <t>اهداف و تعهد دایری تلفن ثابت و سرویس FTTH و برآورد دایری سرویس ADSL مراکز ناحیه 2(شرق)</t>
  </si>
  <si>
    <t>شهید آقابابایی</t>
  </si>
  <si>
    <t>شهید مدرس</t>
  </si>
  <si>
    <t>شهید کلانی</t>
  </si>
  <si>
    <t>شهید روح الامین</t>
  </si>
  <si>
    <t>شهید چمران</t>
  </si>
  <si>
    <t>شهید بهشتی</t>
  </si>
  <si>
    <t>سیدالشهدا(ع)</t>
  </si>
  <si>
    <t>انجام تعهد منوط به انجام توسعه و برگردان و اخذ مجوزهای شهرداری  می باشد.</t>
  </si>
  <si>
    <t xml:space="preserve">توسعه امکانات FTTH ساختمان نشاط   واقع در خیابان نشاط </t>
  </si>
  <si>
    <t>طوبی 145</t>
  </si>
  <si>
    <t>طوبی 370</t>
  </si>
  <si>
    <t>واگذاری درخواست های FTTH شهرک الهیه</t>
  </si>
  <si>
    <t>واگذاری تقاضاهای FTTH مجتمع پارسیان4</t>
  </si>
  <si>
    <t>واگذاری درخواستهای FTTH انتهای خیابان فرهنگ</t>
  </si>
  <si>
    <t>واگذاری درخواستهای FTTH خ آیت بلوار میلاد</t>
  </si>
  <si>
    <t>طوبی 443</t>
  </si>
  <si>
    <t>معوقه از سال 97</t>
  </si>
  <si>
    <t>ناحیه2( شرق)</t>
  </si>
  <si>
    <t>برآورد ADSL , VDSL</t>
  </si>
  <si>
    <t>برآورد  ADSL , VDSL</t>
  </si>
  <si>
    <t>برآورد  FTTH</t>
  </si>
  <si>
    <t>مرکز: مجتمع در حال ساخت است، ارائه طرح FTTH صرفه اقتصادی دارد.          در صورت ارائه طرح واجرا، جذب 70 تقاضی برآورد می گردد.</t>
  </si>
  <si>
    <t>مرکز: مجتمع در حال ساخت است، ارائه طرح FTTH صرفه اقتصادی دارد.        در صورت ارائه طرح واجرا، جذب 300  متقاضی برآورد می گردد.</t>
  </si>
  <si>
    <t>مرکز: قبلا جهت ارائه طرح توافق صورت گرفته است.                                در صورت ارائه طرح واجرا، جذب 150  متقاضی برآورد می گردد.</t>
  </si>
  <si>
    <t xml:space="preserve">  در صورت ارائه طرح واجرا، جذب 10 متقاضی برآورد می گردد.</t>
  </si>
  <si>
    <t>در صورت ارائه طرح واجرا، جذب 50 متقاضی برآورد می گردد.</t>
  </si>
  <si>
    <t>در صورت ارائه طرح واجرا، جذب 100 متقاضی برآورد می گردد.</t>
  </si>
  <si>
    <t>ملاحظات</t>
  </si>
  <si>
    <t>نامه ارسالی جهت پیگیری ارائه طرح onu میرزا کوچک خان و حاج کریم : 839821 مورخ 98/05/06</t>
  </si>
  <si>
    <t>نامه ارسالی جهت پیگیری ارائه طرح onu سرای مخلص  : 839821 مورخ 98/05/07</t>
  </si>
  <si>
    <t xml:space="preserve">شماره نامه پیگیری اجرای طرح فاز 2و3 : 858090 مورخ:98/05/08 </t>
  </si>
  <si>
    <t>نامه پیگیری درخواست افزایش پورتadsl جهت oNUهای ذکر شده:100/98/865712 مورخ:98/05/08</t>
  </si>
  <si>
    <t>شماره نامه پیگیری ارائه طرح:851670 98/05/07</t>
  </si>
  <si>
    <t>نامه پیگیری مرکز</t>
  </si>
  <si>
    <t>نامه طرح</t>
  </si>
  <si>
    <t>طرح توسعه مشترکین ADSL در ONU12 خ آذر بهرام. ظرفیت فعلی :256 پورت-شماره نامه: 877318 مورخ 98/05/09</t>
  </si>
  <si>
    <t>درخواست توسعه DSLAM در مرکز و DLCهای خاتون آباد-دهنو-هفتشوبه-آتش نسانی --ش نامه: 942859-98/05/19</t>
  </si>
  <si>
    <t>ش نامه درخواست اجرای طرح: 903804 مورخ: 98/05/14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</si>
</sst>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charset val="178"/>
      <scheme val="minor"/>
    </font>
    <font>
      <sz val="11"/>
      <color theme="1"/>
      <name val="B Yekan"/>
      <charset val="178"/>
    </font>
    <font>
      <sz val="14"/>
      <color theme="1"/>
      <name val="B Yekan"/>
      <charset val="178"/>
    </font>
    <font>
      <sz val="11"/>
      <color theme="1"/>
      <name val="B Titr"/>
      <charset val="178"/>
    </font>
    <font>
      <sz val="11"/>
      <color theme="1"/>
      <name val="Arial"/>
      <family val="2"/>
      <scheme val="minor"/>
    </font>
    <font>
      <sz val="12"/>
      <color theme="1"/>
      <name val="B Yekan"/>
      <charset val="178"/>
    </font>
    <font>
      <sz val="10"/>
      <color theme="1"/>
      <name val="B Titr"/>
      <charset val="178"/>
    </font>
    <font>
      <sz val="11"/>
      <color rgb="FFFF0000"/>
      <name val="B Yekan"/>
      <charset val="178"/>
    </font>
    <font>
      <b/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10"/>
      <color theme="1"/>
      <name val="B Yekan"/>
      <charset val="17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1"/>
    <xf numFmtId="0" fontId="1" fillId="4" borderId="6" xfId="1" applyFont="1" applyFill="1" applyBorder="1" applyAlignment="1">
      <alignment horizontal="center" vertical="center"/>
    </xf>
    <xf numFmtId="0" fontId="1" fillId="4" borderId="8" xfId="1" applyFont="1" applyFill="1" applyBorder="1" applyAlignment="1">
      <alignment horizontal="center" vertical="center"/>
    </xf>
    <xf numFmtId="0" fontId="1" fillId="4" borderId="10" xfId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indent="2"/>
    </xf>
    <xf numFmtId="0" fontId="1" fillId="2" borderId="18" xfId="0" applyFont="1" applyFill="1" applyBorder="1" applyAlignment="1">
      <alignment horizontal="center"/>
    </xf>
    <xf numFmtId="0" fontId="0" fillId="0" borderId="1" xfId="0" applyBorder="1" applyAlignment="1">
      <alignment horizontal="right" wrapText="1" readingOrder="2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1" fillId="4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0" fillId="0" borderId="0" xfId="0" applyAlignment="1">
      <alignment vertical="center" wrapText="1"/>
    </xf>
    <xf numFmtId="0" fontId="1" fillId="7" borderId="1" xfId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4" fillId="5" borderId="5" xfId="1" applyFill="1" applyBorder="1" applyAlignment="1">
      <alignment horizontal="center"/>
    </xf>
    <xf numFmtId="0" fontId="4" fillId="5" borderId="7" xfId="1" applyFill="1" applyBorder="1" applyAlignment="1">
      <alignment horizontal="center"/>
    </xf>
    <xf numFmtId="0" fontId="4" fillId="5" borderId="1" xfId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0" fillId="0" borderId="0" xfId="0" applyAlignment="1">
      <alignment horizontal="right" indent="2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0" fillId="0" borderId="17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%20TOSEE%2098%20SHARG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رس"/>
      <sheetName val="بهشتی"/>
      <sheetName val="سیدالشهدا"/>
      <sheetName val="ولیعصر"/>
      <sheetName val="گلستان"/>
      <sheetName val="کلانی"/>
      <sheetName val="آقابابایی"/>
      <sheetName val="روح الامین"/>
      <sheetName val="ردانی پور"/>
      <sheetName val="چمران"/>
      <sheetName val="علامه مجلسی"/>
      <sheetName val="تعهد کل ناحیه"/>
      <sheetName val="انجام شده مراکز"/>
    </sheetNames>
    <sheetDataSet>
      <sheetData sheetId="0">
        <row r="3">
          <cell r="E3">
            <v>0</v>
          </cell>
        </row>
      </sheetData>
      <sheetData sheetId="1">
        <row r="3">
          <cell r="G3">
            <v>0</v>
          </cell>
        </row>
      </sheetData>
      <sheetData sheetId="2">
        <row r="3">
          <cell r="E3">
            <v>0</v>
          </cell>
        </row>
      </sheetData>
      <sheetData sheetId="3">
        <row r="3">
          <cell r="G3">
            <v>0</v>
          </cell>
        </row>
      </sheetData>
      <sheetData sheetId="4">
        <row r="3">
          <cell r="G3">
            <v>0</v>
          </cell>
        </row>
      </sheetData>
      <sheetData sheetId="5">
        <row r="3">
          <cell r="G3">
            <v>0</v>
          </cell>
        </row>
      </sheetData>
      <sheetData sheetId="6">
        <row r="3">
          <cell r="G3">
            <v>0</v>
          </cell>
        </row>
      </sheetData>
      <sheetData sheetId="7">
        <row r="3">
          <cell r="G3">
            <v>0</v>
          </cell>
        </row>
      </sheetData>
      <sheetData sheetId="8">
        <row r="3">
          <cell r="G3">
            <v>0</v>
          </cell>
        </row>
      </sheetData>
      <sheetData sheetId="9">
        <row r="3">
          <cell r="G3">
            <v>0</v>
          </cell>
        </row>
      </sheetData>
      <sheetData sheetId="10">
        <row r="3">
          <cell r="G3">
            <v>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workbookViewId="0">
      <selection activeCell="H4" sqref="H4:H14"/>
    </sheetView>
  </sheetViews>
  <sheetFormatPr defaultRowHeight="14.25" x14ac:dyDescent="0.2"/>
  <cols>
    <col min="1" max="1" width="6.75" style="34" customWidth="1"/>
    <col min="2" max="3" width="13.125" style="34" customWidth="1"/>
    <col min="4" max="4" width="13" style="34" bestFit="1" customWidth="1"/>
    <col min="5" max="5" width="13" style="34" customWidth="1"/>
    <col min="6" max="6" width="10.75" style="34" bestFit="1" customWidth="1"/>
    <col min="7" max="7" width="12.875" style="34" customWidth="1"/>
    <col min="8" max="8" width="18" style="34" bestFit="1" customWidth="1"/>
    <col min="9" max="9" width="11.375" style="34" customWidth="1"/>
    <col min="10" max="16384" width="9" style="34"/>
  </cols>
  <sheetData>
    <row r="1" spans="1:10" ht="27" customHeight="1" x14ac:dyDescent="0.2">
      <c r="A1" s="85" t="s">
        <v>84</v>
      </c>
      <c r="B1" s="85"/>
      <c r="C1" s="85"/>
      <c r="D1" s="85"/>
      <c r="E1" s="85"/>
      <c r="F1" s="85"/>
      <c r="G1" s="85"/>
      <c r="H1" s="85"/>
      <c r="I1" s="85"/>
      <c r="J1" s="85"/>
    </row>
    <row r="2" spans="1:10" x14ac:dyDescent="0.2">
      <c r="A2" s="86" t="s">
        <v>102</v>
      </c>
      <c r="B2" s="87"/>
      <c r="C2" s="88" t="s">
        <v>10</v>
      </c>
      <c r="D2" s="88"/>
      <c r="E2" s="88" t="s">
        <v>11</v>
      </c>
      <c r="F2" s="88"/>
      <c r="G2" s="88" t="s">
        <v>12</v>
      </c>
      <c r="H2" s="88"/>
      <c r="I2" s="88" t="s">
        <v>13</v>
      </c>
      <c r="J2" s="88"/>
    </row>
    <row r="3" spans="1:10" ht="18" x14ac:dyDescent="0.2">
      <c r="A3" s="35" t="s">
        <v>6</v>
      </c>
      <c r="B3" s="35" t="s">
        <v>57</v>
      </c>
      <c r="C3" s="35" t="s">
        <v>5</v>
      </c>
      <c r="D3" s="35" t="s">
        <v>2</v>
      </c>
      <c r="E3" s="35" t="s">
        <v>5</v>
      </c>
      <c r="F3" s="36" t="s">
        <v>3</v>
      </c>
      <c r="G3" s="35" t="s">
        <v>5</v>
      </c>
      <c r="H3" s="35" t="s">
        <v>103</v>
      </c>
      <c r="I3" s="35" t="s">
        <v>5</v>
      </c>
      <c r="J3" s="37" t="s">
        <v>4</v>
      </c>
    </row>
    <row r="4" spans="1:10" ht="18" x14ac:dyDescent="0.45">
      <c r="A4" s="38">
        <v>1</v>
      </c>
      <c r="B4" s="39" t="s">
        <v>23</v>
      </c>
      <c r="C4" s="40"/>
      <c r="D4" s="39">
        <v>950</v>
      </c>
      <c r="E4" s="40"/>
      <c r="F4" s="41">
        <f>[1]مدرس!E3</f>
        <v>0</v>
      </c>
      <c r="G4" s="40"/>
      <c r="H4" s="41">
        <v>410</v>
      </c>
      <c r="I4" s="40"/>
      <c r="J4" s="41">
        <v>0</v>
      </c>
    </row>
    <row r="5" spans="1:10" ht="18" x14ac:dyDescent="0.45">
      <c r="A5" s="38">
        <v>2</v>
      </c>
      <c r="B5" s="39" t="s">
        <v>21</v>
      </c>
      <c r="C5" s="40"/>
      <c r="D5" s="39">
        <v>700</v>
      </c>
      <c r="E5" s="40"/>
      <c r="F5" s="41">
        <v>200</v>
      </c>
      <c r="G5" s="40"/>
      <c r="H5" s="41">
        <v>310</v>
      </c>
      <c r="I5" s="40"/>
      <c r="J5" s="41">
        <v>0</v>
      </c>
    </row>
    <row r="6" spans="1:10" ht="18" x14ac:dyDescent="0.45">
      <c r="A6" s="38">
        <v>3</v>
      </c>
      <c r="B6" s="39" t="s">
        <v>58</v>
      </c>
      <c r="C6" s="40"/>
      <c r="D6" s="39">
        <v>200</v>
      </c>
      <c r="E6" s="40"/>
      <c r="F6" s="41">
        <f>[1]سیدالشهدا!E3</f>
        <v>0</v>
      </c>
      <c r="G6" s="40"/>
      <c r="H6" s="41">
        <v>150</v>
      </c>
      <c r="I6" s="40"/>
      <c r="J6" s="41">
        <v>0</v>
      </c>
    </row>
    <row r="7" spans="1:10" ht="18" x14ac:dyDescent="0.45">
      <c r="A7" s="38">
        <v>4</v>
      </c>
      <c r="B7" s="39" t="s">
        <v>59</v>
      </c>
      <c r="C7" s="40"/>
      <c r="D7" s="39">
        <v>960</v>
      </c>
      <c r="E7" s="40"/>
      <c r="F7" s="41">
        <v>119</v>
      </c>
      <c r="G7" s="40"/>
      <c r="H7" s="41">
        <v>500</v>
      </c>
      <c r="I7" s="40"/>
      <c r="J7" s="41">
        <v>0</v>
      </c>
    </row>
    <row r="8" spans="1:10" ht="18" x14ac:dyDescent="0.45">
      <c r="A8" s="38">
        <v>5</v>
      </c>
      <c r="B8" s="39" t="s">
        <v>18</v>
      </c>
      <c r="C8" s="40"/>
      <c r="D8" s="39">
        <v>800</v>
      </c>
      <c r="E8" s="40"/>
      <c r="F8" s="41">
        <v>150</v>
      </c>
      <c r="G8" s="40"/>
      <c r="H8" s="41">
        <v>700</v>
      </c>
      <c r="I8" s="40"/>
      <c r="J8" s="41">
        <v>0</v>
      </c>
    </row>
    <row r="9" spans="1:10" ht="18" x14ac:dyDescent="0.45">
      <c r="A9" s="38">
        <v>6</v>
      </c>
      <c r="B9" s="39" t="s">
        <v>19</v>
      </c>
      <c r="C9" s="40"/>
      <c r="D9" s="39">
        <v>180</v>
      </c>
      <c r="E9" s="40"/>
      <c r="F9" s="41">
        <v>110</v>
      </c>
      <c r="G9" s="40"/>
      <c r="H9" s="41">
        <v>90</v>
      </c>
      <c r="I9" s="40"/>
      <c r="J9" s="41">
        <v>0</v>
      </c>
    </row>
    <row r="10" spans="1:10" ht="18" x14ac:dyDescent="0.45">
      <c r="A10" s="38">
        <v>7</v>
      </c>
      <c r="B10" s="39" t="s">
        <v>60</v>
      </c>
      <c r="C10" s="40"/>
      <c r="D10" s="39">
        <v>200</v>
      </c>
      <c r="E10" s="40"/>
      <c r="F10" s="41">
        <v>30</v>
      </c>
      <c r="G10" s="40"/>
      <c r="H10" s="41">
        <v>250</v>
      </c>
      <c r="I10" s="40"/>
      <c r="J10" s="41">
        <v>0</v>
      </c>
    </row>
    <row r="11" spans="1:10" ht="18" x14ac:dyDescent="0.45">
      <c r="A11" s="38">
        <v>8</v>
      </c>
      <c r="B11" s="39" t="s">
        <v>29</v>
      </c>
      <c r="C11" s="40"/>
      <c r="D11" s="39">
        <v>330</v>
      </c>
      <c r="E11" s="40"/>
      <c r="F11" s="41">
        <v>0</v>
      </c>
      <c r="G11" s="40"/>
      <c r="H11" s="41">
        <v>150</v>
      </c>
      <c r="I11" s="40"/>
      <c r="J11" s="41">
        <v>0</v>
      </c>
    </row>
    <row r="12" spans="1:10" ht="18" x14ac:dyDescent="0.45">
      <c r="A12" s="38">
        <v>9</v>
      </c>
      <c r="B12" s="39" t="s">
        <v>61</v>
      </c>
      <c r="C12" s="40"/>
      <c r="D12" s="39">
        <v>700</v>
      </c>
      <c r="E12" s="40"/>
      <c r="F12" s="41">
        <v>40</v>
      </c>
      <c r="G12" s="40"/>
      <c r="H12" s="41">
        <v>800</v>
      </c>
      <c r="I12" s="40"/>
      <c r="J12" s="41">
        <v>0</v>
      </c>
    </row>
    <row r="13" spans="1:10" ht="18" x14ac:dyDescent="0.45">
      <c r="A13" s="38">
        <v>10</v>
      </c>
      <c r="B13" s="39" t="s">
        <v>31</v>
      </c>
      <c r="C13" s="40"/>
      <c r="D13" s="39">
        <v>2000</v>
      </c>
      <c r="E13" s="40"/>
      <c r="F13" s="41">
        <v>0</v>
      </c>
      <c r="G13" s="40"/>
      <c r="H13" s="41">
        <v>1060</v>
      </c>
      <c r="I13" s="40"/>
      <c r="J13" s="41">
        <v>0</v>
      </c>
    </row>
    <row r="14" spans="1:10" ht="18" x14ac:dyDescent="0.45">
      <c r="A14" s="38">
        <v>11</v>
      </c>
      <c r="B14" s="39" t="s">
        <v>62</v>
      </c>
      <c r="C14" s="40"/>
      <c r="D14" s="39">
        <v>750</v>
      </c>
      <c r="E14" s="40"/>
      <c r="F14" s="41">
        <v>0</v>
      </c>
      <c r="G14" s="40"/>
      <c r="H14" s="41">
        <v>600</v>
      </c>
      <c r="I14" s="40"/>
      <c r="J14" s="41">
        <v>0</v>
      </c>
    </row>
    <row r="15" spans="1:10" ht="18" x14ac:dyDescent="0.45">
      <c r="A15" s="42">
        <v>12</v>
      </c>
      <c r="B15" s="42" t="s">
        <v>63</v>
      </c>
      <c r="C15" s="42"/>
      <c r="D15" s="42">
        <f>SUM(D4:D14)</f>
        <v>7770</v>
      </c>
      <c r="E15" s="42"/>
      <c r="F15" s="42">
        <f t="shared" ref="F15:H15" si="0">SUM(F4:F14)</f>
        <v>649</v>
      </c>
      <c r="G15" s="42"/>
      <c r="H15" s="42">
        <f t="shared" si="0"/>
        <v>5020</v>
      </c>
      <c r="I15" s="42"/>
      <c r="J15" s="41">
        <v>0</v>
      </c>
    </row>
    <row r="16" spans="1:10" ht="18" x14ac:dyDescent="0.45">
      <c r="A16" s="43">
        <v>13</v>
      </c>
      <c r="B16" s="43" t="s">
        <v>64</v>
      </c>
      <c r="C16" s="84">
        <v>8837</v>
      </c>
      <c r="D16" s="84"/>
      <c r="E16" s="84">
        <v>914</v>
      </c>
      <c r="F16" s="84"/>
      <c r="G16" s="84">
        <v>7113</v>
      </c>
      <c r="H16" s="84"/>
      <c r="I16" s="84"/>
      <c r="J16" s="84"/>
    </row>
  </sheetData>
  <mergeCells count="10">
    <mergeCell ref="C16:D16"/>
    <mergeCell ref="E16:F16"/>
    <mergeCell ref="G16:H16"/>
    <mergeCell ref="I16:J16"/>
    <mergeCell ref="A1:J1"/>
    <mergeCell ref="A2:B2"/>
    <mergeCell ref="C2:D2"/>
    <mergeCell ref="E2:F2"/>
    <mergeCell ref="G2:H2"/>
    <mergeCell ref="I2:J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topLeftCell="A3" workbookViewId="0">
      <selection activeCell="H2" sqref="H2:H14"/>
    </sheetView>
  </sheetViews>
  <sheetFormatPr defaultRowHeight="14.25" x14ac:dyDescent="0.2"/>
  <cols>
    <col min="2" max="2" width="30.125" customWidth="1"/>
    <col min="3" max="3" width="14.25" customWidth="1"/>
    <col min="4" max="4" width="11.5" customWidth="1"/>
    <col min="5" max="5" width="10.25" customWidth="1"/>
    <col min="6" max="6" width="10.875" customWidth="1"/>
    <col min="7" max="7" width="11" customWidth="1"/>
    <col min="8" max="8" width="22" customWidth="1"/>
  </cols>
  <sheetData>
    <row r="1" spans="1:8" ht="18" x14ac:dyDescent="0.45">
      <c r="A1" s="90" t="s">
        <v>84</v>
      </c>
      <c r="B1" s="90"/>
      <c r="C1" s="90"/>
      <c r="D1" s="90"/>
      <c r="E1" s="90"/>
      <c r="F1" s="90"/>
      <c r="G1" s="90"/>
    </row>
    <row r="2" spans="1:8" ht="26.25" customHeight="1" x14ac:dyDescent="0.45">
      <c r="A2" s="91" t="s">
        <v>0</v>
      </c>
      <c r="B2" s="103" t="s">
        <v>90</v>
      </c>
      <c r="C2" s="104"/>
      <c r="D2" s="2" t="s">
        <v>2</v>
      </c>
      <c r="E2" s="3" t="s">
        <v>3</v>
      </c>
      <c r="F2" s="4" t="s">
        <v>104</v>
      </c>
      <c r="G2" s="5" t="s">
        <v>4</v>
      </c>
      <c r="H2" s="63" t="s">
        <v>112</v>
      </c>
    </row>
    <row r="3" spans="1:8" ht="18" x14ac:dyDescent="0.45">
      <c r="A3" s="92"/>
      <c r="B3" s="105"/>
      <c r="C3" s="106"/>
      <c r="D3" s="2">
        <v>700</v>
      </c>
      <c r="E3" s="3">
        <v>200</v>
      </c>
      <c r="F3" s="2">
        <v>310</v>
      </c>
      <c r="G3" s="2">
        <v>0</v>
      </c>
      <c r="H3" s="2"/>
    </row>
    <row r="4" spans="1:8" ht="18" x14ac:dyDescent="0.45">
      <c r="A4" s="6"/>
      <c r="B4" s="7"/>
      <c r="C4" s="2" t="s">
        <v>5</v>
      </c>
      <c r="D4" s="8"/>
      <c r="E4" s="8"/>
      <c r="F4" s="8"/>
      <c r="G4" s="8"/>
      <c r="H4" s="8"/>
    </row>
    <row r="5" spans="1:8" ht="18" x14ac:dyDescent="0.2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  <c r="H5" s="49"/>
    </row>
    <row r="6" spans="1:8" ht="22.5" x14ac:dyDescent="0.2">
      <c r="A6" s="97"/>
      <c r="B6" s="97"/>
      <c r="C6" s="97"/>
      <c r="D6" s="9" t="s">
        <v>10</v>
      </c>
      <c r="E6" s="9" t="s">
        <v>11</v>
      </c>
      <c r="F6" s="9" t="s">
        <v>12</v>
      </c>
      <c r="G6" s="9" t="s">
        <v>13</v>
      </c>
      <c r="H6" s="49"/>
    </row>
    <row r="7" spans="1:8" ht="21.95" customHeight="1" x14ac:dyDescent="0.45">
      <c r="A7" s="11">
        <v>1</v>
      </c>
      <c r="B7" s="12" t="s">
        <v>71</v>
      </c>
      <c r="C7" s="25"/>
      <c r="D7" s="25">
        <v>450</v>
      </c>
      <c r="E7" s="19"/>
      <c r="F7" s="19"/>
      <c r="G7" s="19"/>
      <c r="H7" s="49"/>
    </row>
    <row r="8" spans="1:8" ht="21.95" customHeight="1" x14ac:dyDescent="0.2">
      <c r="A8" s="24">
        <v>2</v>
      </c>
      <c r="B8" s="12" t="s">
        <v>73</v>
      </c>
      <c r="C8" s="12"/>
      <c r="D8" s="49"/>
      <c r="E8" s="25">
        <v>200</v>
      </c>
      <c r="F8" s="25"/>
      <c r="G8" s="25"/>
      <c r="H8" s="49"/>
    </row>
    <row r="9" spans="1:8" ht="21.95" customHeight="1" x14ac:dyDescent="0.2">
      <c r="A9" s="24">
        <v>3</v>
      </c>
      <c r="B9" s="12" t="s">
        <v>72</v>
      </c>
      <c r="C9" s="25"/>
      <c r="D9" s="12"/>
      <c r="E9" s="25"/>
      <c r="F9" s="25">
        <v>200</v>
      </c>
      <c r="G9" s="25"/>
      <c r="H9" s="49"/>
    </row>
    <row r="10" spans="1:8" ht="58.5" customHeight="1" x14ac:dyDescent="0.2">
      <c r="A10" s="24">
        <v>4</v>
      </c>
      <c r="B10" s="12" t="s">
        <v>76</v>
      </c>
      <c r="C10" s="25"/>
      <c r="D10" s="12">
        <v>50</v>
      </c>
      <c r="E10" s="12"/>
      <c r="F10" s="12">
        <v>20</v>
      </c>
      <c r="G10" s="12"/>
      <c r="H10" s="64" t="s">
        <v>113</v>
      </c>
    </row>
    <row r="11" spans="1:8" ht="51" customHeight="1" x14ac:dyDescent="0.2">
      <c r="A11" s="24">
        <v>5</v>
      </c>
      <c r="B11" s="12" t="s">
        <v>75</v>
      </c>
      <c r="C11" s="12"/>
      <c r="D11" s="25">
        <v>200</v>
      </c>
      <c r="E11" s="25"/>
      <c r="F11" s="25">
        <v>90</v>
      </c>
      <c r="G11" s="25"/>
      <c r="H11" s="64" t="s">
        <v>114</v>
      </c>
    </row>
    <row r="12" spans="1:8" ht="23.25" customHeight="1" x14ac:dyDescent="0.2">
      <c r="A12" s="24">
        <v>6</v>
      </c>
      <c r="B12" s="49"/>
      <c r="C12" s="25"/>
      <c r="D12" s="49"/>
      <c r="E12" s="25"/>
      <c r="F12" s="25"/>
      <c r="G12" s="25"/>
      <c r="H12" s="49"/>
    </row>
    <row r="13" spans="1:8" ht="21.95" customHeight="1" x14ac:dyDescent="0.2">
      <c r="A13" s="24">
        <v>7</v>
      </c>
      <c r="B13" s="25"/>
      <c r="C13" s="12"/>
      <c r="D13" s="25"/>
      <c r="E13" s="12"/>
      <c r="F13" s="12"/>
      <c r="G13" s="12"/>
      <c r="H13" s="49"/>
    </row>
    <row r="14" spans="1:8" ht="18" x14ac:dyDescent="0.45">
      <c r="A14" s="10"/>
      <c r="B14" s="10"/>
      <c r="C14" s="8" t="s">
        <v>17</v>
      </c>
      <c r="D14" s="26">
        <v>700</v>
      </c>
      <c r="E14" s="26">
        <f>SUM(E7:E13)</f>
        <v>200</v>
      </c>
      <c r="F14" s="26">
        <v>310</v>
      </c>
      <c r="G14" s="26">
        <f>SUM(G7:G10)</f>
        <v>0</v>
      </c>
      <c r="H14" s="49"/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workbookViewId="0">
      <selection activeCell="F2" sqref="F2"/>
    </sheetView>
  </sheetViews>
  <sheetFormatPr defaultRowHeight="14.25" x14ac:dyDescent="0.2"/>
  <cols>
    <col min="2" max="2" width="41.375" customWidth="1"/>
    <col min="3" max="3" width="14.125" customWidth="1"/>
    <col min="4" max="5" width="11" customWidth="1"/>
    <col min="6" max="6" width="15.625" customWidth="1"/>
    <col min="7" max="7" width="11" customWidth="1"/>
  </cols>
  <sheetData>
    <row r="1" spans="1:7" ht="24" customHeight="1" x14ac:dyDescent="0.45">
      <c r="A1" s="90" t="s">
        <v>84</v>
      </c>
      <c r="B1" s="90"/>
      <c r="C1" s="90"/>
      <c r="D1" s="90"/>
      <c r="E1" s="90"/>
      <c r="F1" s="90"/>
      <c r="G1" s="90"/>
    </row>
    <row r="2" spans="1:7" ht="18" x14ac:dyDescent="0.45">
      <c r="A2" s="91" t="s">
        <v>0</v>
      </c>
      <c r="B2" s="103" t="s">
        <v>91</v>
      </c>
      <c r="C2" s="104"/>
      <c r="D2" s="2" t="s">
        <v>2</v>
      </c>
      <c r="E2" s="3" t="s">
        <v>3</v>
      </c>
      <c r="F2" s="4" t="s">
        <v>104</v>
      </c>
      <c r="G2" s="5" t="s">
        <v>4</v>
      </c>
    </row>
    <row r="3" spans="1:7" ht="18" x14ac:dyDescent="0.45">
      <c r="A3" s="92"/>
      <c r="B3" s="105"/>
      <c r="C3" s="106"/>
      <c r="D3" s="2">
        <v>200</v>
      </c>
      <c r="E3" s="3">
        <v>0</v>
      </c>
      <c r="F3" s="2">
        <v>150</v>
      </c>
      <c r="G3" s="2">
        <v>0</v>
      </c>
    </row>
    <row r="4" spans="1:7" ht="18" x14ac:dyDescent="0.45">
      <c r="A4" s="6"/>
      <c r="B4" s="7"/>
      <c r="C4" s="2" t="s">
        <v>5</v>
      </c>
      <c r="D4" s="8"/>
      <c r="E4" s="8"/>
      <c r="F4" s="8"/>
      <c r="G4" s="8"/>
    </row>
    <row r="5" spans="1:7" ht="18" x14ac:dyDescent="0.2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</row>
    <row r="6" spans="1:7" ht="20.25" x14ac:dyDescent="0.2">
      <c r="A6" s="97"/>
      <c r="B6" s="97"/>
      <c r="C6" s="97"/>
      <c r="D6" s="48" t="s">
        <v>10</v>
      </c>
      <c r="E6" s="48" t="s">
        <v>11</v>
      </c>
      <c r="F6" s="48" t="s">
        <v>12</v>
      </c>
      <c r="G6" s="48" t="s">
        <v>13</v>
      </c>
    </row>
    <row r="7" spans="1:7" ht="21.95" customHeight="1" x14ac:dyDescent="0.45">
      <c r="A7" s="11">
        <v>1</v>
      </c>
      <c r="B7" s="12" t="s">
        <v>71</v>
      </c>
      <c r="C7" s="49"/>
      <c r="D7" s="19">
        <v>150</v>
      </c>
      <c r="E7" s="32"/>
      <c r="F7" s="19"/>
      <c r="G7" s="19"/>
    </row>
    <row r="8" spans="1:7" ht="21.95" customHeight="1" x14ac:dyDescent="0.45">
      <c r="A8" s="11">
        <v>2</v>
      </c>
      <c r="B8" s="12" t="s">
        <v>72</v>
      </c>
      <c r="C8" s="32"/>
      <c r="D8" s="32"/>
      <c r="E8" s="32"/>
      <c r="F8" s="27">
        <v>150</v>
      </c>
      <c r="G8" s="27"/>
    </row>
    <row r="9" spans="1:7" ht="21.95" customHeight="1" x14ac:dyDescent="0.45">
      <c r="A9" s="11">
        <v>3</v>
      </c>
      <c r="B9" s="23" t="s">
        <v>74</v>
      </c>
      <c r="C9" s="18"/>
      <c r="D9" s="19">
        <v>50</v>
      </c>
      <c r="E9" s="19"/>
      <c r="F9" s="19"/>
      <c r="G9" s="19"/>
    </row>
    <row r="10" spans="1:7" ht="21.95" customHeight="1" x14ac:dyDescent="0.45">
      <c r="A10" s="11">
        <v>4</v>
      </c>
      <c r="B10" s="12"/>
      <c r="C10" s="18"/>
      <c r="D10" s="19"/>
      <c r="E10" s="19"/>
      <c r="F10" s="19"/>
      <c r="G10" s="19"/>
    </row>
    <row r="11" spans="1:7" ht="21.95" customHeight="1" x14ac:dyDescent="0.45">
      <c r="A11" s="11">
        <v>5</v>
      </c>
      <c r="B11" s="12"/>
      <c r="C11" s="18"/>
      <c r="D11" s="19"/>
      <c r="E11" s="19"/>
      <c r="F11" s="19"/>
      <c r="G11" s="19"/>
    </row>
    <row r="12" spans="1:7" ht="21.95" customHeight="1" x14ac:dyDescent="0.45">
      <c r="A12" s="11">
        <v>10</v>
      </c>
      <c r="B12" s="21"/>
      <c r="C12" s="17"/>
      <c r="D12" s="27"/>
      <c r="E12" s="27"/>
      <c r="F12" s="27"/>
      <c r="G12" s="27"/>
    </row>
    <row r="13" spans="1:7" ht="20.25" customHeight="1" x14ac:dyDescent="0.45">
      <c r="A13" s="1"/>
      <c r="B13" s="1"/>
      <c r="C13" s="8" t="s">
        <v>17</v>
      </c>
      <c r="D13" s="8">
        <v>200</v>
      </c>
      <c r="E13" s="8">
        <f>SUM(E7:E12)</f>
        <v>0</v>
      </c>
      <c r="F13" s="8">
        <f>SUM(F7:F11)</f>
        <v>150</v>
      </c>
      <c r="G13" s="8">
        <f>SUM(G7:G11)</f>
        <v>0</v>
      </c>
    </row>
    <row r="14" spans="1:7" ht="15" customHeight="1" x14ac:dyDescent="0.2"/>
    <row r="15" spans="1:7" ht="15" customHeight="1" x14ac:dyDescent="0.2"/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rightToLeft="1" topLeftCell="B8" workbookViewId="0">
      <selection activeCell="I14" sqref="I14"/>
    </sheetView>
  </sheetViews>
  <sheetFormatPr defaultRowHeight="14.25" x14ac:dyDescent="0.2"/>
  <cols>
    <col min="1" max="1" width="9" style="66"/>
    <col min="2" max="2" width="27.875" customWidth="1"/>
    <col min="3" max="3" width="15.625" customWidth="1"/>
    <col min="5" max="5" width="8" customWidth="1"/>
    <col min="6" max="6" width="8.375" customWidth="1"/>
    <col min="7" max="7" width="7.25" customWidth="1"/>
    <col min="8" max="8" width="14.625" customWidth="1"/>
    <col min="9" max="9" width="30.625" customWidth="1"/>
  </cols>
  <sheetData>
    <row r="1" spans="1:9" ht="18" x14ac:dyDescent="0.45">
      <c r="A1" s="90" t="s">
        <v>84</v>
      </c>
      <c r="B1" s="90"/>
      <c r="C1" s="90"/>
      <c r="D1" s="90"/>
      <c r="E1" s="90"/>
      <c r="F1" s="90"/>
      <c r="G1" s="90"/>
    </row>
    <row r="2" spans="1:9" ht="34.5" customHeight="1" x14ac:dyDescent="0.45">
      <c r="A2" s="117" t="s">
        <v>0</v>
      </c>
      <c r="B2" s="103" t="s">
        <v>47</v>
      </c>
      <c r="C2" s="104"/>
      <c r="D2" s="79" t="s">
        <v>2</v>
      </c>
      <c r="E2" s="80" t="s">
        <v>3</v>
      </c>
      <c r="F2" s="44" t="s">
        <v>104</v>
      </c>
      <c r="G2" s="81" t="s">
        <v>4</v>
      </c>
      <c r="H2" s="63" t="s">
        <v>118</v>
      </c>
      <c r="I2" s="82" t="s">
        <v>119</v>
      </c>
    </row>
    <row r="3" spans="1:9" ht="18.75" customHeight="1" x14ac:dyDescent="0.45">
      <c r="A3" s="118"/>
      <c r="B3" s="105"/>
      <c r="C3" s="106"/>
      <c r="D3" s="2">
        <v>960</v>
      </c>
      <c r="E3" s="3">
        <v>119</v>
      </c>
      <c r="F3" s="2">
        <v>500</v>
      </c>
      <c r="G3" s="2">
        <v>0</v>
      </c>
      <c r="H3" s="2"/>
    </row>
    <row r="4" spans="1:9" ht="18" x14ac:dyDescent="0.45">
      <c r="A4" s="67"/>
      <c r="B4" s="7"/>
      <c r="C4" s="2" t="s">
        <v>5</v>
      </c>
      <c r="D4" s="8"/>
      <c r="E4" s="8"/>
      <c r="F4" s="8"/>
      <c r="G4" s="8"/>
      <c r="H4" s="8"/>
    </row>
    <row r="5" spans="1:9" ht="18" x14ac:dyDescent="0.2">
      <c r="A5" s="119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  <c r="H5" s="49"/>
    </row>
    <row r="6" spans="1:9" ht="20.25" x14ac:dyDescent="0.2">
      <c r="A6" s="119"/>
      <c r="B6" s="97"/>
      <c r="C6" s="97"/>
      <c r="D6" s="48" t="s">
        <v>10</v>
      </c>
      <c r="E6" s="48" t="s">
        <v>11</v>
      </c>
      <c r="F6" s="48" t="s">
        <v>12</v>
      </c>
      <c r="G6" s="48" t="s">
        <v>13</v>
      </c>
      <c r="H6" s="49"/>
    </row>
    <row r="7" spans="1:9" ht="22.5" x14ac:dyDescent="0.45">
      <c r="A7" s="11">
        <v>1</v>
      </c>
      <c r="B7" s="12" t="s">
        <v>71</v>
      </c>
      <c r="C7" s="17"/>
      <c r="D7" s="30">
        <v>300</v>
      </c>
      <c r="E7" s="50"/>
      <c r="F7" s="50"/>
      <c r="G7" s="50"/>
      <c r="H7" s="49"/>
    </row>
    <row r="8" spans="1:9" ht="18" x14ac:dyDescent="0.45">
      <c r="A8" s="11">
        <v>2</v>
      </c>
      <c r="B8" s="12" t="s">
        <v>48</v>
      </c>
      <c r="C8" s="18" t="s">
        <v>101</v>
      </c>
      <c r="D8" s="19">
        <v>500</v>
      </c>
      <c r="E8" s="19"/>
      <c r="F8" s="19"/>
      <c r="G8" s="19">
        <v>0</v>
      </c>
      <c r="H8" s="49"/>
    </row>
    <row r="9" spans="1:9" ht="18" x14ac:dyDescent="0.45">
      <c r="A9" s="11">
        <v>3</v>
      </c>
      <c r="B9" s="12" t="s">
        <v>49</v>
      </c>
      <c r="C9" s="18" t="s">
        <v>101</v>
      </c>
      <c r="D9" s="30">
        <v>50</v>
      </c>
      <c r="E9" s="30"/>
      <c r="F9" s="30"/>
      <c r="G9" s="30"/>
      <c r="H9" s="49"/>
    </row>
    <row r="10" spans="1:9" ht="31.5" customHeight="1" x14ac:dyDescent="0.45">
      <c r="A10" s="11">
        <v>4</v>
      </c>
      <c r="B10" s="12" t="s">
        <v>50</v>
      </c>
      <c r="C10" s="18" t="s">
        <v>101</v>
      </c>
      <c r="D10" s="30">
        <v>30</v>
      </c>
      <c r="E10" s="30"/>
      <c r="F10" s="30"/>
      <c r="G10" s="68"/>
      <c r="H10" s="64"/>
    </row>
    <row r="11" spans="1:9" ht="40.5" customHeight="1" x14ac:dyDescent="0.45">
      <c r="A11" s="11">
        <v>5</v>
      </c>
      <c r="B11" s="23" t="s">
        <v>51</v>
      </c>
      <c r="C11" s="17"/>
      <c r="D11" s="30">
        <v>50</v>
      </c>
      <c r="E11" s="30"/>
      <c r="F11" s="30"/>
      <c r="G11" s="30"/>
      <c r="H11" s="64"/>
    </row>
    <row r="12" spans="1:9" ht="18" x14ac:dyDescent="0.45">
      <c r="A12" s="11">
        <v>6</v>
      </c>
      <c r="B12" s="12" t="s">
        <v>52</v>
      </c>
      <c r="C12" s="17"/>
      <c r="D12" s="30">
        <v>30</v>
      </c>
      <c r="E12" s="30"/>
      <c r="F12" s="30"/>
      <c r="G12" s="30"/>
      <c r="H12" s="49"/>
    </row>
    <row r="13" spans="1:9" ht="18" x14ac:dyDescent="0.45">
      <c r="A13" s="11">
        <v>7</v>
      </c>
      <c r="B13" s="21" t="s">
        <v>78</v>
      </c>
      <c r="C13" s="17"/>
      <c r="D13" s="30"/>
      <c r="E13" s="30"/>
      <c r="F13" s="30">
        <v>300</v>
      </c>
      <c r="G13" s="32"/>
      <c r="H13" s="49"/>
    </row>
    <row r="14" spans="1:9" s="57" customFormat="1" ht="65.25" customHeight="1" x14ac:dyDescent="0.45">
      <c r="A14" s="11">
        <v>8</v>
      </c>
      <c r="B14" s="31" t="s">
        <v>53</v>
      </c>
      <c r="C14" s="56"/>
      <c r="D14" s="47"/>
      <c r="E14" s="47"/>
      <c r="F14" s="47">
        <v>200</v>
      </c>
      <c r="G14" s="47"/>
      <c r="H14" s="69" t="s">
        <v>116</v>
      </c>
      <c r="I14" s="83" t="s">
        <v>120</v>
      </c>
    </row>
    <row r="15" spans="1:9" ht="18" x14ac:dyDescent="0.45">
      <c r="A15" s="11">
        <v>9</v>
      </c>
      <c r="B15" s="21" t="s">
        <v>77</v>
      </c>
      <c r="C15" s="17"/>
      <c r="D15" s="30"/>
      <c r="E15" s="30">
        <v>53</v>
      </c>
      <c r="F15" s="30"/>
      <c r="G15" s="30"/>
      <c r="H15" s="49"/>
    </row>
    <row r="16" spans="1:9" ht="18" x14ac:dyDescent="0.45">
      <c r="A16" s="11">
        <v>10</v>
      </c>
      <c r="B16" s="32" t="s">
        <v>54</v>
      </c>
      <c r="C16" s="32" t="s">
        <v>100</v>
      </c>
      <c r="D16" s="32"/>
      <c r="E16" s="32">
        <v>56</v>
      </c>
      <c r="F16" s="49"/>
      <c r="G16" s="32"/>
      <c r="H16" s="49"/>
    </row>
    <row r="17" spans="1:8" ht="18" x14ac:dyDescent="0.45">
      <c r="A17" s="11">
        <v>11</v>
      </c>
      <c r="B17" s="30" t="s">
        <v>55</v>
      </c>
      <c r="C17" s="30" t="s">
        <v>56</v>
      </c>
      <c r="D17" s="30"/>
      <c r="E17" s="30">
        <v>10</v>
      </c>
      <c r="F17" s="49"/>
      <c r="G17" s="32"/>
      <c r="H17" s="49"/>
    </row>
    <row r="18" spans="1:8" ht="18" x14ac:dyDescent="0.45">
      <c r="A18" s="11">
        <v>12</v>
      </c>
      <c r="B18" s="52"/>
      <c r="C18" s="32"/>
      <c r="D18" s="32"/>
      <c r="E18" s="32"/>
      <c r="F18" s="32"/>
      <c r="G18" s="32"/>
      <c r="H18" s="49"/>
    </row>
    <row r="19" spans="1:8" ht="18" x14ac:dyDescent="0.45">
      <c r="A19" s="60"/>
      <c r="B19" s="30"/>
      <c r="C19" s="8" t="s">
        <v>17</v>
      </c>
      <c r="D19" s="8">
        <v>960</v>
      </c>
      <c r="E19" s="8">
        <f>SUM(E15:E18)</f>
        <v>119</v>
      </c>
      <c r="F19" s="8">
        <f>SUM(F8:F15)</f>
        <v>500</v>
      </c>
      <c r="G19" s="8">
        <f>SUM(G8:G15)</f>
        <v>0</v>
      </c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rightToLeft="1" zoomScaleNormal="100" workbookViewId="0">
      <selection activeCell="H10" sqref="H10:H12"/>
    </sheetView>
  </sheetViews>
  <sheetFormatPr defaultColWidth="9" defaultRowHeight="18" x14ac:dyDescent="0.45"/>
  <cols>
    <col min="1" max="1" width="6.375" style="1" customWidth="1"/>
    <col min="2" max="2" width="54.5" style="1" customWidth="1"/>
    <col min="3" max="3" width="11" style="1" customWidth="1"/>
    <col min="4" max="4" width="13.375" style="1" customWidth="1"/>
    <col min="5" max="5" width="9.5" style="1" customWidth="1"/>
    <col min="6" max="6" width="11.5" style="1" customWidth="1"/>
    <col min="7" max="7" width="7.875" style="1" customWidth="1"/>
    <col min="8" max="8" width="18.625" style="1" customWidth="1"/>
    <col min="9" max="24" width="9" style="1"/>
    <col min="25" max="26" width="10.875" style="1" bestFit="1" customWidth="1"/>
    <col min="27" max="27" width="12" style="1" bestFit="1" customWidth="1"/>
    <col min="28" max="29" width="9" style="1"/>
    <col min="30" max="30" width="24.625" style="1" bestFit="1" customWidth="1"/>
    <col min="31" max="16384" width="9" style="1"/>
  </cols>
  <sheetData>
    <row r="1" spans="1:13" ht="22.5" customHeight="1" x14ac:dyDescent="0.45">
      <c r="A1" s="90" t="s">
        <v>84</v>
      </c>
      <c r="B1" s="90"/>
      <c r="C1" s="90"/>
      <c r="D1" s="90"/>
      <c r="E1" s="90"/>
      <c r="F1" s="90"/>
      <c r="G1" s="90"/>
      <c r="H1" s="73"/>
    </row>
    <row r="2" spans="1:13" ht="36" customHeight="1" x14ac:dyDescent="0.45">
      <c r="A2" s="91" t="s">
        <v>0</v>
      </c>
      <c r="B2" s="93" t="s">
        <v>1</v>
      </c>
      <c r="C2" s="94"/>
      <c r="D2" s="2" t="s">
        <v>2</v>
      </c>
      <c r="E2" s="3" t="s">
        <v>3</v>
      </c>
      <c r="F2" s="44" t="s">
        <v>103</v>
      </c>
      <c r="G2" s="5" t="s">
        <v>4</v>
      </c>
      <c r="H2" s="76" t="s">
        <v>112</v>
      </c>
    </row>
    <row r="3" spans="1:13" ht="15.75" customHeight="1" x14ac:dyDescent="0.45">
      <c r="A3" s="92"/>
      <c r="B3" s="95"/>
      <c r="C3" s="96"/>
      <c r="D3" s="2">
        <v>750</v>
      </c>
      <c r="E3" s="3">
        <v>0</v>
      </c>
      <c r="F3" s="2">
        <v>600</v>
      </c>
      <c r="G3" s="2">
        <v>0</v>
      </c>
      <c r="H3" s="76"/>
    </row>
    <row r="4" spans="1:13" x14ac:dyDescent="0.45">
      <c r="A4" s="6"/>
      <c r="B4" s="7"/>
      <c r="C4" s="2" t="s">
        <v>5</v>
      </c>
      <c r="D4" s="8"/>
      <c r="E4" s="8"/>
      <c r="F4" s="8"/>
      <c r="G4" s="8"/>
      <c r="H4" s="8"/>
    </row>
    <row r="5" spans="1:13" x14ac:dyDescent="0.45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  <c r="H5" s="26"/>
    </row>
    <row r="6" spans="1:13" s="10" customFormat="1" ht="22.5" x14ac:dyDescent="0.2">
      <c r="A6" s="97"/>
      <c r="B6" s="97"/>
      <c r="C6" s="97"/>
      <c r="D6" s="9" t="s">
        <v>10</v>
      </c>
      <c r="E6" s="48" t="s">
        <v>11</v>
      </c>
      <c r="F6" s="48" t="s">
        <v>12</v>
      </c>
      <c r="G6" s="48" t="s">
        <v>13</v>
      </c>
      <c r="H6" s="48"/>
    </row>
    <row r="7" spans="1:13" s="16" customFormat="1" ht="22.5" x14ac:dyDescent="0.45">
      <c r="A7" s="11">
        <v>1</v>
      </c>
      <c r="B7" s="12" t="s">
        <v>65</v>
      </c>
      <c r="C7" s="13"/>
      <c r="D7" s="14">
        <v>300</v>
      </c>
      <c r="E7" s="15"/>
      <c r="F7" s="14"/>
      <c r="G7" s="15"/>
      <c r="H7" s="15"/>
    </row>
    <row r="8" spans="1:13" s="16" customFormat="1" ht="22.5" x14ac:dyDescent="0.45">
      <c r="A8" s="11">
        <v>2</v>
      </c>
      <c r="B8" s="12" t="s">
        <v>81</v>
      </c>
      <c r="C8" s="13"/>
      <c r="D8" s="32"/>
      <c r="E8" s="15"/>
      <c r="F8" s="32">
        <v>100</v>
      </c>
      <c r="G8" s="15"/>
      <c r="H8" s="15"/>
    </row>
    <row r="9" spans="1:13" x14ac:dyDescent="0.45">
      <c r="A9" s="11">
        <v>3</v>
      </c>
      <c r="B9" s="12" t="s">
        <v>14</v>
      </c>
      <c r="C9" s="17"/>
      <c r="D9" s="14">
        <v>150</v>
      </c>
      <c r="E9" s="14"/>
      <c r="F9" s="14">
        <v>200</v>
      </c>
      <c r="G9" s="14"/>
      <c r="H9" s="74"/>
    </row>
    <row r="10" spans="1:13" ht="31.5" customHeight="1" x14ac:dyDescent="0.45">
      <c r="A10" s="11">
        <v>4</v>
      </c>
      <c r="B10" s="12" t="s">
        <v>15</v>
      </c>
      <c r="C10" s="18"/>
      <c r="D10" s="19">
        <v>100</v>
      </c>
      <c r="E10" s="19"/>
      <c r="F10" s="19"/>
      <c r="G10" s="19"/>
      <c r="H10" s="120" t="s">
        <v>121</v>
      </c>
    </row>
    <row r="11" spans="1:13" ht="31.5" customHeight="1" x14ac:dyDescent="0.45">
      <c r="A11" s="11">
        <v>5</v>
      </c>
      <c r="B11" s="12" t="s">
        <v>16</v>
      </c>
      <c r="C11" s="18"/>
      <c r="D11" s="19">
        <v>200</v>
      </c>
      <c r="E11" s="19"/>
      <c r="F11" s="19">
        <v>300</v>
      </c>
      <c r="G11" s="19"/>
      <c r="H11" s="121"/>
    </row>
    <row r="12" spans="1:13" ht="32.25" customHeight="1" x14ac:dyDescent="0.45">
      <c r="A12" s="11">
        <v>6</v>
      </c>
      <c r="B12" s="12" t="s">
        <v>66</v>
      </c>
      <c r="C12" s="18"/>
      <c r="D12" s="19"/>
      <c r="E12" s="19"/>
      <c r="F12" s="19"/>
      <c r="G12" s="19"/>
      <c r="H12" s="122"/>
      <c r="I12" s="89" t="s">
        <v>109</v>
      </c>
      <c r="J12" s="89"/>
      <c r="K12" s="89"/>
      <c r="L12" s="89"/>
      <c r="M12" s="89"/>
    </row>
    <row r="13" spans="1:13" x14ac:dyDescent="0.45">
      <c r="A13" s="11">
        <v>7</v>
      </c>
      <c r="B13" s="17"/>
      <c r="C13" s="17"/>
      <c r="D13" s="14"/>
      <c r="E13" s="14"/>
      <c r="F13" s="14"/>
      <c r="G13" s="14"/>
      <c r="H13" s="74"/>
    </row>
    <row r="14" spans="1:13" ht="16.5" customHeight="1" x14ac:dyDescent="0.45">
      <c r="A14" s="11">
        <v>8</v>
      </c>
      <c r="B14" s="17"/>
      <c r="C14" s="17"/>
      <c r="D14" s="14"/>
      <c r="E14" s="14"/>
      <c r="F14" s="14"/>
      <c r="G14" s="14"/>
      <c r="H14" s="74"/>
    </row>
    <row r="15" spans="1:13" x14ac:dyDescent="0.45">
      <c r="B15" s="10"/>
      <c r="C15" s="8" t="s">
        <v>17</v>
      </c>
      <c r="D15" s="22">
        <f>SUM(D7:D12)</f>
        <v>750</v>
      </c>
      <c r="E15" s="22">
        <f>SUM(E7:E14)</f>
        <v>0</v>
      </c>
      <c r="F15" s="22">
        <v>600</v>
      </c>
      <c r="G15" s="22">
        <f>SUM(G9:G12)</f>
        <v>0</v>
      </c>
      <c r="H15" s="77"/>
    </row>
  </sheetData>
  <mergeCells count="9">
    <mergeCell ref="I12:M12"/>
    <mergeCell ref="A1:G1"/>
    <mergeCell ref="A2:A3"/>
    <mergeCell ref="B2:C3"/>
    <mergeCell ref="A5:A6"/>
    <mergeCell ref="B5:B6"/>
    <mergeCell ref="C5:C6"/>
    <mergeCell ref="D5:G5"/>
    <mergeCell ref="H10:H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rightToLeft="1" tabSelected="1" topLeftCell="B1" workbookViewId="0">
      <selection activeCell="G2" sqref="G1:G1048576"/>
    </sheetView>
  </sheetViews>
  <sheetFormatPr defaultRowHeight="14.25" x14ac:dyDescent="0.2"/>
  <cols>
    <col min="2" max="2" width="39.625" customWidth="1"/>
    <col min="3" max="3" width="12.375" customWidth="1"/>
    <col min="4" max="5" width="12.75" customWidth="1"/>
    <col min="6" max="6" width="15.75" customWidth="1"/>
    <col min="7" max="7" width="8.625" customWidth="1"/>
    <col min="8" max="8" width="19.75" customWidth="1"/>
  </cols>
  <sheetData>
    <row r="1" spans="1:13" ht="22.5" customHeight="1" x14ac:dyDescent="0.45">
      <c r="A1" s="90" t="s">
        <v>84</v>
      </c>
      <c r="B1" s="90"/>
      <c r="C1" s="90"/>
      <c r="D1" s="90"/>
      <c r="E1" s="90"/>
      <c r="F1" s="90"/>
      <c r="G1" s="90"/>
      <c r="H1" s="73"/>
    </row>
    <row r="2" spans="1:13" ht="27.75" customHeight="1" x14ac:dyDescent="0.45">
      <c r="A2" s="91" t="s">
        <v>0</v>
      </c>
      <c r="B2" s="103" t="s">
        <v>22</v>
      </c>
      <c r="C2" s="104"/>
      <c r="D2" s="2" t="s">
        <v>2</v>
      </c>
      <c r="E2" s="3" t="s">
        <v>3</v>
      </c>
      <c r="F2" s="4" t="s">
        <v>104</v>
      </c>
      <c r="G2" s="5" t="s">
        <v>4</v>
      </c>
      <c r="H2" s="76" t="s">
        <v>112</v>
      </c>
    </row>
    <row r="3" spans="1:13" ht="18" x14ac:dyDescent="0.45">
      <c r="A3" s="92"/>
      <c r="B3" s="105"/>
      <c r="C3" s="106"/>
      <c r="D3" s="2">
        <v>700</v>
      </c>
      <c r="E3" s="3">
        <v>40</v>
      </c>
      <c r="F3" s="2">
        <v>800</v>
      </c>
      <c r="G3" s="2">
        <v>0</v>
      </c>
      <c r="H3" s="76"/>
    </row>
    <row r="4" spans="1:13" ht="18" x14ac:dyDescent="0.45">
      <c r="A4" s="6"/>
      <c r="B4" s="7"/>
      <c r="C4" s="2" t="s">
        <v>5</v>
      </c>
      <c r="D4" s="8"/>
      <c r="E4" s="8"/>
      <c r="F4" s="8"/>
      <c r="G4" s="8"/>
      <c r="H4" s="8"/>
    </row>
    <row r="5" spans="1:13" ht="18" x14ac:dyDescent="0.2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  <c r="H5" s="26"/>
    </row>
    <row r="6" spans="1:13" ht="20.25" x14ac:dyDescent="0.2">
      <c r="A6" s="97"/>
      <c r="B6" s="97"/>
      <c r="C6" s="97"/>
      <c r="D6" s="48" t="s">
        <v>10</v>
      </c>
      <c r="E6" s="48" t="s">
        <v>11</v>
      </c>
      <c r="F6" s="48" t="s">
        <v>12</v>
      </c>
      <c r="G6" s="48" t="s">
        <v>13</v>
      </c>
      <c r="H6" s="48"/>
    </row>
    <row r="7" spans="1:13" ht="18" x14ac:dyDescent="0.45">
      <c r="A7" s="11">
        <v>1</v>
      </c>
      <c r="B7" s="12" t="s">
        <v>65</v>
      </c>
      <c r="C7" s="25"/>
      <c r="D7" s="19">
        <v>700</v>
      </c>
      <c r="E7" s="19"/>
      <c r="F7" s="19"/>
      <c r="G7" s="19"/>
      <c r="H7" s="74"/>
    </row>
    <row r="8" spans="1:13" ht="18" x14ac:dyDescent="0.2">
      <c r="A8" s="24">
        <v>2</v>
      </c>
      <c r="B8" s="12" t="s">
        <v>79</v>
      </c>
      <c r="C8" s="25"/>
      <c r="D8" s="25"/>
      <c r="E8" s="25">
        <v>40</v>
      </c>
      <c r="F8" s="25"/>
      <c r="G8" s="25"/>
      <c r="H8" s="75"/>
    </row>
    <row r="9" spans="1:13" ht="18" x14ac:dyDescent="0.2">
      <c r="A9" s="24">
        <v>3</v>
      </c>
      <c r="B9" s="12" t="s">
        <v>80</v>
      </c>
      <c r="C9" s="25"/>
      <c r="D9" s="25"/>
      <c r="E9" s="25"/>
      <c r="F9" s="25">
        <v>800</v>
      </c>
      <c r="G9" s="25"/>
      <c r="H9" s="75"/>
    </row>
    <row r="10" spans="1:13" ht="63" customHeight="1" x14ac:dyDescent="0.25">
      <c r="A10" s="24">
        <v>4</v>
      </c>
      <c r="B10" s="53" t="s">
        <v>93</v>
      </c>
      <c r="C10" s="25"/>
      <c r="D10" s="25"/>
      <c r="E10" s="25"/>
      <c r="F10" s="12"/>
      <c r="G10" s="12"/>
      <c r="H10" s="123" t="s">
        <v>122</v>
      </c>
      <c r="I10" s="102" t="s">
        <v>110</v>
      </c>
      <c r="J10" s="102"/>
      <c r="K10" s="102"/>
      <c r="L10" s="102"/>
      <c r="M10" s="102"/>
    </row>
    <row r="11" spans="1:13" ht="18" x14ac:dyDescent="0.45">
      <c r="A11" s="11">
        <v>5</v>
      </c>
      <c r="B11" s="12"/>
      <c r="C11" s="25"/>
      <c r="D11" s="25"/>
      <c r="E11" s="25"/>
      <c r="F11" s="25"/>
      <c r="G11" s="25"/>
      <c r="H11" s="75"/>
    </row>
    <row r="12" spans="1:13" ht="18" x14ac:dyDescent="0.2">
      <c r="A12" s="24">
        <v>6</v>
      </c>
      <c r="B12" s="12"/>
      <c r="C12" s="25"/>
      <c r="D12" s="25"/>
      <c r="E12" s="25"/>
      <c r="F12" s="25"/>
      <c r="G12" s="25"/>
      <c r="H12" s="75"/>
    </row>
    <row r="13" spans="1:13" ht="18" x14ac:dyDescent="0.45">
      <c r="A13" s="10"/>
      <c r="B13" s="10"/>
      <c r="C13" s="8" t="s">
        <v>17</v>
      </c>
      <c r="D13" s="26">
        <f>SUM(D7:D10)</f>
        <v>700</v>
      </c>
      <c r="E13" s="26">
        <f>SUM(E7:E10)</f>
        <v>40</v>
      </c>
      <c r="F13" s="26">
        <f>SUM(F7:F10)</f>
        <v>800</v>
      </c>
      <c r="G13" s="26">
        <f>SUM(G7:G10)</f>
        <v>0</v>
      </c>
      <c r="H13" s="70"/>
    </row>
  </sheetData>
  <mergeCells count="8">
    <mergeCell ref="I10:M10"/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G13" sqref="G13"/>
    </sheetView>
  </sheetViews>
  <sheetFormatPr defaultRowHeight="14.25" x14ac:dyDescent="0.2"/>
  <cols>
    <col min="2" max="2" width="39.625" customWidth="1"/>
    <col min="3" max="3" width="13.75" customWidth="1"/>
    <col min="4" max="5" width="12.5" customWidth="1"/>
    <col min="6" max="6" width="15.75" customWidth="1"/>
    <col min="7" max="7" width="12.5" customWidth="1"/>
  </cols>
  <sheetData>
    <row r="1" spans="1:7" ht="25.5" customHeight="1" x14ac:dyDescent="0.2">
      <c r="A1" s="107" t="s">
        <v>84</v>
      </c>
      <c r="B1" s="107"/>
      <c r="C1" s="107"/>
      <c r="D1" s="107"/>
      <c r="E1" s="107"/>
      <c r="F1" s="107"/>
      <c r="G1" s="107"/>
    </row>
    <row r="2" spans="1:7" ht="27.75" customHeight="1" x14ac:dyDescent="0.45">
      <c r="A2" s="91" t="s">
        <v>0</v>
      </c>
      <c r="B2" s="103" t="s">
        <v>85</v>
      </c>
      <c r="C2" s="104"/>
      <c r="D2" s="2" t="s">
        <v>2</v>
      </c>
      <c r="E2" s="3" t="s">
        <v>3</v>
      </c>
      <c r="F2" s="4" t="s">
        <v>104</v>
      </c>
      <c r="G2" s="5" t="s">
        <v>4</v>
      </c>
    </row>
    <row r="3" spans="1:7" ht="18" x14ac:dyDescent="0.45">
      <c r="A3" s="92"/>
      <c r="B3" s="105"/>
      <c r="C3" s="106"/>
      <c r="D3" s="2">
        <v>200</v>
      </c>
      <c r="E3" s="3">
        <v>30</v>
      </c>
      <c r="F3" s="2">
        <v>250</v>
      </c>
      <c r="G3" s="2">
        <v>0</v>
      </c>
    </row>
    <row r="4" spans="1:7" ht="18" x14ac:dyDescent="0.45">
      <c r="A4" s="6"/>
      <c r="B4" s="7"/>
      <c r="C4" s="2" t="s">
        <v>5</v>
      </c>
      <c r="D4" s="8"/>
      <c r="E4" s="8"/>
      <c r="F4" s="8"/>
      <c r="G4" s="8"/>
    </row>
    <row r="5" spans="1:7" ht="18" x14ac:dyDescent="0.2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</row>
    <row r="6" spans="1:7" ht="22.5" x14ac:dyDescent="0.2">
      <c r="A6" s="97"/>
      <c r="B6" s="97"/>
      <c r="C6" s="97"/>
      <c r="D6" s="46" t="s">
        <v>10</v>
      </c>
      <c r="E6" s="46" t="s">
        <v>11</v>
      </c>
      <c r="F6" s="46" t="s">
        <v>12</v>
      </c>
      <c r="G6" s="46" t="s">
        <v>13</v>
      </c>
    </row>
    <row r="7" spans="1:7" ht="18" x14ac:dyDescent="0.45">
      <c r="A7" s="11">
        <v>1</v>
      </c>
      <c r="B7" s="47" t="s">
        <v>65</v>
      </c>
      <c r="C7" s="17"/>
      <c r="D7" s="45">
        <v>200</v>
      </c>
      <c r="E7" s="45"/>
      <c r="F7" s="45"/>
      <c r="G7" s="45"/>
    </row>
    <row r="8" spans="1:7" ht="18" x14ac:dyDescent="0.45">
      <c r="A8" s="11">
        <v>2</v>
      </c>
      <c r="B8" s="47" t="s">
        <v>79</v>
      </c>
      <c r="C8" s="17"/>
      <c r="D8" s="45"/>
      <c r="E8" s="45">
        <v>20</v>
      </c>
      <c r="F8" s="45"/>
      <c r="G8" s="45"/>
    </row>
    <row r="9" spans="1:7" ht="18" x14ac:dyDescent="0.45">
      <c r="A9" s="11">
        <v>3</v>
      </c>
      <c r="B9" s="47" t="s">
        <v>83</v>
      </c>
      <c r="C9" s="17"/>
      <c r="D9" s="45"/>
      <c r="E9" s="45"/>
      <c r="F9" s="45">
        <v>250</v>
      </c>
      <c r="G9" s="45"/>
    </row>
    <row r="10" spans="1:7" ht="18" x14ac:dyDescent="0.45">
      <c r="A10" s="11">
        <v>4</v>
      </c>
      <c r="B10" s="47" t="s">
        <v>97</v>
      </c>
      <c r="C10" s="17" t="s">
        <v>94</v>
      </c>
      <c r="D10" s="45"/>
      <c r="E10" s="45">
        <v>10</v>
      </c>
      <c r="F10" s="45"/>
      <c r="G10" s="45"/>
    </row>
    <row r="11" spans="1:7" ht="18" x14ac:dyDescent="0.45">
      <c r="A11" s="11">
        <v>5</v>
      </c>
      <c r="B11" s="47"/>
      <c r="C11" s="18"/>
      <c r="D11" s="19"/>
      <c r="E11" s="19"/>
      <c r="F11" s="19"/>
      <c r="G11" s="19"/>
    </row>
    <row r="12" spans="1:7" ht="18" x14ac:dyDescent="0.45">
      <c r="A12" s="20">
        <v>6</v>
      </c>
      <c r="B12" s="21"/>
      <c r="C12" s="17"/>
      <c r="D12" s="45"/>
      <c r="E12" s="45"/>
      <c r="F12" s="45"/>
      <c r="G12" s="45"/>
    </row>
    <row r="13" spans="1:7" ht="18" x14ac:dyDescent="0.45">
      <c r="A13" s="1"/>
      <c r="B13" s="1"/>
      <c r="C13" s="8" t="s">
        <v>17</v>
      </c>
      <c r="D13" s="8">
        <v>200</v>
      </c>
      <c r="E13" s="8">
        <v>30</v>
      </c>
      <c r="F13" s="8">
        <v>250</v>
      </c>
      <c r="G13" s="8">
        <v>0</v>
      </c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B1" workbookViewId="0">
      <selection activeCell="L9" sqref="L9"/>
    </sheetView>
  </sheetViews>
  <sheetFormatPr defaultRowHeight="14.25" x14ac:dyDescent="0.2"/>
  <cols>
    <col min="2" max="2" width="43.75" bestFit="1" customWidth="1"/>
    <col min="3" max="3" width="9.125" customWidth="1"/>
    <col min="4" max="4" width="12.25" customWidth="1"/>
    <col min="5" max="6" width="12.125" customWidth="1"/>
    <col min="7" max="7" width="8.75" customWidth="1"/>
    <col min="8" max="8" width="21" customWidth="1"/>
  </cols>
  <sheetData>
    <row r="1" spans="1:8" ht="24.75" customHeight="1" x14ac:dyDescent="0.45">
      <c r="A1" s="90" t="s">
        <v>84</v>
      </c>
      <c r="B1" s="90"/>
      <c r="C1" s="90"/>
      <c r="D1" s="90"/>
      <c r="E1" s="90"/>
      <c r="F1" s="90"/>
      <c r="G1" s="90"/>
      <c r="H1" s="1"/>
    </row>
    <row r="2" spans="1:8" ht="18" x14ac:dyDescent="0.45">
      <c r="A2" s="91" t="s">
        <v>0</v>
      </c>
      <c r="B2" s="103" t="s">
        <v>86</v>
      </c>
      <c r="C2" s="104"/>
      <c r="D2" s="2" t="s">
        <v>2</v>
      </c>
      <c r="E2" s="3" t="s">
        <v>3</v>
      </c>
      <c r="F2" s="4" t="s">
        <v>103</v>
      </c>
      <c r="G2" s="5" t="s">
        <v>4</v>
      </c>
      <c r="H2" s="5" t="s">
        <v>112</v>
      </c>
    </row>
    <row r="3" spans="1:8" ht="18" x14ac:dyDescent="0.45">
      <c r="A3" s="92"/>
      <c r="B3" s="105"/>
      <c r="C3" s="106"/>
      <c r="D3" s="2">
        <v>950</v>
      </c>
      <c r="E3" s="3">
        <v>0</v>
      </c>
      <c r="F3" s="2">
        <v>410</v>
      </c>
      <c r="G3" s="2">
        <v>0</v>
      </c>
      <c r="H3" s="2"/>
    </row>
    <row r="4" spans="1:8" ht="18" x14ac:dyDescent="0.45">
      <c r="A4" s="6"/>
      <c r="B4" s="7"/>
      <c r="C4" s="2" t="s">
        <v>5</v>
      </c>
      <c r="D4" s="8"/>
      <c r="E4" s="8"/>
      <c r="F4" s="8"/>
      <c r="G4" s="8"/>
      <c r="H4" s="8"/>
    </row>
    <row r="5" spans="1:8" ht="18" x14ac:dyDescent="0.45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  <c r="H5" s="60"/>
    </row>
    <row r="6" spans="1:8" ht="22.5" x14ac:dyDescent="0.2">
      <c r="A6" s="97"/>
      <c r="B6" s="97"/>
      <c r="C6" s="97"/>
      <c r="D6" s="33" t="s">
        <v>10</v>
      </c>
      <c r="E6" s="33" t="s">
        <v>11</v>
      </c>
      <c r="F6" s="33" t="s">
        <v>12</v>
      </c>
      <c r="G6" s="33" t="s">
        <v>13</v>
      </c>
      <c r="H6" s="61"/>
    </row>
    <row r="7" spans="1:8" ht="21.95" customHeight="1" x14ac:dyDescent="0.45">
      <c r="A7" s="20">
        <v>1</v>
      </c>
      <c r="B7" s="21" t="s">
        <v>82</v>
      </c>
      <c r="C7" s="51"/>
      <c r="D7" s="32">
        <v>320</v>
      </c>
      <c r="E7" s="32"/>
      <c r="F7" s="32"/>
      <c r="G7" s="50"/>
      <c r="H7" s="61"/>
    </row>
    <row r="8" spans="1:8" ht="21.95" customHeight="1" x14ac:dyDescent="0.45">
      <c r="A8" s="11">
        <v>2</v>
      </c>
      <c r="B8" s="21" t="s">
        <v>80</v>
      </c>
      <c r="C8" s="32"/>
      <c r="D8" s="32"/>
      <c r="E8" s="32"/>
      <c r="F8" s="32">
        <v>200</v>
      </c>
      <c r="G8" s="50"/>
      <c r="H8" s="61"/>
    </row>
    <row r="9" spans="1:8" ht="58.5" customHeight="1" x14ac:dyDescent="0.45">
      <c r="A9" s="20">
        <v>3</v>
      </c>
      <c r="B9" s="21" t="s">
        <v>24</v>
      </c>
      <c r="C9" s="18"/>
      <c r="D9" s="19">
        <v>150</v>
      </c>
      <c r="E9" s="19"/>
      <c r="F9" s="19">
        <v>50</v>
      </c>
      <c r="G9" s="19"/>
      <c r="H9" s="65" t="s">
        <v>115</v>
      </c>
    </row>
    <row r="10" spans="1:8" ht="21.95" customHeight="1" x14ac:dyDescent="0.45">
      <c r="A10" s="11">
        <v>4</v>
      </c>
      <c r="B10" s="21" t="s">
        <v>25</v>
      </c>
      <c r="C10" s="17"/>
      <c r="D10" s="45">
        <v>150</v>
      </c>
      <c r="E10" s="45"/>
      <c r="F10" s="45">
        <v>50</v>
      </c>
      <c r="G10" s="32"/>
      <c r="H10" s="60"/>
    </row>
    <row r="11" spans="1:8" ht="21.95" customHeight="1" x14ac:dyDescent="0.45">
      <c r="A11" s="20">
        <v>5</v>
      </c>
      <c r="B11" s="21" t="s">
        <v>26</v>
      </c>
      <c r="C11" s="17"/>
      <c r="D11" s="45">
        <v>70</v>
      </c>
      <c r="E11" s="45"/>
      <c r="F11" s="45">
        <v>30</v>
      </c>
      <c r="G11" s="32"/>
      <c r="H11" s="60"/>
    </row>
    <row r="12" spans="1:8" ht="60.75" customHeight="1" x14ac:dyDescent="0.45">
      <c r="A12" s="11">
        <v>6</v>
      </c>
      <c r="B12" s="21" t="s">
        <v>27</v>
      </c>
      <c r="C12" s="17"/>
      <c r="D12" s="45">
        <v>220</v>
      </c>
      <c r="E12" s="45"/>
      <c r="F12" s="45">
        <v>70</v>
      </c>
      <c r="G12" s="32"/>
      <c r="H12" s="65" t="s">
        <v>115</v>
      </c>
    </row>
    <row r="13" spans="1:8" ht="21.95" customHeight="1" x14ac:dyDescent="0.45">
      <c r="A13" s="20">
        <v>7</v>
      </c>
      <c r="B13" s="21" t="s">
        <v>28</v>
      </c>
      <c r="C13" s="18"/>
      <c r="D13" s="19">
        <v>40</v>
      </c>
      <c r="E13" s="19"/>
      <c r="F13" s="19">
        <v>10</v>
      </c>
      <c r="G13" s="19"/>
      <c r="H13" s="60"/>
    </row>
    <row r="14" spans="1:8" ht="15.75" customHeight="1" x14ac:dyDescent="0.45">
      <c r="A14" s="32">
        <v>8</v>
      </c>
      <c r="B14" s="49"/>
      <c r="C14" s="32"/>
      <c r="D14" s="19"/>
      <c r="E14" s="19"/>
      <c r="F14" s="19"/>
      <c r="G14" s="19"/>
      <c r="H14" s="60"/>
    </row>
    <row r="15" spans="1:8" ht="18" x14ac:dyDescent="0.45">
      <c r="A15" s="32"/>
      <c r="B15" s="32"/>
      <c r="C15" s="8" t="s">
        <v>17</v>
      </c>
      <c r="D15" s="8">
        <v>950</v>
      </c>
      <c r="E15" s="8">
        <f>SUM(E9:E14)</f>
        <v>0</v>
      </c>
      <c r="F15" s="8">
        <v>410</v>
      </c>
      <c r="G15" s="8">
        <f>SUM(G9:G13)</f>
        <v>0</v>
      </c>
      <c r="H15" s="60"/>
    </row>
    <row r="16" spans="1:8" ht="66" customHeight="1" x14ac:dyDescent="0.45">
      <c r="A16" s="1"/>
      <c r="B16" s="55" t="s">
        <v>92</v>
      </c>
      <c r="C16" s="1"/>
      <c r="D16" s="1"/>
      <c r="E16" s="1"/>
      <c r="F16" s="1"/>
      <c r="G16" s="1"/>
      <c r="H16" s="1"/>
    </row>
    <row r="17" spans="1:8" ht="18" x14ac:dyDescent="0.45">
      <c r="A17" s="1"/>
      <c r="B17" s="1"/>
      <c r="C17" s="1"/>
      <c r="D17" s="1"/>
      <c r="E17" s="1"/>
      <c r="F17" s="1"/>
      <c r="G17" s="1"/>
      <c r="H17" s="1"/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workbookViewId="0">
      <selection activeCell="E13" sqref="E13"/>
    </sheetView>
  </sheetViews>
  <sheetFormatPr defaultColWidth="9" defaultRowHeight="18" x14ac:dyDescent="0.45"/>
  <cols>
    <col min="1" max="1" width="6.375" style="1" customWidth="1"/>
    <col min="2" max="2" width="44.875" style="1" bestFit="1" customWidth="1"/>
    <col min="3" max="3" width="17" style="1" customWidth="1"/>
    <col min="4" max="4" width="14.25" style="1" customWidth="1"/>
    <col min="5" max="5" width="13.875" style="1" customWidth="1"/>
    <col min="6" max="6" width="14.75" style="1" customWidth="1"/>
    <col min="7" max="7" width="14.25" style="1" customWidth="1"/>
    <col min="8" max="16384" width="9" style="1"/>
  </cols>
  <sheetData>
    <row r="1" spans="1:7" ht="23.25" customHeight="1" x14ac:dyDescent="0.45">
      <c r="A1" s="90" t="s">
        <v>84</v>
      </c>
      <c r="B1" s="90"/>
      <c r="C1" s="90"/>
      <c r="D1" s="90"/>
      <c r="E1" s="90"/>
      <c r="F1" s="90"/>
      <c r="G1" s="90"/>
    </row>
    <row r="2" spans="1:7" x14ac:dyDescent="0.45">
      <c r="A2" s="91" t="s">
        <v>0</v>
      </c>
      <c r="B2" s="103" t="s">
        <v>87</v>
      </c>
      <c r="C2" s="104"/>
      <c r="D2" s="2" t="s">
        <v>2</v>
      </c>
      <c r="E2" s="3" t="s">
        <v>105</v>
      </c>
      <c r="F2" s="4" t="s">
        <v>103</v>
      </c>
      <c r="G2" s="5" t="s">
        <v>4</v>
      </c>
    </row>
    <row r="3" spans="1:7" x14ac:dyDescent="0.45">
      <c r="A3" s="92"/>
      <c r="B3" s="105"/>
      <c r="C3" s="106"/>
      <c r="D3" s="2">
        <v>180</v>
      </c>
      <c r="E3" s="3">
        <v>110</v>
      </c>
      <c r="F3" s="2">
        <v>90</v>
      </c>
      <c r="G3" s="2">
        <v>0</v>
      </c>
    </row>
    <row r="4" spans="1:7" x14ac:dyDescent="0.45">
      <c r="A4" s="6"/>
      <c r="B4" s="7"/>
      <c r="C4" s="2" t="s">
        <v>5</v>
      </c>
      <c r="D4" s="8"/>
      <c r="E4" s="8"/>
      <c r="F4" s="8"/>
      <c r="G4" s="8"/>
    </row>
    <row r="5" spans="1:7" x14ac:dyDescent="0.45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</row>
    <row r="6" spans="1:7" s="10" customFormat="1" ht="22.5" x14ac:dyDescent="0.2">
      <c r="A6" s="97"/>
      <c r="B6" s="97"/>
      <c r="C6" s="97"/>
      <c r="D6" s="9" t="s">
        <v>10</v>
      </c>
      <c r="E6" s="9" t="s">
        <v>11</v>
      </c>
      <c r="F6" s="9" t="s">
        <v>12</v>
      </c>
      <c r="G6" s="9" t="s">
        <v>13</v>
      </c>
    </row>
    <row r="7" spans="1:7" x14ac:dyDescent="0.45">
      <c r="A7" s="20">
        <v>1</v>
      </c>
      <c r="B7" s="21" t="s">
        <v>65</v>
      </c>
      <c r="C7" s="17"/>
      <c r="D7" s="14">
        <v>100</v>
      </c>
      <c r="E7" s="14"/>
      <c r="F7" s="14"/>
      <c r="G7" s="14"/>
    </row>
    <row r="8" spans="1:7" x14ac:dyDescent="0.45">
      <c r="A8" s="11">
        <v>2</v>
      </c>
      <c r="B8" s="21" t="s">
        <v>80</v>
      </c>
      <c r="C8" s="17"/>
      <c r="D8" s="14"/>
      <c r="E8" s="14"/>
      <c r="F8" s="14">
        <v>50</v>
      </c>
      <c r="G8" s="14"/>
    </row>
    <row r="9" spans="1:7" x14ac:dyDescent="0.45">
      <c r="A9" s="11">
        <v>3</v>
      </c>
      <c r="B9" s="12" t="s">
        <v>20</v>
      </c>
      <c r="C9" s="17"/>
      <c r="D9" s="14">
        <v>80</v>
      </c>
      <c r="E9" s="14"/>
      <c r="F9" s="14">
        <v>40</v>
      </c>
      <c r="G9" s="14"/>
    </row>
    <row r="10" spans="1:7" x14ac:dyDescent="0.45">
      <c r="A10" s="11">
        <v>4</v>
      </c>
      <c r="B10" s="12" t="s">
        <v>96</v>
      </c>
      <c r="C10" s="17" t="s">
        <v>95</v>
      </c>
      <c r="D10" s="14"/>
      <c r="E10" s="14">
        <v>110</v>
      </c>
      <c r="F10" s="14"/>
      <c r="G10" s="14"/>
    </row>
    <row r="11" spans="1:7" x14ac:dyDescent="0.45">
      <c r="C11" s="8" t="s">
        <v>17</v>
      </c>
      <c r="D11" s="8">
        <v>180</v>
      </c>
      <c r="E11" s="8">
        <f>SUM(E9:E10)</f>
        <v>110</v>
      </c>
      <c r="F11" s="8">
        <v>90</v>
      </c>
      <c r="G11" s="8">
        <v>0</v>
      </c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rightToLeft="1" topLeftCell="B1" workbookViewId="0">
      <selection activeCell="H7" sqref="H7:H12"/>
    </sheetView>
  </sheetViews>
  <sheetFormatPr defaultRowHeight="14.25" x14ac:dyDescent="0.2"/>
  <cols>
    <col min="2" max="2" width="39.625" customWidth="1"/>
    <col min="3" max="3" width="14.5" customWidth="1"/>
    <col min="4" max="5" width="12.625" customWidth="1"/>
    <col min="6" max="6" width="14.5" customWidth="1"/>
    <col min="7" max="8" width="12.625" customWidth="1"/>
  </cols>
  <sheetData>
    <row r="1" spans="1:13" ht="18" x14ac:dyDescent="0.45">
      <c r="A1" s="90" t="s">
        <v>84</v>
      </c>
      <c r="B1" s="90"/>
      <c r="C1" s="90"/>
      <c r="D1" s="90"/>
      <c r="E1" s="90"/>
      <c r="F1" s="90"/>
      <c r="G1" s="90"/>
      <c r="H1" s="72"/>
    </row>
    <row r="2" spans="1:13" ht="25.5" customHeight="1" x14ac:dyDescent="0.45">
      <c r="A2" s="91" t="s">
        <v>0</v>
      </c>
      <c r="B2" s="103" t="s">
        <v>88</v>
      </c>
      <c r="C2" s="104"/>
      <c r="D2" s="2" t="s">
        <v>2</v>
      </c>
      <c r="E2" s="3" t="s">
        <v>105</v>
      </c>
      <c r="F2" s="4" t="s">
        <v>103</v>
      </c>
      <c r="G2" s="5" t="s">
        <v>4</v>
      </c>
      <c r="H2" s="76" t="s">
        <v>112</v>
      </c>
    </row>
    <row r="3" spans="1:13" ht="18" x14ac:dyDescent="0.45">
      <c r="A3" s="92"/>
      <c r="B3" s="105"/>
      <c r="C3" s="106"/>
      <c r="D3" s="2">
        <v>330</v>
      </c>
      <c r="E3" s="3">
        <v>0</v>
      </c>
      <c r="F3" s="2">
        <v>150</v>
      </c>
      <c r="G3" s="2">
        <v>0</v>
      </c>
      <c r="H3" s="76"/>
    </row>
    <row r="4" spans="1:13" ht="21.75" customHeight="1" x14ac:dyDescent="0.45">
      <c r="A4" s="6"/>
      <c r="B4" s="7"/>
      <c r="C4" s="2" t="s">
        <v>5</v>
      </c>
      <c r="D4" s="8"/>
      <c r="E4" s="8"/>
      <c r="F4" s="8"/>
      <c r="G4" s="8"/>
      <c r="H4" s="77"/>
    </row>
    <row r="5" spans="1:13" ht="18" x14ac:dyDescent="0.2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  <c r="H5" s="70"/>
    </row>
    <row r="6" spans="1:13" ht="22.5" x14ac:dyDescent="0.2">
      <c r="A6" s="97"/>
      <c r="B6" s="97"/>
      <c r="C6" s="97"/>
      <c r="D6" s="29" t="s">
        <v>10</v>
      </c>
      <c r="E6" s="29" t="s">
        <v>11</v>
      </c>
      <c r="F6" s="29" t="s">
        <v>12</v>
      </c>
      <c r="G6" s="29" t="s">
        <v>13</v>
      </c>
      <c r="H6" s="78"/>
    </row>
    <row r="7" spans="1:13" ht="18" x14ac:dyDescent="0.45">
      <c r="A7" s="11">
        <v>1</v>
      </c>
      <c r="B7" s="21" t="s">
        <v>65</v>
      </c>
      <c r="C7" s="17"/>
      <c r="D7" s="28">
        <v>200</v>
      </c>
      <c r="E7" s="28"/>
      <c r="F7" s="28"/>
      <c r="G7" s="28"/>
      <c r="H7" s="72"/>
    </row>
    <row r="8" spans="1:13" ht="18" x14ac:dyDescent="0.45">
      <c r="A8" s="11">
        <v>2</v>
      </c>
      <c r="B8" s="21" t="s">
        <v>80</v>
      </c>
      <c r="C8" s="17"/>
      <c r="D8" s="54"/>
      <c r="E8" s="54"/>
      <c r="F8" s="54">
        <v>150</v>
      </c>
      <c r="G8" s="54"/>
      <c r="H8" s="72"/>
    </row>
    <row r="9" spans="1:13" ht="18" x14ac:dyDescent="0.45">
      <c r="A9" s="11">
        <v>3</v>
      </c>
      <c r="B9" s="12" t="s">
        <v>67</v>
      </c>
      <c r="C9" s="17"/>
      <c r="D9" s="28">
        <v>100</v>
      </c>
      <c r="E9" s="28"/>
      <c r="F9" s="28"/>
      <c r="G9" s="28"/>
      <c r="H9" s="72"/>
    </row>
    <row r="10" spans="1:13" ht="18" x14ac:dyDescent="0.45">
      <c r="A10" s="11">
        <v>4</v>
      </c>
      <c r="B10" s="12" t="s">
        <v>30</v>
      </c>
      <c r="C10" s="17"/>
      <c r="D10" s="28">
        <v>30</v>
      </c>
      <c r="E10" s="28"/>
      <c r="F10" s="28"/>
      <c r="G10" s="28"/>
      <c r="H10" s="72"/>
    </row>
    <row r="11" spans="1:13" ht="18" x14ac:dyDescent="0.45">
      <c r="A11" s="11">
        <v>5</v>
      </c>
      <c r="B11" s="12" t="s">
        <v>98</v>
      </c>
      <c r="C11" s="17"/>
      <c r="D11" s="28"/>
      <c r="E11" s="28"/>
      <c r="F11" s="28"/>
      <c r="G11" s="28"/>
      <c r="H11" s="71"/>
      <c r="I11" s="101" t="s">
        <v>111</v>
      </c>
      <c r="J11" s="108"/>
      <c r="K11" s="108"/>
      <c r="L11" s="108"/>
      <c r="M11" s="108"/>
    </row>
    <row r="12" spans="1:13" ht="18" x14ac:dyDescent="0.45">
      <c r="A12" s="11">
        <v>6</v>
      </c>
      <c r="B12" s="12" t="s">
        <v>99</v>
      </c>
      <c r="C12" s="18"/>
      <c r="D12" s="19"/>
      <c r="E12" s="19"/>
      <c r="F12" s="19"/>
      <c r="G12" s="19"/>
      <c r="H12" s="71"/>
      <c r="I12" s="101" t="s">
        <v>110</v>
      </c>
      <c r="J12" s="108"/>
      <c r="K12" s="108"/>
      <c r="L12" s="108"/>
      <c r="M12" s="108"/>
    </row>
    <row r="13" spans="1:13" ht="18" x14ac:dyDescent="0.45">
      <c r="A13" s="11">
        <v>7</v>
      </c>
      <c r="B13" s="21"/>
      <c r="C13" s="17"/>
      <c r="D13" s="28"/>
      <c r="E13" s="28"/>
      <c r="F13" s="28"/>
      <c r="G13" s="28"/>
      <c r="H13" s="72"/>
    </row>
    <row r="14" spans="1:13" ht="18" x14ac:dyDescent="0.45">
      <c r="A14" s="1"/>
      <c r="B14" s="1"/>
      <c r="C14" s="8" t="s">
        <v>17</v>
      </c>
      <c r="D14" s="8">
        <f>SUM(D7:D12)</f>
        <v>330</v>
      </c>
      <c r="E14" s="8">
        <f>SUM(E7:E13)</f>
        <v>0</v>
      </c>
      <c r="F14" s="8">
        <f>SUM(F7:F12)</f>
        <v>150</v>
      </c>
      <c r="G14" s="8">
        <f>SUM(G7:G12)</f>
        <v>0</v>
      </c>
      <c r="H14" s="77"/>
    </row>
  </sheetData>
  <mergeCells count="9">
    <mergeCell ref="I11:M11"/>
    <mergeCell ref="I12:M12"/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rightToLeft="1" topLeftCell="A7" workbookViewId="0">
      <selection activeCell="H7" sqref="H7:H23"/>
    </sheetView>
  </sheetViews>
  <sheetFormatPr defaultRowHeight="14.25" x14ac:dyDescent="0.2"/>
  <cols>
    <col min="1" max="1" width="8.375" customWidth="1"/>
    <col min="2" max="2" width="27.125" customWidth="1"/>
    <col min="3" max="3" width="11.125" customWidth="1"/>
    <col min="4" max="4" width="12" customWidth="1"/>
    <col min="5" max="5" width="10.125" customWidth="1"/>
    <col min="6" max="6" width="15" customWidth="1"/>
    <col min="7" max="7" width="10.5" customWidth="1"/>
    <col min="8" max="8" width="17.875" customWidth="1"/>
    <col min="9" max="9" width="14.75" customWidth="1"/>
  </cols>
  <sheetData>
    <row r="1" spans="1:8" ht="23.25" customHeight="1" x14ac:dyDescent="0.45">
      <c r="A1" s="90" t="s">
        <v>84</v>
      </c>
      <c r="B1" s="90"/>
      <c r="C1" s="90"/>
      <c r="D1" s="90"/>
      <c r="E1" s="90"/>
      <c r="F1" s="90"/>
      <c r="G1" s="90"/>
      <c r="H1" s="59"/>
    </row>
    <row r="2" spans="1:8" ht="18" x14ac:dyDescent="0.45">
      <c r="A2" s="91" t="s">
        <v>0</v>
      </c>
      <c r="B2" s="103" t="s">
        <v>89</v>
      </c>
      <c r="C2" s="104"/>
      <c r="D2" s="2" t="s">
        <v>2</v>
      </c>
      <c r="E2" s="3" t="s">
        <v>3</v>
      </c>
      <c r="F2" s="4" t="s">
        <v>104</v>
      </c>
      <c r="G2" s="5" t="s">
        <v>4</v>
      </c>
      <c r="H2" s="5" t="s">
        <v>112</v>
      </c>
    </row>
    <row r="3" spans="1:8" ht="18" x14ac:dyDescent="0.45">
      <c r="A3" s="92"/>
      <c r="B3" s="105"/>
      <c r="C3" s="106"/>
      <c r="D3" s="2">
        <v>2000</v>
      </c>
      <c r="E3" s="3">
        <v>0</v>
      </c>
      <c r="F3" s="2">
        <v>1060</v>
      </c>
      <c r="G3" s="2">
        <v>0</v>
      </c>
      <c r="H3" s="2"/>
    </row>
    <row r="4" spans="1:8" ht="18" x14ac:dyDescent="0.45">
      <c r="A4" s="6"/>
      <c r="B4" s="7"/>
      <c r="C4" s="2" t="s">
        <v>5</v>
      </c>
      <c r="D4" s="8"/>
      <c r="E4" s="8"/>
      <c r="F4" s="8"/>
      <c r="G4" s="8"/>
      <c r="H4" s="8"/>
    </row>
    <row r="5" spans="1:8" ht="18" x14ac:dyDescent="0.2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  <c r="H5" s="70"/>
    </row>
    <row r="6" spans="1:8" ht="20.25" x14ac:dyDescent="0.2">
      <c r="A6" s="97"/>
      <c r="B6" s="97"/>
      <c r="C6" s="97"/>
      <c r="D6" s="48" t="s">
        <v>10</v>
      </c>
      <c r="E6" s="48" t="s">
        <v>11</v>
      </c>
      <c r="F6" s="48" t="s">
        <v>12</v>
      </c>
      <c r="G6" s="48" t="s">
        <v>13</v>
      </c>
      <c r="H6" s="48"/>
    </row>
    <row r="7" spans="1:8" ht="21.95" customHeight="1" x14ac:dyDescent="0.45">
      <c r="A7" s="11">
        <v>1</v>
      </c>
      <c r="B7" s="23" t="s">
        <v>65</v>
      </c>
      <c r="C7" s="17"/>
      <c r="D7" s="28">
        <v>800</v>
      </c>
      <c r="E7" s="28"/>
      <c r="F7" s="28"/>
      <c r="G7" s="28"/>
      <c r="H7" s="114" t="s">
        <v>117</v>
      </c>
    </row>
    <row r="8" spans="1:8" ht="38.25" customHeight="1" x14ac:dyDescent="0.45">
      <c r="A8" s="11">
        <v>2</v>
      </c>
      <c r="B8" s="23" t="s">
        <v>80</v>
      </c>
      <c r="C8" s="18"/>
      <c r="D8" s="19"/>
      <c r="E8" s="19"/>
      <c r="F8" s="19">
        <v>700</v>
      </c>
      <c r="G8" s="19"/>
      <c r="H8" s="115"/>
    </row>
    <row r="9" spans="1:8" ht="21.95" customHeight="1" x14ac:dyDescent="0.45">
      <c r="A9" s="11">
        <v>3</v>
      </c>
      <c r="B9" s="12" t="s">
        <v>32</v>
      </c>
      <c r="C9" s="18"/>
      <c r="D9" s="19">
        <v>100</v>
      </c>
      <c r="E9" s="19"/>
      <c r="F9" s="19">
        <v>30</v>
      </c>
      <c r="G9" s="19"/>
      <c r="H9" s="115"/>
    </row>
    <row r="10" spans="1:8" ht="21.95" customHeight="1" x14ac:dyDescent="0.45">
      <c r="A10" s="11">
        <v>4</v>
      </c>
      <c r="B10" s="12" t="s">
        <v>33</v>
      </c>
      <c r="C10" s="18"/>
      <c r="D10" s="19">
        <v>150</v>
      </c>
      <c r="E10" s="19"/>
      <c r="F10" s="19">
        <v>45</v>
      </c>
      <c r="G10" s="19"/>
      <c r="H10" s="115"/>
    </row>
    <row r="11" spans="1:8" ht="21.95" customHeight="1" x14ac:dyDescent="0.45">
      <c r="A11" s="11">
        <v>5</v>
      </c>
      <c r="B11" s="12" t="s">
        <v>34</v>
      </c>
      <c r="C11" s="18"/>
      <c r="D11" s="19">
        <v>100</v>
      </c>
      <c r="E11" s="19"/>
      <c r="F11" s="19">
        <v>30</v>
      </c>
      <c r="G11" s="19"/>
      <c r="H11" s="115"/>
    </row>
    <row r="12" spans="1:8" ht="21.95" customHeight="1" x14ac:dyDescent="0.45">
      <c r="A12" s="11">
        <v>6</v>
      </c>
      <c r="B12" s="21" t="s">
        <v>35</v>
      </c>
      <c r="C12" s="17"/>
      <c r="D12" s="28">
        <v>300</v>
      </c>
      <c r="E12" s="28"/>
      <c r="F12" s="28">
        <v>90</v>
      </c>
      <c r="G12" s="28"/>
      <c r="H12" s="115"/>
    </row>
    <row r="13" spans="1:8" ht="21.95" customHeight="1" x14ac:dyDescent="0.45">
      <c r="A13" s="11">
        <v>7</v>
      </c>
      <c r="B13" s="21" t="s">
        <v>36</v>
      </c>
      <c r="C13" s="17"/>
      <c r="D13" s="28">
        <v>50</v>
      </c>
      <c r="E13" s="28"/>
      <c r="F13" s="28">
        <v>15</v>
      </c>
      <c r="G13" s="28"/>
      <c r="H13" s="115"/>
    </row>
    <row r="14" spans="1:8" ht="21.95" customHeight="1" x14ac:dyDescent="0.45">
      <c r="A14" s="11">
        <v>8</v>
      </c>
      <c r="B14" s="21" t="s">
        <v>37</v>
      </c>
      <c r="C14" s="17"/>
      <c r="D14" s="28">
        <v>150</v>
      </c>
      <c r="E14" s="28"/>
      <c r="F14" s="28">
        <v>45</v>
      </c>
      <c r="G14" s="28"/>
      <c r="H14" s="115"/>
    </row>
    <row r="15" spans="1:8" ht="53.25" customHeight="1" x14ac:dyDescent="0.45">
      <c r="A15" s="11">
        <v>9</v>
      </c>
      <c r="B15" s="21" t="s">
        <v>44</v>
      </c>
      <c r="C15" s="17"/>
      <c r="D15" s="28">
        <v>50</v>
      </c>
      <c r="E15" s="28"/>
      <c r="F15" s="28">
        <v>15</v>
      </c>
      <c r="G15" s="28"/>
      <c r="H15" s="115"/>
    </row>
    <row r="16" spans="1:8" ht="21.95" customHeight="1" x14ac:dyDescent="0.45">
      <c r="A16" s="11">
        <v>10</v>
      </c>
      <c r="B16" s="21" t="s">
        <v>45</v>
      </c>
      <c r="C16" s="17"/>
      <c r="D16" s="28">
        <v>50</v>
      </c>
      <c r="E16" s="28"/>
      <c r="F16" s="28">
        <v>15</v>
      </c>
      <c r="G16" s="28"/>
      <c r="H16" s="115"/>
    </row>
    <row r="17" spans="1:13" ht="21.95" customHeight="1" x14ac:dyDescent="0.45">
      <c r="A17" s="11">
        <v>11</v>
      </c>
      <c r="B17" s="21" t="s">
        <v>46</v>
      </c>
      <c r="C17" s="17"/>
      <c r="D17" s="28">
        <v>50</v>
      </c>
      <c r="E17" s="28"/>
      <c r="F17" s="28">
        <v>15</v>
      </c>
      <c r="G17" s="28"/>
      <c r="H17" s="115"/>
    </row>
    <row r="18" spans="1:13" ht="21.95" customHeight="1" x14ac:dyDescent="0.45">
      <c r="A18" s="11">
        <v>12</v>
      </c>
      <c r="B18" s="21" t="s">
        <v>39</v>
      </c>
      <c r="C18" s="17"/>
      <c r="D18" s="28">
        <v>100</v>
      </c>
      <c r="E18" s="28"/>
      <c r="F18" s="28">
        <v>30</v>
      </c>
      <c r="G18" s="28"/>
      <c r="H18" s="115"/>
    </row>
    <row r="19" spans="1:13" ht="21.95" customHeight="1" x14ac:dyDescent="0.45">
      <c r="A19" s="11">
        <v>13</v>
      </c>
      <c r="B19" s="21" t="s">
        <v>40</v>
      </c>
      <c r="C19" s="17"/>
      <c r="D19" s="28">
        <v>50</v>
      </c>
      <c r="E19" s="28"/>
      <c r="F19" s="28">
        <v>15</v>
      </c>
      <c r="G19" s="28"/>
      <c r="H19" s="115"/>
    </row>
    <row r="20" spans="1:13" ht="21.95" customHeight="1" x14ac:dyDescent="0.45">
      <c r="A20" s="11">
        <v>14</v>
      </c>
      <c r="B20" s="12" t="s">
        <v>42</v>
      </c>
      <c r="C20" s="18"/>
      <c r="D20" s="19">
        <v>50</v>
      </c>
      <c r="E20" s="19"/>
      <c r="F20" s="19">
        <v>15</v>
      </c>
      <c r="G20" s="19"/>
      <c r="H20" s="115"/>
    </row>
    <row r="21" spans="1:13" ht="39.75" customHeight="1" x14ac:dyDescent="0.45">
      <c r="A21" s="11">
        <v>15</v>
      </c>
      <c r="B21" s="21" t="s">
        <v>38</v>
      </c>
      <c r="C21" s="17"/>
      <c r="D21" s="28"/>
      <c r="E21" s="28"/>
      <c r="F21" s="58"/>
      <c r="G21" s="58"/>
      <c r="H21" s="115"/>
      <c r="I21" s="109" t="s">
        <v>108</v>
      </c>
      <c r="J21" s="110"/>
      <c r="K21" s="110"/>
      <c r="L21" s="110"/>
      <c r="M21" s="110"/>
    </row>
    <row r="22" spans="1:13" ht="36" customHeight="1" x14ac:dyDescent="0.45">
      <c r="A22" s="11">
        <v>16</v>
      </c>
      <c r="B22" s="12" t="s">
        <v>41</v>
      </c>
      <c r="C22" s="18"/>
      <c r="D22" s="19"/>
      <c r="E22" s="19"/>
      <c r="F22" s="58"/>
      <c r="G22" s="49"/>
      <c r="H22" s="115"/>
      <c r="I22" s="112" t="s">
        <v>107</v>
      </c>
      <c r="J22" s="113"/>
      <c r="K22" s="113"/>
      <c r="L22" s="113"/>
      <c r="M22" s="113"/>
    </row>
    <row r="23" spans="1:13" ht="36" customHeight="1" x14ac:dyDescent="0.45">
      <c r="A23" s="11">
        <v>17</v>
      </c>
      <c r="B23" s="12" t="s">
        <v>43</v>
      </c>
      <c r="C23" s="18"/>
      <c r="D23" s="19"/>
      <c r="E23" s="19"/>
      <c r="F23" s="58"/>
      <c r="G23" s="49"/>
      <c r="H23" s="116"/>
      <c r="I23" s="109" t="s">
        <v>106</v>
      </c>
      <c r="J23" s="110"/>
      <c r="K23" s="110"/>
      <c r="L23" s="110"/>
      <c r="M23" s="110"/>
    </row>
    <row r="24" spans="1:13" ht="18" x14ac:dyDescent="0.45">
      <c r="A24" s="1"/>
      <c r="B24" s="1"/>
      <c r="C24" s="8" t="s">
        <v>17</v>
      </c>
      <c r="D24" s="8">
        <f>SUM(D7:D23)</f>
        <v>2000</v>
      </c>
      <c r="E24" s="8">
        <f>SUM(E7:E23)</f>
        <v>0</v>
      </c>
      <c r="F24" s="8">
        <f>SUM(F7:F23)</f>
        <v>1060</v>
      </c>
      <c r="G24" s="8">
        <f>SUM(G7:G23)</f>
        <v>0</v>
      </c>
      <c r="H24" s="8">
        <f>SUM(H7:H23)</f>
        <v>0</v>
      </c>
    </row>
    <row r="26" spans="1:13" x14ac:dyDescent="0.2">
      <c r="B26" s="111"/>
      <c r="C26" s="111"/>
      <c r="D26" s="111"/>
      <c r="E26" s="111"/>
      <c r="F26" s="111"/>
      <c r="G26" s="111"/>
      <c r="H26" s="62"/>
    </row>
    <row r="27" spans="1:13" x14ac:dyDescent="0.2">
      <c r="B27" s="111"/>
      <c r="C27" s="111"/>
      <c r="D27" s="111"/>
      <c r="E27" s="111"/>
      <c r="F27" s="111"/>
      <c r="G27" s="111"/>
      <c r="H27" s="62"/>
    </row>
    <row r="28" spans="1:13" x14ac:dyDescent="0.2">
      <c r="B28" s="111"/>
      <c r="C28" s="111"/>
      <c r="D28" s="111"/>
      <c r="E28" s="111"/>
      <c r="F28" s="111"/>
      <c r="G28" s="111"/>
      <c r="H28" s="62"/>
    </row>
  </sheetData>
  <mergeCells count="12">
    <mergeCell ref="I23:M23"/>
    <mergeCell ref="B26:G28"/>
    <mergeCell ref="I22:M22"/>
    <mergeCell ref="I21:M21"/>
    <mergeCell ref="A1:G1"/>
    <mergeCell ref="A2:A3"/>
    <mergeCell ref="B2:C3"/>
    <mergeCell ref="A5:A6"/>
    <mergeCell ref="B5:B6"/>
    <mergeCell ref="C5:C6"/>
    <mergeCell ref="D5:G5"/>
    <mergeCell ref="H7:H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rightToLeft="1" topLeftCell="C7" workbookViewId="0">
      <selection activeCell="G10" sqref="G10"/>
    </sheetView>
  </sheetViews>
  <sheetFormatPr defaultColWidth="9" defaultRowHeight="18" x14ac:dyDescent="0.45"/>
  <cols>
    <col min="1" max="1" width="6.375" style="1" customWidth="1"/>
    <col min="2" max="2" width="44.875" style="1" bestFit="1" customWidth="1"/>
    <col min="3" max="3" width="15.75" style="1" customWidth="1"/>
    <col min="4" max="4" width="14.375" style="1" customWidth="1"/>
    <col min="5" max="5" width="14.875" style="1" customWidth="1"/>
    <col min="6" max="7" width="13.875" style="1" customWidth="1"/>
    <col min="8" max="23" width="9" style="1"/>
    <col min="24" max="25" width="10.875" style="1" bestFit="1" customWidth="1"/>
    <col min="26" max="26" width="12" style="1" bestFit="1" customWidth="1"/>
    <col min="27" max="16384" width="9" style="1"/>
  </cols>
  <sheetData>
    <row r="1" spans="1:7" ht="24" customHeight="1" x14ac:dyDescent="0.45">
      <c r="A1" s="90" t="s">
        <v>84</v>
      </c>
      <c r="B1" s="90"/>
      <c r="C1" s="90"/>
      <c r="D1" s="90"/>
      <c r="E1" s="90"/>
      <c r="F1" s="90"/>
      <c r="G1" s="90"/>
    </row>
    <row r="2" spans="1:7" x14ac:dyDescent="0.45">
      <c r="A2" s="91" t="s">
        <v>0</v>
      </c>
      <c r="B2" s="103" t="s">
        <v>18</v>
      </c>
      <c r="C2" s="104"/>
      <c r="D2" s="2" t="s">
        <v>2</v>
      </c>
      <c r="E2" s="3" t="s">
        <v>3</v>
      </c>
      <c r="F2" s="4" t="s">
        <v>104</v>
      </c>
      <c r="G2" s="5" t="s">
        <v>4</v>
      </c>
    </row>
    <row r="3" spans="1:7" x14ac:dyDescent="0.45">
      <c r="A3" s="92"/>
      <c r="B3" s="105"/>
      <c r="C3" s="106"/>
      <c r="D3" s="2">
        <v>800</v>
      </c>
      <c r="E3" s="3">
        <v>150</v>
      </c>
      <c r="F3" s="2">
        <v>700</v>
      </c>
      <c r="G3" s="2">
        <v>0</v>
      </c>
    </row>
    <row r="4" spans="1:7" x14ac:dyDescent="0.45">
      <c r="A4" s="6"/>
      <c r="B4" s="7"/>
      <c r="C4" s="2" t="s">
        <v>5</v>
      </c>
      <c r="D4" s="8"/>
      <c r="E4" s="8"/>
      <c r="F4" s="8"/>
      <c r="G4" s="8"/>
    </row>
    <row r="5" spans="1:7" x14ac:dyDescent="0.45">
      <c r="A5" s="97" t="s">
        <v>6</v>
      </c>
      <c r="B5" s="97" t="s">
        <v>7</v>
      </c>
      <c r="C5" s="97" t="s">
        <v>8</v>
      </c>
      <c r="D5" s="98" t="s">
        <v>9</v>
      </c>
      <c r="E5" s="99"/>
      <c r="F5" s="99"/>
      <c r="G5" s="100"/>
    </row>
    <row r="6" spans="1:7" s="10" customFormat="1" ht="22.5" x14ac:dyDescent="0.2">
      <c r="A6" s="97"/>
      <c r="B6" s="97"/>
      <c r="C6" s="97"/>
      <c r="D6" s="9" t="s">
        <v>10</v>
      </c>
      <c r="E6" s="9" t="s">
        <v>11</v>
      </c>
      <c r="F6" s="9" t="s">
        <v>12</v>
      </c>
      <c r="G6" s="9" t="s">
        <v>13</v>
      </c>
    </row>
    <row r="7" spans="1:7" ht="24" customHeight="1" x14ac:dyDescent="0.45">
      <c r="A7" s="11">
        <v>1</v>
      </c>
      <c r="B7" s="23" t="s">
        <v>65</v>
      </c>
      <c r="C7" s="17"/>
      <c r="D7" s="14">
        <v>800</v>
      </c>
      <c r="E7" s="14"/>
      <c r="F7" s="14"/>
      <c r="G7" s="14"/>
    </row>
    <row r="8" spans="1:7" ht="22.5" customHeight="1" x14ac:dyDescent="0.45">
      <c r="A8" s="11"/>
      <c r="B8" s="12" t="s">
        <v>68</v>
      </c>
      <c r="C8" s="17"/>
      <c r="D8" s="32"/>
      <c r="E8" s="32">
        <v>150</v>
      </c>
      <c r="F8" s="32"/>
      <c r="G8" s="32"/>
    </row>
    <row r="9" spans="1:7" ht="21.75" customHeight="1" x14ac:dyDescent="0.45">
      <c r="A9" s="11">
        <v>2</v>
      </c>
      <c r="B9" s="1" t="s">
        <v>69</v>
      </c>
      <c r="C9" s="17"/>
      <c r="D9" s="14"/>
      <c r="E9" s="14"/>
      <c r="F9" s="14">
        <v>700</v>
      </c>
      <c r="G9" s="14"/>
    </row>
    <row r="10" spans="1:7" ht="162.75" customHeight="1" x14ac:dyDescent="0.45">
      <c r="A10" s="11">
        <v>3</v>
      </c>
      <c r="B10" s="23" t="s">
        <v>70</v>
      </c>
      <c r="C10" s="17"/>
      <c r="D10" s="14"/>
      <c r="E10" s="14"/>
      <c r="F10" s="14"/>
      <c r="G10" s="14"/>
    </row>
    <row r="11" spans="1:7" x14ac:dyDescent="0.45">
      <c r="A11" s="11">
        <v>4</v>
      </c>
      <c r="B11" s="23"/>
      <c r="C11" s="18"/>
      <c r="D11" s="19"/>
      <c r="E11" s="19"/>
      <c r="F11" s="19"/>
      <c r="G11" s="19"/>
    </row>
    <row r="12" spans="1:7" x14ac:dyDescent="0.45">
      <c r="C12" s="8" t="s">
        <v>17</v>
      </c>
      <c r="D12" s="8">
        <f>SUM(D7:D11)</f>
        <v>800</v>
      </c>
      <c r="E12" s="8">
        <f>SUM(E7:E11)</f>
        <v>150</v>
      </c>
      <c r="F12" s="8">
        <f>SUM(F7:F11)</f>
        <v>700</v>
      </c>
      <c r="G12" s="8">
        <f>SUM(G7:G11)</f>
        <v>0</v>
      </c>
    </row>
  </sheetData>
  <mergeCells count="7">
    <mergeCell ref="A1:G1"/>
    <mergeCell ref="A2:A3"/>
    <mergeCell ref="B2:C3"/>
    <mergeCell ref="A5:A6"/>
    <mergeCell ref="B5:B6"/>
    <mergeCell ref="C5:C6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تعهد کل ناحیه</vt:lpstr>
      <vt:lpstr>علامه مجلسی</vt:lpstr>
      <vt:lpstr>ردانی پور</vt:lpstr>
      <vt:lpstr>آقابابایی</vt:lpstr>
      <vt:lpstr>مدرس</vt:lpstr>
      <vt:lpstr>کلانی</vt:lpstr>
      <vt:lpstr>روح الامین</vt:lpstr>
      <vt:lpstr>چمران</vt:lpstr>
      <vt:lpstr>گلستان</vt:lpstr>
      <vt:lpstr>بهشتی</vt:lpstr>
      <vt:lpstr>سید الشهداء</vt:lpstr>
      <vt:lpstr>ولیعصر (عج)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enteshari</cp:lastModifiedBy>
  <dcterms:created xsi:type="dcterms:W3CDTF">2019-05-11T03:56:51Z</dcterms:created>
  <dcterms:modified xsi:type="dcterms:W3CDTF">2019-08-11T09:08:30Z</dcterms:modified>
</cp:coreProperties>
</file>