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run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" i="1"/>
  <c r="N10" i="1" l="1"/>
  <c r="N9" i="1"/>
  <c r="G5" i="1"/>
  <c r="M5" i="1"/>
  <c r="G8" i="1"/>
  <c r="G7" i="1"/>
</calcChain>
</file>

<file path=xl/sharedStrings.xml><?xml version="1.0" encoding="utf-8"?>
<sst xmlns="http://schemas.openxmlformats.org/spreadsheetml/2006/main" count="151" uniqueCount="102">
  <si>
    <t>nvarchar(50)</t>
  </si>
  <si>
    <t>{</t>
  </si>
  <si>
    <t>}</t>
  </si>
  <si>
    <t>Table Name</t>
  </si>
  <si>
    <t>DataBase</t>
  </si>
  <si>
    <t>Table</t>
  </si>
  <si>
    <t xml:space="preserve">    {</t>
  </si>
  <si>
    <t>         {</t>
  </si>
  <si>
    <t xml:space="preserve">         }</t>
  </si>
  <si>
    <t>    }</t>
  </si>
  <si>
    <r>
      <t>         </t>
    </r>
    <r>
      <rPr>
        <b/>
        <sz val="10"/>
        <color theme="1" tint="0.249977111117893"/>
        <rFont val="Calibri"/>
        <family val="2"/>
        <scheme val="minor"/>
      </rPr>
      <t>using</t>
    </r>
    <r>
      <rPr>
        <sz val="10"/>
        <color theme="1" tint="0.249977111117893"/>
        <rFont val="Calibri"/>
        <family val="2"/>
        <scheme val="minor"/>
      </rPr>
      <t xml:space="preserve"> (</t>
    </r>
    <r>
      <rPr>
        <b/>
        <sz val="10"/>
        <color theme="1" tint="0.249977111117893"/>
        <rFont val="Calibri"/>
        <family val="2"/>
        <scheme val="minor"/>
      </rPr>
      <t>IDbConnection</t>
    </r>
    <r>
      <rPr>
        <sz val="10"/>
        <color theme="1" tint="0.249977111117893"/>
        <rFont val="Calibri"/>
        <family val="2"/>
        <scheme val="minor"/>
      </rPr>
      <t xml:space="preserve"> db = </t>
    </r>
    <r>
      <rPr>
        <b/>
        <sz val="10"/>
        <color theme="1" tint="0.249977111117893"/>
        <rFont val="Calibri"/>
        <family val="2"/>
        <scheme val="minor"/>
      </rPr>
      <t>new</t>
    </r>
    <r>
      <rPr>
        <sz val="10"/>
        <color theme="1" tint="0.249977111117893"/>
        <rFont val="Calibri"/>
        <family val="2"/>
        <scheme val="minor"/>
      </rPr>
      <t xml:space="preserve"> </t>
    </r>
    <r>
      <rPr>
        <b/>
        <sz val="10"/>
        <color theme="1" tint="0.249977111117893"/>
        <rFont val="Calibri"/>
        <family val="2"/>
        <scheme val="minor"/>
      </rPr>
      <t>SqlConnection</t>
    </r>
    <r>
      <rPr>
        <sz val="10"/>
        <color theme="1" tint="0.249977111117893"/>
        <rFont val="Calibri"/>
        <family val="2"/>
        <scheme val="minor"/>
      </rPr>
      <t>(</t>
    </r>
    <r>
      <rPr>
        <b/>
        <sz val="10"/>
        <color theme="1" tint="0.249977111117893"/>
        <rFont val="Calibri"/>
        <family val="2"/>
        <scheme val="minor"/>
      </rPr>
      <t>ConfigurationManager</t>
    </r>
    <r>
      <rPr>
        <sz val="10"/>
        <color theme="1" tint="0.249977111117893"/>
        <rFont val="Calibri"/>
        <family val="2"/>
        <scheme val="minor"/>
      </rPr>
      <t>.</t>
    </r>
    <r>
      <rPr>
        <b/>
        <sz val="10"/>
        <color theme="1" tint="0.249977111117893"/>
        <rFont val="Calibri"/>
        <family val="2"/>
        <scheme val="minor"/>
      </rPr>
      <t>ConnectionStrings</t>
    </r>
    <r>
      <rPr>
        <sz val="10"/>
        <color theme="1" tint="0.249977111117893"/>
        <rFont val="Calibri"/>
        <family val="2"/>
        <scheme val="minor"/>
      </rPr>
      <t>[“</t>
    </r>
    <r>
      <rPr>
        <b/>
        <sz val="10"/>
        <color theme="1" tint="0.249977111117893"/>
        <rFont val="Calibri"/>
        <family val="2"/>
        <scheme val="minor"/>
      </rPr>
      <t>AdventureWorks</t>
    </r>
    <r>
      <rPr>
        <sz val="10"/>
        <color theme="1" tint="0.249977111117893"/>
        <rFont val="Calibri"/>
        <family val="2"/>
        <scheme val="minor"/>
      </rPr>
      <t>”].</t>
    </r>
    <r>
      <rPr>
        <b/>
        <sz val="10"/>
        <color theme="1" tint="0.249977111117893"/>
        <rFont val="Calibri"/>
        <family val="2"/>
        <scheme val="minor"/>
      </rPr>
      <t>ConnectionString</t>
    </r>
    <r>
      <rPr>
        <sz val="10"/>
        <color theme="1" tint="0.249977111117893"/>
        <rFont val="Calibri"/>
        <family val="2"/>
        <scheme val="minor"/>
      </rPr>
      <t>))</t>
    </r>
  </si>
  <si>
    <t>Field</t>
  </si>
  <si>
    <t>Type</t>
  </si>
  <si>
    <t>public bool Existed(string data)</t>
  </si>
  <si>
    <t xml:space="preserve">        {</t>
  </si>
  <si>
    <t>id</t>
  </si>
  <si>
    <t>bigint</t>
  </si>
  <si>
    <t>sn</t>
  </si>
  <si>
    <t>nvarchar(70)</t>
  </si>
  <si>
    <t>sn2</t>
  </si>
  <si>
    <t>fn</t>
  </si>
  <si>
    <t>fn2</t>
  </si>
  <si>
    <t>title</t>
  </si>
  <si>
    <t>nvarchar(20)</t>
  </si>
  <si>
    <t>titlelk</t>
  </si>
  <si>
    <t>sex</t>
  </si>
  <si>
    <t>nvarchar(1)</t>
  </si>
  <si>
    <t>dob</t>
  </si>
  <si>
    <t>datetime</t>
  </si>
  <si>
    <t>add1</t>
  </si>
  <si>
    <t>nvarchar(150)</t>
  </si>
  <si>
    <t>add2</t>
  </si>
  <si>
    <t>add3</t>
  </si>
  <si>
    <t>addtwn</t>
  </si>
  <si>
    <t>country</t>
  </si>
  <si>
    <t>pcod</t>
  </si>
  <si>
    <t>nvarchar(15)</t>
  </si>
  <si>
    <t>compnm</t>
  </si>
  <si>
    <t>badd1</t>
  </si>
  <si>
    <t>badd2</t>
  </si>
  <si>
    <t>badd3</t>
  </si>
  <si>
    <t>baddtwn</t>
  </si>
  <si>
    <t>bcountry</t>
  </si>
  <si>
    <t>bpcod</t>
  </si>
  <si>
    <t>oadd1</t>
  </si>
  <si>
    <t>oadd2</t>
  </si>
  <si>
    <t>oadd3</t>
  </si>
  <si>
    <t>oaddtwn</t>
  </si>
  <si>
    <t>ocountry</t>
  </si>
  <si>
    <t>opcod</t>
  </si>
  <si>
    <t>htele</t>
  </si>
  <si>
    <t>nvarchar(40)</t>
  </si>
  <si>
    <t>otele</t>
  </si>
  <si>
    <t>mtele</t>
  </si>
  <si>
    <t>mtele2</t>
  </si>
  <si>
    <t>nvarchar(120)</t>
  </si>
  <si>
    <t>email</t>
  </si>
  <si>
    <t>email2</t>
  </si>
  <si>
    <t>remid</t>
  </si>
  <si>
    <t>remnum</t>
  </si>
  <si>
    <t>swipe</t>
  </si>
  <si>
    <t>swipe2</t>
  </si>
  <si>
    <t>joindate</t>
  </si>
  <si>
    <t>smalldatetime</t>
  </si>
  <si>
    <t>credat</t>
  </si>
  <si>
    <t>headmem</t>
  </si>
  <si>
    <t>prof</t>
  </si>
  <si>
    <t>proftxt</t>
  </si>
  <si>
    <t>nvarchar(80)</t>
  </si>
  <si>
    <t>credlim</t>
  </si>
  <si>
    <t>money</t>
  </si>
  <si>
    <t>allcred</t>
  </si>
  <si>
    <t>bit</t>
  </si>
  <si>
    <t>memnote</t>
  </si>
  <si>
    <t>ntext</t>
  </si>
  <si>
    <t>src</t>
  </si>
  <si>
    <t>memprf</t>
  </si>
  <si>
    <t>memstat</t>
  </si>
  <si>
    <t>onhold</t>
  </si>
  <si>
    <t>onholdreas</t>
  </si>
  <si>
    <t>nvarchar(200)</t>
  </si>
  <si>
    <t>climage</t>
  </si>
  <si>
    <t>viptyp</t>
  </si>
  <si>
    <t>salesps</t>
  </si>
  <si>
    <t>creby</t>
  </si>
  <si>
    <t>entryrem</t>
  </si>
  <si>
    <t>smallint</t>
  </si>
  <si>
    <t>webusr</t>
  </si>
  <si>
    <t>webpass</t>
  </si>
  <si>
    <t>webphrs</t>
  </si>
  <si>
    <t>snsx</t>
  </si>
  <si>
    <t>nvarchar(4)</t>
  </si>
  <si>
    <t>fnsx</t>
  </si>
  <si>
    <t>sal1</t>
  </si>
  <si>
    <t>sal2</t>
  </si>
  <si>
    <t>promocode</t>
  </si>
  <si>
    <t>rectyp</t>
  </si>
  <si>
    <t>tinyint</t>
  </si>
  <si>
    <t>debtdate</t>
  </si>
  <si>
    <t>batch</t>
  </si>
  <si>
    <t>lastupd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</si>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</sst>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1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1" fillId="3" borderId="9" xfId="0" applyFont="1" applyFill="1" applyBorder="1"/>
    <xf numFmtId="0" fontId="1" fillId="2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7" xfId="0" applyFont="1" applyFill="1" applyBorder="1" applyProtection="1">
      <protection locked="0"/>
    </xf>
    <xf numFmtId="0" fontId="1" fillId="2" borderId="18" xfId="0" applyFont="1" applyFill="1" applyBorder="1" applyProtection="1">
      <protection locked="0"/>
    </xf>
    <xf numFmtId="0" fontId="1" fillId="2" borderId="19" xfId="0" applyFont="1" applyFill="1" applyBorder="1" applyProtection="1">
      <protection locked="0"/>
    </xf>
    <xf numFmtId="0" fontId="1" fillId="4" borderId="13" xfId="0" applyFont="1" applyFill="1" applyBorder="1" applyProtection="1">
      <protection locked="0"/>
    </xf>
    <xf numFmtId="0" fontId="1" fillId="4" borderId="9" xfId="0" applyFont="1" applyFill="1" applyBorder="1" applyProtection="1">
      <protection locked="0"/>
    </xf>
    <xf numFmtId="0" fontId="1" fillId="4" borderId="14" xfId="0" applyFont="1" applyFill="1" applyBorder="1" applyProtection="1">
      <protection locked="0"/>
    </xf>
    <xf numFmtId="0" fontId="1" fillId="4" borderId="15" xfId="0" applyFont="1" applyFill="1" applyBorder="1" applyProtection="1">
      <protection locked="0"/>
    </xf>
    <xf numFmtId="0" fontId="1" fillId="4" borderId="24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1" fillId="4" borderId="25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5"/>
  <sheetViews>
    <sheetView tabSelected="1" topLeftCell="A4" workbookViewId="0">
      <selection activeCell="N18" sqref="N18"/>
    </sheetView>
  </sheetViews>
  <sheetFormatPr defaultRowHeight="18.75" customHeight="1" x14ac:dyDescent="0.25"/>
  <cols>
    <col min="1" max="1" width="2.42578125" style="1" customWidth="1"/>
    <col min="2" max="2" width="16.42578125" style="1" customWidth="1"/>
    <col min="3" max="3" width="3.42578125" style="1" customWidth="1"/>
    <col min="4" max="4" width="10" style="1" customWidth="1"/>
    <col min="5" max="5" width="1.85546875" style="1" customWidth="1"/>
    <col min="6" max="6" width="1.28515625" style="1" customWidth="1"/>
    <col min="7" max="11" width="9.140625" style="1"/>
    <col min="12" max="12" width="2.7109375" style="1" customWidth="1"/>
    <col min="13" max="16384" width="9.140625" style="1"/>
  </cols>
  <sheetData>
    <row r="2" spans="2:25" ht="18.75" customHeight="1" x14ac:dyDescent="0.25">
      <c r="B2" s="13" t="s">
        <v>4</v>
      </c>
      <c r="C2" s="32" t="s">
        <v>3</v>
      </c>
      <c r="D2" s="32"/>
      <c r="E2" s="32"/>
    </row>
    <row r="3" spans="2:25" ht="18.75" customHeight="1" x14ac:dyDescent="0.25">
      <c r="B3" s="13" t="s">
        <v>5</v>
      </c>
      <c r="C3" s="32" t="s">
        <v>101</v>
      </c>
      <c r="D3" s="32"/>
      <c r="E3" s="32"/>
    </row>
    <row r="4" spans="2:25" ht="18.75" customHeight="1" thickBot="1" x14ac:dyDescent="0.3"/>
    <row r="5" spans="2:25" ht="18.75" customHeight="1" x14ac:dyDescent="0.25">
      <c r="B5" s="33" t="s">
        <v>11</v>
      </c>
      <c r="C5" s="14"/>
      <c r="D5" s="35" t="s">
        <v>12</v>
      </c>
      <c r="E5" s="4"/>
      <c r="G5" s="37" t="str">
        <f>"public class " &amp;   C3</f>
        <v>public class Person</v>
      </c>
      <c r="H5" s="38"/>
      <c r="I5" s="38"/>
      <c r="J5" s="38"/>
      <c r="K5" s="39"/>
      <c r="M5" s="9" t="str">
        <f xml:space="preserve"> "public List&lt;" &amp; C3 &amp; "&gt; ReadAll()"</f>
        <v>public List&lt;Person&gt; ReadAll()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2:25" ht="18.75" customHeight="1" thickBot="1" x14ac:dyDescent="0.3">
      <c r="B6" s="34"/>
      <c r="C6" s="15"/>
      <c r="D6" s="36"/>
      <c r="E6" s="4"/>
      <c r="G6" s="29" t="s">
        <v>1</v>
      </c>
      <c r="H6" s="30"/>
      <c r="I6" s="30"/>
      <c r="J6" s="30"/>
      <c r="K6" s="31"/>
      <c r="M6" s="10" t="s">
        <v>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2:25" ht="18.75" customHeight="1" x14ac:dyDescent="0.25">
      <c r="B7" s="16" t="s">
        <v>15</v>
      </c>
      <c r="C7" s="17" t="s">
        <v>16</v>
      </c>
      <c r="D7" s="18" t="str">
        <f>IF(ISNUMBER(SEARCH("int",C7))," int ",
IF(ISNUMBER(SEARCH("bigint",C7))," int ",
IF(ISNUMBER(SEARCH("money",C7))," decimal ",
IF(ISNUMBER(SEARCH("bit",C7))," bool ",
IF(ISNUMBER(SEARCH("varchar",C7))," string ",
IF(ISNUMBER(SEARCH("text",C7))," string ",
IF(ISNUMBER(SEARCH("datetime",C7))," DateTime ",
IF(ISNUMBER(SEARCH("decimal",C7))," decimal ",""))))))))</f>
        <v xml:space="preserve"> int </v>
      </c>
      <c r="E7" s="4"/>
      <c r="G7" s="26" t="str">
        <f xml:space="preserve"> "public " &amp; D7 &amp; B7 &amp; " { get; set; }"</f>
        <v>public  int id { get; set; }</v>
      </c>
      <c r="H7" s="27"/>
      <c r="I7" s="27"/>
      <c r="J7" s="27"/>
      <c r="K7" s="28"/>
      <c r="M7" s="10" t="s">
        <v>10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</row>
    <row r="8" spans="2:25" ht="18.75" customHeight="1" x14ac:dyDescent="0.25">
      <c r="B8" s="19" t="s">
        <v>17</v>
      </c>
      <c r="C8" s="20" t="s">
        <v>18</v>
      </c>
      <c r="D8" s="18" t="str">
        <f t="shared" ref="D8:D71" si="0">IF(ISNUMBER(SEARCH("int",C8))," int ",
IF(ISNUMBER(SEARCH("bigint",C8))," int ",
IF(ISNUMBER(SEARCH("money",C8))," decimal ",
IF(ISNUMBER(SEARCH("bit",C8))," bool ",
IF(ISNUMBER(SEARCH("varchar",C8))," string ",
IF(ISNUMBER(SEARCH("text",C8))," string ",
IF(ISNUMBER(SEARCH("datetime",C8))," DateTime ",
IF(ISNUMBER(SEARCH("decimal",C8))," decimal ",""))))))))</f>
        <v xml:space="preserve"> string </v>
      </c>
      <c r="E8" s="4"/>
      <c r="G8" s="23" t="str">
        <f xml:space="preserve"> "public " &amp; D8 &amp; B8 &amp; " { get; set; }"</f>
        <v>public  string sn { get; set; }</v>
      </c>
      <c r="H8" s="24"/>
      <c r="I8" s="24"/>
      <c r="J8" s="24"/>
      <c r="K8" s="25"/>
      <c r="M8" s="10" t="s">
        <v>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2:25" ht="18.75" customHeight="1" x14ac:dyDescent="0.25">
      <c r="B9" s="16" t="s">
        <v>19</v>
      </c>
      <c r="C9" s="17" t="s">
        <v>18</v>
      </c>
      <c r="D9" s="18" t="str">
        <f t="shared" si="0"/>
        <v xml:space="preserve"> string </v>
      </c>
      <c r="E9" s="4"/>
      <c r="G9" s="26" t="str">
        <f t="shared" ref="G9:G72" si="1" xml:space="preserve"> "public " &amp; D9 &amp; B9 &amp; " { get; set; }"</f>
        <v>public  string sn2 { get; set; }</v>
      </c>
      <c r="H9" s="27"/>
      <c r="I9" s="27"/>
      <c r="J9" s="27"/>
      <c r="K9" s="28"/>
      <c r="M9" s="6"/>
      <c r="N9" s="11" t="str">
        <f xml:space="preserve"> "return db.Query&lt; " &amp; C3  &amp; "&gt;"</f>
        <v>return db.Query&lt; Person&gt;</v>
      </c>
      <c r="O9" s="4"/>
      <c r="P9" s="4"/>
      <c r="Q9" s="4"/>
      <c r="R9" s="4"/>
      <c r="S9" s="4"/>
      <c r="T9" s="4"/>
      <c r="U9" s="4"/>
      <c r="V9" s="4"/>
      <c r="W9" s="4"/>
      <c r="X9" s="4"/>
      <c r="Y9" s="5"/>
    </row>
    <row r="10" spans="2:25" ht="18.75" customHeight="1" x14ac:dyDescent="0.25">
      <c r="B10" s="19" t="s">
        <v>20</v>
      </c>
      <c r="C10" s="20" t="s">
        <v>18</v>
      </c>
      <c r="D10" s="18" t="str">
        <f t="shared" si="0"/>
        <v xml:space="preserve"> string </v>
      </c>
      <c r="E10" s="4"/>
      <c r="G10" s="23" t="str">
        <f t="shared" si="1"/>
        <v>public  string fn { get; set; }</v>
      </c>
      <c r="H10" s="24"/>
      <c r="I10" s="24"/>
      <c r="J10" s="24"/>
      <c r="K10" s="25"/>
      <c r="M10" s="6"/>
      <c r="N10" s="11" t="str">
        <f xml:space="preserve"> "('Select * From " &amp; C3 &amp;"').ToList();"</f>
        <v>('Select * From Person').ToList();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</row>
    <row r="11" spans="2:25" ht="18.75" customHeight="1" x14ac:dyDescent="0.25">
      <c r="B11" s="16" t="s">
        <v>21</v>
      </c>
      <c r="C11" s="17" t="s">
        <v>18</v>
      </c>
      <c r="D11" s="18" t="str">
        <f t="shared" si="0"/>
        <v xml:space="preserve"> string </v>
      </c>
      <c r="E11" s="4"/>
      <c r="G11" s="26" t="str">
        <f t="shared" si="1"/>
        <v>public  string fn2 { get; set; }</v>
      </c>
      <c r="H11" s="27"/>
      <c r="I11" s="27"/>
      <c r="J11" s="27"/>
      <c r="K11" s="28"/>
      <c r="M11" s="10" t="s">
        <v>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2:25" ht="18.75" customHeight="1" thickBot="1" x14ac:dyDescent="0.3">
      <c r="B12" s="19" t="s">
        <v>22</v>
      </c>
      <c r="C12" s="20" t="s">
        <v>23</v>
      </c>
      <c r="D12" s="18" t="str">
        <f t="shared" si="0"/>
        <v xml:space="preserve"> string </v>
      </c>
      <c r="E12" s="4"/>
      <c r="G12" s="23" t="str">
        <f t="shared" si="1"/>
        <v>public  string title { get; set; }</v>
      </c>
      <c r="H12" s="24"/>
      <c r="I12" s="24"/>
      <c r="J12" s="24"/>
      <c r="K12" s="25"/>
      <c r="M12" s="12" t="s">
        <v>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2:25" ht="18.75" customHeight="1" x14ac:dyDescent="0.25">
      <c r="B13" s="16" t="s">
        <v>24</v>
      </c>
      <c r="C13" s="17" t="s">
        <v>16</v>
      </c>
      <c r="D13" s="18" t="str">
        <f t="shared" si="0"/>
        <v xml:space="preserve"> int </v>
      </c>
      <c r="E13" s="4"/>
      <c r="G13" s="26" t="str">
        <f t="shared" si="1"/>
        <v>public  int titlelk { get; set; }</v>
      </c>
      <c r="H13" s="27"/>
      <c r="I13" s="27"/>
      <c r="J13" s="27"/>
      <c r="K13" s="28"/>
    </row>
    <row r="14" spans="2:25" ht="18.75" customHeight="1" x14ac:dyDescent="0.25">
      <c r="B14" s="19" t="s">
        <v>25</v>
      </c>
      <c r="C14" s="20" t="s">
        <v>26</v>
      </c>
      <c r="D14" s="18" t="str">
        <f t="shared" si="0"/>
        <v xml:space="preserve"> string </v>
      </c>
      <c r="E14" s="4"/>
      <c r="G14" s="23" t="str">
        <f t="shared" si="1"/>
        <v>public  string sex { get; set; }</v>
      </c>
      <c r="H14" s="24"/>
      <c r="I14" s="24"/>
      <c r="J14" s="24"/>
      <c r="K14" s="25"/>
    </row>
    <row r="15" spans="2:25" ht="18.75" customHeight="1" x14ac:dyDescent="0.25">
      <c r="B15" s="16" t="s">
        <v>27</v>
      </c>
      <c r="C15" s="17" t="s">
        <v>28</v>
      </c>
      <c r="D15" s="18" t="str">
        <f t="shared" si="0"/>
        <v xml:space="preserve"> DateTime </v>
      </c>
      <c r="E15" s="4"/>
      <c r="G15" s="26" t="str">
        <f t="shared" si="1"/>
        <v>public  DateTime dob { get; set; }</v>
      </c>
      <c r="H15" s="27"/>
      <c r="I15" s="27"/>
      <c r="J15" s="27"/>
      <c r="K15" s="28"/>
      <c r="M15" s="1" t="s">
        <v>13</v>
      </c>
    </row>
    <row r="16" spans="2:25" ht="18.75" customHeight="1" x14ac:dyDescent="0.25">
      <c r="B16" s="19" t="s">
        <v>29</v>
      </c>
      <c r="C16" s="20" t="s">
        <v>30</v>
      </c>
      <c r="D16" s="18" t="str">
        <f t="shared" si="0"/>
        <v xml:space="preserve"> string </v>
      </c>
      <c r="E16" s="4"/>
      <c r="G16" s="23" t="str">
        <f t="shared" si="1"/>
        <v>public  string add1 { get; set; }</v>
      </c>
      <c r="H16" s="24"/>
      <c r="I16" s="24"/>
      <c r="J16" s="24"/>
      <c r="K16" s="25"/>
      <c r="M16" s="1" t="s">
        <v>14</v>
      </c>
    </row>
    <row r="17" spans="2:11" ht="18.75" customHeight="1" x14ac:dyDescent="0.25">
      <c r="B17" s="16" t="s">
        <v>31</v>
      </c>
      <c r="C17" s="17" t="s">
        <v>30</v>
      </c>
      <c r="D17" s="18" t="str">
        <f t="shared" si="0"/>
        <v xml:space="preserve"> string </v>
      </c>
      <c r="E17" s="4"/>
      <c r="G17" s="26" t="str">
        <f t="shared" si="1"/>
        <v>public  string add2 { get; set; }</v>
      </c>
      <c r="H17" s="27"/>
      <c r="I17" s="27"/>
      <c r="J17" s="27"/>
      <c r="K17" s="28"/>
    </row>
    <row r="18" spans="2:11" ht="18.75" customHeight="1" x14ac:dyDescent="0.25">
      <c r="B18" s="19" t="s">
        <v>32</v>
      </c>
      <c r="C18" s="20" t="s">
        <v>30</v>
      </c>
      <c r="D18" s="18" t="str">
        <f t="shared" si="0"/>
        <v xml:space="preserve"> string </v>
      </c>
      <c r="E18" s="4"/>
      <c r="G18" s="23" t="str">
        <f t="shared" si="1"/>
        <v>public  string add3 { get; set; }</v>
      </c>
      <c r="H18" s="24"/>
      <c r="I18" s="24"/>
      <c r="J18" s="24"/>
      <c r="K18" s="25"/>
    </row>
    <row r="19" spans="2:11" ht="18.75" customHeight="1" x14ac:dyDescent="0.25">
      <c r="B19" s="16" t="s">
        <v>33</v>
      </c>
      <c r="C19" s="17" t="s">
        <v>30</v>
      </c>
      <c r="D19" s="18" t="str">
        <f t="shared" si="0"/>
        <v xml:space="preserve"> string </v>
      </c>
      <c r="E19" s="4"/>
      <c r="G19" s="26" t="str">
        <f t="shared" si="1"/>
        <v>public  string addtwn { get; set; }</v>
      </c>
      <c r="H19" s="27"/>
      <c r="I19" s="27"/>
      <c r="J19" s="27"/>
      <c r="K19" s="28"/>
    </row>
    <row r="20" spans="2:11" ht="18.75" customHeight="1" x14ac:dyDescent="0.25">
      <c r="B20" s="19" t="s">
        <v>34</v>
      </c>
      <c r="C20" s="20" t="s">
        <v>16</v>
      </c>
      <c r="D20" s="18" t="str">
        <f t="shared" si="0"/>
        <v xml:space="preserve"> int </v>
      </c>
      <c r="E20" s="4"/>
      <c r="G20" s="23" t="str">
        <f t="shared" si="1"/>
        <v>public  int country { get; set; }</v>
      </c>
      <c r="H20" s="24"/>
      <c r="I20" s="24"/>
      <c r="J20" s="24"/>
      <c r="K20" s="25"/>
    </row>
    <row r="21" spans="2:11" ht="18.75" customHeight="1" x14ac:dyDescent="0.25">
      <c r="B21" s="16" t="s">
        <v>35</v>
      </c>
      <c r="C21" s="17" t="s">
        <v>36</v>
      </c>
      <c r="D21" s="18" t="str">
        <f t="shared" si="0"/>
        <v xml:space="preserve"> string </v>
      </c>
      <c r="E21" s="4"/>
      <c r="G21" s="26" t="str">
        <f t="shared" si="1"/>
        <v>public  string pcod { get; set; }</v>
      </c>
      <c r="H21" s="27"/>
      <c r="I21" s="27"/>
      <c r="J21" s="27"/>
      <c r="K21" s="28"/>
    </row>
    <row r="22" spans="2:11" ht="18.75" customHeight="1" x14ac:dyDescent="0.25">
      <c r="B22" s="19" t="s">
        <v>37</v>
      </c>
      <c r="C22" s="20" t="s">
        <v>30</v>
      </c>
      <c r="D22" s="18" t="str">
        <f t="shared" si="0"/>
        <v xml:space="preserve"> string </v>
      </c>
      <c r="E22" s="4"/>
      <c r="G22" s="23" t="str">
        <f t="shared" si="1"/>
        <v>public  string compnm { get; set; }</v>
      </c>
      <c r="H22" s="24"/>
      <c r="I22" s="24"/>
      <c r="J22" s="24"/>
      <c r="K22" s="25"/>
    </row>
    <row r="23" spans="2:11" ht="18.75" customHeight="1" x14ac:dyDescent="0.25">
      <c r="B23" s="16" t="s">
        <v>38</v>
      </c>
      <c r="C23" s="17" t="s">
        <v>30</v>
      </c>
      <c r="D23" s="18" t="str">
        <f t="shared" si="0"/>
        <v xml:space="preserve"> string </v>
      </c>
      <c r="E23" s="4"/>
      <c r="G23" s="26" t="str">
        <f t="shared" si="1"/>
        <v>public  string badd1 { get; set; }</v>
      </c>
      <c r="H23" s="27"/>
      <c r="I23" s="27"/>
      <c r="J23" s="27"/>
      <c r="K23" s="28"/>
    </row>
    <row r="24" spans="2:11" ht="18.75" customHeight="1" x14ac:dyDescent="0.25">
      <c r="B24" s="19" t="s">
        <v>39</v>
      </c>
      <c r="C24" s="20" t="s">
        <v>30</v>
      </c>
      <c r="D24" s="18" t="str">
        <f t="shared" si="0"/>
        <v xml:space="preserve"> string </v>
      </c>
      <c r="E24" s="4"/>
      <c r="G24" s="23" t="str">
        <f t="shared" si="1"/>
        <v>public  string badd2 { get; set; }</v>
      </c>
      <c r="H24" s="24"/>
      <c r="I24" s="24"/>
      <c r="J24" s="24"/>
      <c r="K24" s="25"/>
    </row>
    <row r="25" spans="2:11" ht="18.75" customHeight="1" x14ac:dyDescent="0.25">
      <c r="B25" s="16" t="s">
        <v>40</v>
      </c>
      <c r="C25" s="17" t="s">
        <v>30</v>
      </c>
      <c r="D25" s="18" t="str">
        <f t="shared" si="0"/>
        <v xml:space="preserve"> string </v>
      </c>
      <c r="E25" s="4"/>
      <c r="G25" s="26" t="str">
        <f t="shared" si="1"/>
        <v>public  string badd3 { get; set; }</v>
      </c>
      <c r="H25" s="27"/>
      <c r="I25" s="27"/>
      <c r="J25" s="27"/>
      <c r="K25" s="28"/>
    </row>
    <row r="26" spans="2:11" ht="18.75" customHeight="1" x14ac:dyDescent="0.25">
      <c r="B26" s="19" t="s">
        <v>41</v>
      </c>
      <c r="C26" s="20" t="s">
        <v>30</v>
      </c>
      <c r="D26" s="18" t="str">
        <f t="shared" si="0"/>
        <v xml:space="preserve"> string </v>
      </c>
      <c r="E26" s="4"/>
      <c r="G26" s="23" t="str">
        <f t="shared" si="1"/>
        <v>public  string baddtwn { get; set; }</v>
      </c>
      <c r="H26" s="24"/>
      <c r="I26" s="24"/>
      <c r="J26" s="24"/>
      <c r="K26" s="25"/>
    </row>
    <row r="27" spans="2:11" ht="18.75" customHeight="1" x14ac:dyDescent="0.25">
      <c r="B27" s="16" t="s">
        <v>42</v>
      </c>
      <c r="C27" s="17" t="s">
        <v>16</v>
      </c>
      <c r="D27" s="18" t="str">
        <f t="shared" si="0"/>
        <v xml:space="preserve"> int </v>
      </c>
      <c r="E27" s="4"/>
      <c r="G27" s="26" t="str">
        <f t="shared" si="1"/>
        <v>public  int bcountry { get; set; }</v>
      </c>
      <c r="H27" s="27"/>
      <c r="I27" s="27"/>
      <c r="J27" s="27"/>
      <c r="K27" s="28"/>
    </row>
    <row r="28" spans="2:11" ht="18.75" customHeight="1" x14ac:dyDescent="0.25">
      <c r="B28" s="19" t="s">
        <v>43</v>
      </c>
      <c r="C28" s="20" t="s">
        <v>36</v>
      </c>
      <c r="D28" s="18" t="str">
        <f t="shared" si="0"/>
        <v xml:space="preserve"> string </v>
      </c>
      <c r="E28" s="4"/>
      <c r="G28" s="23" t="str">
        <f t="shared" si="1"/>
        <v>public  string bpcod { get; set; }</v>
      </c>
      <c r="H28" s="24"/>
      <c r="I28" s="24"/>
      <c r="J28" s="24"/>
      <c r="K28" s="25"/>
    </row>
    <row r="29" spans="2:11" ht="18.75" customHeight="1" x14ac:dyDescent="0.25">
      <c r="B29" s="16" t="s">
        <v>44</v>
      </c>
      <c r="C29" s="17" t="s">
        <v>30</v>
      </c>
      <c r="D29" s="18" t="str">
        <f t="shared" si="0"/>
        <v xml:space="preserve"> string </v>
      </c>
      <c r="E29" s="4"/>
      <c r="G29" s="26" t="str">
        <f t="shared" si="1"/>
        <v>public  string oadd1 { get; set; }</v>
      </c>
      <c r="H29" s="27"/>
      <c r="I29" s="27"/>
      <c r="J29" s="27"/>
      <c r="K29" s="28"/>
    </row>
    <row r="30" spans="2:11" ht="18.75" customHeight="1" thickBot="1" x14ac:dyDescent="0.3">
      <c r="B30" s="21" t="s">
        <v>45</v>
      </c>
      <c r="C30" s="22" t="s">
        <v>30</v>
      </c>
      <c r="D30" s="18" t="str">
        <f t="shared" si="0"/>
        <v xml:space="preserve"> string </v>
      </c>
      <c r="E30" s="4"/>
      <c r="G30" s="23" t="str">
        <f t="shared" si="1"/>
        <v>public  string oadd2 { get; set; }</v>
      </c>
      <c r="H30" s="24"/>
      <c r="I30" s="24"/>
      <c r="J30" s="24"/>
      <c r="K30" s="25"/>
    </row>
    <row r="31" spans="2:11" ht="18.75" customHeight="1" x14ac:dyDescent="0.25">
      <c r="B31" s="1" t="s">
        <v>46</v>
      </c>
      <c r="C31" s="1" t="s">
        <v>30</v>
      </c>
      <c r="D31" s="18" t="str">
        <f t="shared" si="0"/>
        <v xml:space="preserve"> string </v>
      </c>
      <c r="G31" s="26" t="str">
        <f t="shared" si="1"/>
        <v>public  string oadd3 { get; set; }</v>
      </c>
      <c r="H31" s="27"/>
      <c r="I31" s="27"/>
      <c r="J31" s="27"/>
      <c r="K31" s="28"/>
    </row>
    <row r="32" spans="2:11" ht="18.75" customHeight="1" x14ac:dyDescent="0.25">
      <c r="B32" s="1" t="s">
        <v>47</v>
      </c>
      <c r="C32" s="1" t="s">
        <v>30</v>
      </c>
      <c r="D32" s="18" t="str">
        <f t="shared" si="0"/>
        <v xml:space="preserve"> string </v>
      </c>
      <c r="G32" s="23" t="str">
        <f t="shared" si="1"/>
        <v>public  string oaddtwn { get; set; }</v>
      </c>
      <c r="H32" s="24"/>
      <c r="I32" s="24"/>
      <c r="J32" s="24"/>
      <c r="K32" s="25"/>
    </row>
    <row r="33" spans="2:11" ht="18.75" customHeight="1" x14ac:dyDescent="0.25">
      <c r="B33" s="1" t="s">
        <v>48</v>
      </c>
      <c r="C33" s="1" t="s">
        <v>16</v>
      </c>
      <c r="D33" s="18" t="str">
        <f t="shared" si="0"/>
        <v xml:space="preserve"> int </v>
      </c>
      <c r="G33" s="26" t="str">
        <f t="shared" si="1"/>
        <v>public  int ocountry { get; set; }</v>
      </c>
      <c r="H33" s="27"/>
      <c r="I33" s="27"/>
      <c r="J33" s="27"/>
      <c r="K33" s="28"/>
    </row>
    <row r="34" spans="2:11" ht="18.75" customHeight="1" x14ac:dyDescent="0.25">
      <c r="B34" s="1" t="s">
        <v>49</v>
      </c>
      <c r="C34" s="1" t="s">
        <v>36</v>
      </c>
      <c r="D34" s="18" t="str">
        <f t="shared" si="0"/>
        <v xml:space="preserve"> string </v>
      </c>
      <c r="G34" s="23" t="str">
        <f t="shared" si="1"/>
        <v>public  string opcod { get; set; }</v>
      </c>
      <c r="H34" s="24"/>
      <c r="I34" s="24"/>
      <c r="J34" s="24"/>
      <c r="K34" s="25"/>
    </row>
    <row r="35" spans="2:11" ht="18.75" customHeight="1" x14ac:dyDescent="0.25">
      <c r="B35" s="1" t="s">
        <v>50</v>
      </c>
      <c r="C35" s="1" t="s">
        <v>51</v>
      </c>
      <c r="D35" s="18" t="str">
        <f t="shared" si="0"/>
        <v xml:space="preserve"> string </v>
      </c>
      <c r="G35" s="26" t="str">
        <f t="shared" si="1"/>
        <v>public  string htele { get; set; }</v>
      </c>
      <c r="H35" s="27"/>
      <c r="I35" s="27"/>
      <c r="J35" s="27"/>
      <c r="K35" s="28"/>
    </row>
    <row r="36" spans="2:11" ht="18.75" customHeight="1" x14ac:dyDescent="0.25">
      <c r="B36" s="1" t="s">
        <v>52</v>
      </c>
      <c r="C36" s="1" t="s">
        <v>51</v>
      </c>
      <c r="D36" s="18" t="str">
        <f t="shared" si="0"/>
        <v xml:space="preserve"> string </v>
      </c>
      <c r="G36" s="23" t="str">
        <f t="shared" si="1"/>
        <v>public  string otele { get; set; }</v>
      </c>
      <c r="H36" s="24"/>
      <c r="I36" s="24"/>
      <c r="J36" s="24"/>
      <c r="K36" s="25"/>
    </row>
    <row r="37" spans="2:11" ht="18.75" customHeight="1" x14ac:dyDescent="0.25">
      <c r="B37" s="1" t="s">
        <v>53</v>
      </c>
      <c r="C37" s="1" t="s">
        <v>51</v>
      </c>
      <c r="D37" s="18" t="str">
        <f t="shared" si="0"/>
        <v xml:space="preserve"> string </v>
      </c>
      <c r="G37" s="26" t="str">
        <f t="shared" si="1"/>
        <v>public  string mtele { get; set; }</v>
      </c>
      <c r="H37" s="27"/>
      <c r="I37" s="27"/>
      <c r="J37" s="27"/>
      <c r="K37" s="28"/>
    </row>
    <row r="38" spans="2:11" ht="18.75" customHeight="1" x14ac:dyDescent="0.25">
      <c r="B38" s="1" t="s">
        <v>54</v>
      </c>
      <c r="C38" s="1" t="s">
        <v>55</v>
      </c>
      <c r="D38" s="18" t="str">
        <f t="shared" si="0"/>
        <v xml:space="preserve"> string </v>
      </c>
      <c r="G38" s="23" t="str">
        <f t="shared" si="1"/>
        <v>public  string mtele2 { get; set; }</v>
      </c>
      <c r="H38" s="24"/>
      <c r="I38" s="24"/>
      <c r="J38" s="24"/>
      <c r="K38" s="25"/>
    </row>
    <row r="39" spans="2:11" ht="18.75" customHeight="1" x14ac:dyDescent="0.25">
      <c r="B39" s="1" t="s">
        <v>56</v>
      </c>
      <c r="C39" s="1" t="s">
        <v>55</v>
      </c>
      <c r="D39" s="18" t="str">
        <f t="shared" si="0"/>
        <v xml:space="preserve"> string </v>
      </c>
      <c r="G39" s="26" t="str">
        <f t="shared" si="1"/>
        <v>public  string email { get; set; }</v>
      </c>
      <c r="H39" s="27"/>
      <c r="I39" s="27"/>
      <c r="J39" s="27"/>
      <c r="K39" s="28"/>
    </row>
    <row r="40" spans="2:11" ht="18.75" customHeight="1" x14ac:dyDescent="0.25">
      <c r="B40" s="1" t="s">
        <v>57</v>
      </c>
      <c r="C40" s="1" t="s">
        <v>55</v>
      </c>
      <c r="D40" s="18" t="str">
        <f t="shared" si="0"/>
        <v xml:space="preserve"> string </v>
      </c>
      <c r="G40" s="23" t="str">
        <f t="shared" si="1"/>
        <v>public  string email2 { get; set; }</v>
      </c>
      <c r="H40" s="24"/>
      <c r="I40" s="24"/>
      <c r="J40" s="24"/>
      <c r="K40" s="25"/>
    </row>
    <row r="41" spans="2:11" ht="18.75" customHeight="1" x14ac:dyDescent="0.25">
      <c r="B41" s="1" t="s">
        <v>58</v>
      </c>
      <c r="C41" s="1" t="s">
        <v>51</v>
      </c>
      <c r="D41" s="18" t="str">
        <f t="shared" si="0"/>
        <v xml:space="preserve"> string </v>
      </c>
      <c r="G41" s="26" t="str">
        <f t="shared" si="1"/>
        <v>public  string remid { get; set; }</v>
      </c>
      <c r="H41" s="27"/>
      <c r="I41" s="27"/>
      <c r="J41" s="27"/>
      <c r="K41" s="28"/>
    </row>
    <row r="42" spans="2:11" ht="18.75" customHeight="1" x14ac:dyDescent="0.25">
      <c r="B42" s="1" t="s">
        <v>59</v>
      </c>
      <c r="C42" s="1" t="s">
        <v>51</v>
      </c>
      <c r="D42" s="18" t="str">
        <f t="shared" si="0"/>
        <v xml:space="preserve"> string </v>
      </c>
      <c r="G42" s="23" t="str">
        <f t="shared" si="1"/>
        <v>public  string remnum { get; set; }</v>
      </c>
      <c r="H42" s="24"/>
      <c r="I42" s="24"/>
      <c r="J42" s="24"/>
      <c r="K42" s="25"/>
    </row>
    <row r="43" spans="2:11" ht="18.75" customHeight="1" x14ac:dyDescent="0.25">
      <c r="B43" s="1" t="s">
        <v>60</v>
      </c>
      <c r="C43" s="1" t="s">
        <v>0</v>
      </c>
      <c r="D43" s="18" t="str">
        <f t="shared" si="0"/>
        <v xml:space="preserve"> string </v>
      </c>
      <c r="G43" s="26" t="str">
        <f t="shared" si="1"/>
        <v>public  string swipe { get; set; }</v>
      </c>
      <c r="H43" s="27"/>
      <c r="I43" s="27"/>
      <c r="J43" s="27"/>
      <c r="K43" s="28"/>
    </row>
    <row r="44" spans="2:11" ht="18.75" customHeight="1" x14ac:dyDescent="0.25">
      <c r="B44" s="1" t="s">
        <v>61</v>
      </c>
      <c r="C44" s="1" t="s">
        <v>0</v>
      </c>
      <c r="D44" s="18" t="str">
        <f t="shared" si="0"/>
        <v xml:space="preserve"> string </v>
      </c>
      <c r="G44" s="23" t="str">
        <f t="shared" si="1"/>
        <v>public  string swipe2 { get; set; }</v>
      </c>
      <c r="H44" s="24"/>
      <c r="I44" s="24"/>
      <c r="J44" s="24"/>
      <c r="K44" s="25"/>
    </row>
    <row r="45" spans="2:11" ht="18.75" customHeight="1" x14ac:dyDescent="0.25">
      <c r="B45" s="1" t="s">
        <v>62</v>
      </c>
      <c r="C45" s="1" t="s">
        <v>63</v>
      </c>
      <c r="D45" s="18" t="str">
        <f t="shared" si="0"/>
        <v xml:space="preserve"> DateTime </v>
      </c>
      <c r="G45" s="26" t="str">
        <f t="shared" si="1"/>
        <v>public  DateTime joindate { get; set; }</v>
      </c>
      <c r="H45" s="27"/>
      <c r="I45" s="27"/>
      <c r="J45" s="27"/>
      <c r="K45" s="28"/>
    </row>
    <row r="46" spans="2:11" ht="18.75" customHeight="1" x14ac:dyDescent="0.25">
      <c r="B46" s="1" t="s">
        <v>64</v>
      </c>
      <c r="C46" s="1" t="s">
        <v>63</v>
      </c>
      <c r="D46" s="18" t="str">
        <f t="shared" si="0"/>
        <v xml:space="preserve"> DateTime </v>
      </c>
      <c r="G46" s="23" t="str">
        <f t="shared" si="1"/>
        <v>public  DateTime credat { get; set; }</v>
      </c>
      <c r="H46" s="24"/>
      <c r="I46" s="24"/>
      <c r="J46" s="24"/>
      <c r="K46" s="25"/>
    </row>
    <row r="47" spans="2:11" ht="18.75" customHeight="1" x14ac:dyDescent="0.25">
      <c r="B47" s="1" t="s">
        <v>65</v>
      </c>
      <c r="C47" s="1" t="s">
        <v>16</v>
      </c>
      <c r="D47" s="18" t="str">
        <f t="shared" si="0"/>
        <v xml:space="preserve"> int </v>
      </c>
      <c r="G47" s="26" t="str">
        <f t="shared" si="1"/>
        <v>public  int headmem { get; set; }</v>
      </c>
      <c r="H47" s="27"/>
      <c r="I47" s="27"/>
      <c r="J47" s="27"/>
      <c r="K47" s="28"/>
    </row>
    <row r="48" spans="2:11" ht="18.75" customHeight="1" x14ac:dyDescent="0.25">
      <c r="B48" s="1" t="s">
        <v>66</v>
      </c>
      <c r="C48" s="1" t="s">
        <v>16</v>
      </c>
      <c r="D48" s="18" t="str">
        <f t="shared" si="0"/>
        <v xml:space="preserve"> int </v>
      </c>
      <c r="G48" s="23" t="str">
        <f t="shared" si="1"/>
        <v>public  int prof { get; set; }</v>
      </c>
      <c r="H48" s="24"/>
      <c r="I48" s="24"/>
      <c r="J48" s="24"/>
      <c r="K48" s="25"/>
    </row>
    <row r="49" spans="2:11" ht="18.75" customHeight="1" x14ac:dyDescent="0.25">
      <c r="B49" s="1" t="s">
        <v>67</v>
      </c>
      <c r="C49" s="1" t="s">
        <v>68</v>
      </c>
      <c r="D49" s="18" t="str">
        <f t="shared" si="0"/>
        <v xml:space="preserve"> string </v>
      </c>
      <c r="G49" s="26" t="str">
        <f t="shared" si="1"/>
        <v>public  string proftxt { get; set; }</v>
      </c>
      <c r="H49" s="27"/>
      <c r="I49" s="27"/>
      <c r="J49" s="27"/>
      <c r="K49" s="28"/>
    </row>
    <row r="50" spans="2:11" ht="18.75" customHeight="1" x14ac:dyDescent="0.25">
      <c r="B50" s="1" t="s">
        <v>69</v>
      </c>
      <c r="C50" s="1" t="s">
        <v>70</v>
      </c>
      <c r="D50" s="18" t="str">
        <f t="shared" si="0"/>
        <v xml:space="preserve"> decimal </v>
      </c>
      <c r="G50" s="23" t="str">
        <f t="shared" si="1"/>
        <v>public  decimal credlim { get; set; }</v>
      </c>
      <c r="H50" s="24"/>
      <c r="I50" s="24"/>
      <c r="J50" s="24"/>
      <c r="K50" s="25"/>
    </row>
    <row r="51" spans="2:11" ht="18.75" customHeight="1" x14ac:dyDescent="0.25">
      <c r="B51" s="1" t="s">
        <v>71</v>
      </c>
      <c r="C51" s="1" t="s">
        <v>72</v>
      </c>
      <c r="D51" s="18" t="str">
        <f t="shared" si="0"/>
        <v xml:space="preserve"> bool </v>
      </c>
      <c r="G51" s="26" t="str">
        <f t="shared" si="1"/>
        <v>public  bool allcred { get; set; }</v>
      </c>
      <c r="H51" s="27"/>
      <c r="I51" s="27"/>
      <c r="J51" s="27"/>
      <c r="K51" s="28"/>
    </row>
    <row r="52" spans="2:11" ht="18.75" customHeight="1" x14ac:dyDescent="0.25">
      <c r="B52" s="1" t="s">
        <v>73</v>
      </c>
      <c r="C52" s="1" t="s">
        <v>74</v>
      </c>
      <c r="D52" s="18" t="str">
        <f t="shared" si="0"/>
        <v xml:space="preserve"> string </v>
      </c>
      <c r="G52" s="23" t="str">
        <f t="shared" si="1"/>
        <v>public  string memnote { get; set; }</v>
      </c>
      <c r="H52" s="24"/>
      <c r="I52" s="24"/>
      <c r="J52" s="24"/>
      <c r="K52" s="25"/>
    </row>
    <row r="53" spans="2:11" ht="18.75" customHeight="1" x14ac:dyDescent="0.25">
      <c r="B53" s="1" t="s">
        <v>75</v>
      </c>
      <c r="C53" s="1" t="s">
        <v>16</v>
      </c>
      <c r="D53" s="18" t="str">
        <f t="shared" si="0"/>
        <v xml:space="preserve"> int </v>
      </c>
      <c r="G53" s="26" t="str">
        <f t="shared" si="1"/>
        <v>public  int src { get; set; }</v>
      </c>
      <c r="H53" s="27"/>
      <c r="I53" s="27"/>
      <c r="J53" s="27"/>
      <c r="K53" s="28"/>
    </row>
    <row r="54" spans="2:11" ht="18.75" customHeight="1" x14ac:dyDescent="0.25">
      <c r="B54" s="1" t="s">
        <v>76</v>
      </c>
      <c r="C54" s="1" t="s">
        <v>16</v>
      </c>
      <c r="D54" s="18" t="str">
        <f t="shared" si="0"/>
        <v xml:space="preserve"> int </v>
      </c>
      <c r="G54" s="23" t="str">
        <f t="shared" si="1"/>
        <v>public  int memprf { get; set; }</v>
      </c>
      <c r="H54" s="24"/>
      <c r="I54" s="24"/>
      <c r="J54" s="24"/>
      <c r="K54" s="25"/>
    </row>
    <row r="55" spans="2:11" ht="18.75" customHeight="1" x14ac:dyDescent="0.25">
      <c r="B55" s="1" t="s">
        <v>77</v>
      </c>
      <c r="C55" s="1" t="s">
        <v>16</v>
      </c>
      <c r="D55" s="18" t="str">
        <f t="shared" si="0"/>
        <v xml:space="preserve"> int </v>
      </c>
      <c r="G55" s="26" t="str">
        <f t="shared" si="1"/>
        <v>public  int memstat { get; set; }</v>
      </c>
      <c r="H55" s="27"/>
      <c r="I55" s="27"/>
      <c r="J55" s="27"/>
      <c r="K55" s="28"/>
    </row>
    <row r="56" spans="2:11" ht="18.75" customHeight="1" x14ac:dyDescent="0.25">
      <c r="B56" s="1" t="s">
        <v>78</v>
      </c>
      <c r="C56" s="1" t="s">
        <v>72</v>
      </c>
      <c r="D56" s="18" t="str">
        <f t="shared" si="0"/>
        <v xml:space="preserve"> bool </v>
      </c>
      <c r="G56" s="23" t="str">
        <f t="shared" si="1"/>
        <v>public  bool onhold { get; set; }</v>
      </c>
      <c r="H56" s="24"/>
      <c r="I56" s="24"/>
      <c r="J56" s="24"/>
      <c r="K56" s="25"/>
    </row>
    <row r="57" spans="2:11" ht="18.75" customHeight="1" x14ac:dyDescent="0.25">
      <c r="B57" s="1" t="s">
        <v>79</v>
      </c>
      <c r="C57" s="1" t="s">
        <v>80</v>
      </c>
      <c r="D57" s="18" t="str">
        <f t="shared" si="0"/>
        <v xml:space="preserve"> string </v>
      </c>
      <c r="G57" s="26" t="str">
        <f t="shared" si="1"/>
        <v>public  string onholdreas { get; set; }</v>
      </c>
      <c r="H57" s="27"/>
      <c r="I57" s="27"/>
      <c r="J57" s="27"/>
      <c r="K57" s="28"/>
    </row>
    <row r="58" spans="2:11" ht="18.75" customHeight="1" x14ac:dyDescent="0.25">
      <c r="B58" s="1" t="s">
        <v>81</v>
      </c>
      <c r="C58" s="1" t="s">
        <v>16</v>
      </c>
      <c r="D58" s="18" t="str">
        <f t="shared" si="0"/>
        <v xml:space="preserve"> int </v>
      </c>
      <c r="G58" s="23" t="str">
        <f t="shared" si="1"/>
        <v>public  int climage { get; set; }</v>
      </c>
      <c r="H58" s="24"/>
      <c r="I58" s="24"/>
      <c r="J58" s="24"/>
      <c r="K58" s="25"/>
    </row>
    <row r="59" spans="2:11" ht="18.75" customHeight="1" x14ac:dyDescent="0.25">
      <c r="B59" s="1" t="s">
        <v>82</v>
      </c>
      <c r="C59" s="1" t="s">
        <v>16</v>
      </c>
      <c r="D59" s="18" t="str">
        <f t="shared" si="0"/>
        <v xml:space="preserve"> int </v>
      </c>
      <c r="G59" s="26" t="str">
        <f t="shared" si="1"/>
        <v>public  int viptyp { get; set; }</v>
      </c>
      <c r="H59" s="27"/>
      <c r="I59" s="27"/>
      <c r="J59" s="27"/>
      <c r="K59" s="28"/>
    </row>
    <row r="60" spans="2:11" ht="18.75" customHeight="1" x14ac:dyDescent="0.25">
      <c r="B60" s="1" t="s">
        <v>83</v>
      </c>
      <c r="C60" s="1" t="s">
        <v>16</v>
      </c>
      <c r="D60" s="18" t="str">
        <f t="shared" si="0"/>
        <v xml:space="preserve"> int </v>
      </c>
      <c r="G60" s="23" t="str">
        <f t="shared" si="1"/>
        <v>public  int salesps { get; set; }</v>
      </c>
      <c r="H60" s="24"/>
      <c r="I60" s="24"/>
      <c r="J60" s="24"/>
      <c r="K60" s="25"/>
    </row>
    <row r="61" spans="2:11" ht="18.75" customHeight="1" x14ac:dyDescent="0.25">
      <c r="B61" s="1" t="s">
        <v>84</v>
      </c>
      <c r="C61" s="1" t="s">
        <v>16</v>
      </c>
      <c r="D61" s="18" t="str">
        <f t="shared" si="0"/>
        <v xml:space="preserve"> int </v>
      </c>
      <c r="G61" s="26" t="str">
        <f t="shared" si="1"/>
        <v>public  int creby { get; set; }</v>
      </c>
      <c r="H61" s="27"/>
      <c r="I61" s="27"/>
      <c r="J61" s="27"/>
      <c r="K61" s="28"/>
    </row>
    <row r="62" spans="2:11" ht="18.75" customHeight="1" x14ac:dyDescent="0.25">
      <c r="B62" s="1" t="s">
        <v>85</v>
      </c>
      <c r="C62" s="1" t="s">
        <v>86</v>
      </c>
      <c r="D62" s="18" t="str">
        <f t="shared" si="0"/>
        <v xml:space="preserve"> int </v>
      </c>
      <c r="G62" s="23" t="str">
        <f t="shared" si="1"/>
        <v>public  int entryrem { get; set; }</v>
      </c>
      <c r="H62" s="24"/>
      <c r="I62" s="24"/>
      <c r="J62" s="24"/>
      <c r="K62" s="25"/>
    </row>
    <row r="63" spans="2:11" ht="18.75" customHeight="1" x14ac:dyDescent="0.25">
      <c r="B63" s="1" t="s">
        <v>87</v>
      </c>
      <c r="C63" s="1" t="s">
        <v>68</v>
      </c>
      <c r="D63" s="18" t="str">
        <f t="shared" si="0"/>
        <v xml:space="preserve"> string </v>
      </c>
      <c r="G63" s="26" t="str">
        <f t="shared" si="1"/>
        <v>public  string webusr { get; set; }</v>
      </c>
      <c r="H63" s="27"/>
      <c r="I63" s="27"/>
      <c r="J63" s="27"/>
      <c r="K63" s="28"/>
    </row>
    <row r="64" spans="2:11" ht="18.75" customHeight="1" x14ac:dyDescent="0.25">
      <c r="B64" s="1" t="s">
        <v>88</v>
      </c>
      <c r="C64" s="1" t="s">
        <v>68</v>
      </c>
      <c r="D64" s="18" t="str">
        <f t="shared" si="0"/>
        <v xml:space="preserve"> string </v>
      </c>
      <c r="G64" s="23" t="str">
        <f t="shared" si="1"/>
        <v>public  string webpass { get; set; }</v>
      </c>
      <c r="H64" s="24"/>
      <c r="I64" s="24"/>
      <c r="J64" s="24"/>
      <c r="K64" s="25"/>
    </row>
    <row r="65" spans="2:11" ht="18.75" customHeight="1" x14ac:dyDescent="0.25">
      <c r="B65" s="1" t="s">
        <v>89</v>
      </c>
      <c r="C65" s="1" t="s">
        <v>68</v>
      </c>
      <c r="D65" s="18" t="str">
        <f t="shared" si="0"/>
        <v xml:space="preserve"> string </v>
      </c>
      <c r="G65" s="26" t="str">
        <f t="shared" si="1"/>
        <v>public  string webphrs { get; set; }</v>
      </c>
      <c r="H65" s="27"/>
      <c r="I65" s="27"/>
      <c r="J65" s="27"/>
      <c r="K65" s="28"/>
    </row>
    <row r="66" spans="2:11" ht="18.75" customHeight="1" x14ac:dyDescent="0.25">
      <c r="B66" s="1" t="s">
        <v>90</v>
      </c>
      <c r="C66" s="1" t="s">
        <v>91</v>
      </c>
      <c r="D66" s="18" t="str">
        <f t="shared" si="0"/>
        <v xml:space="preserve"> string </v>
      </c>
      <c r="G66" s="23" t="str">
        <f t="shared" si="1"/>
        <v>public  string snsx { get; set; }</v>
      </c>
      <c r="H66" s="24"/>
      <c r="I66" s="24"/>
      <c r="J66" s="24"/>
      <c r="K66" s="25"/>
    </row>
    <row r="67" spans="2:11" ht="18.75" customHeight="1" x14ac:dyDescent="0.25">
      <c r="B67" s="1" t="s">
        <v>92</v>
      </c>
      <c r="C67" s="1" t="s">
        <v>91</v>
      </c>
      <c r="D67" s="18" t="str">
        <f t="shared" si="0"/>
        <v xml:space="preserve"> string </v>
      </c>
      <c r="G67" s="26" t="str">
        <f t="shared" si="1"/>
        <v>public  string fnsx { get; set; }</v>
      </c>
      <c r="H67" s="27"/>
      <c r="I67" s="27"/>
      <c r="J67" s="27"/>
      <c r="K67" s="28"/>
    </row>
    <row r="68" spans="2:11" ht="18.75" customHeight="1" x14ac:dyDescent="0.25">
      <c r="B68" s="1" t="s">
        <v>93</v>
      </c>
      <c r="C68" s="1" t="s">
        <v>68</v>
      </c>
      <c r="D68" s="18" t="str">
        <f t="shared" si="0"/>
        <v xml:space="preserve"> string </v>
      </c>
      <c r="G68" s="23" t="str">
        <f t="shared" si="1"/>
        <v>public  string sal1 { get; set; }</v>
      </c>
      <c r="H68" s="24"/>
      <c r="I68" s="24"/>
      <c r="J68" s="24"/>
      <c r="K68" s="25"/>
    </row>
    <row r="69" spans="2:11" ht="18.75" customHeight="1" x14ac:dyDescent="0.25">
      <c r="B69" s="1" t="s">
        <v>94</v>
      </c>
      <c r="C69" s="1" t="s">
        <v>68</v>
      </c>
      <c r="D69" s="18" t="str">
        <f t="shared" si="0"/>
        <v xml:space="preserve"> string </v>
      </c>
      <c r="G69" s="26" t="str">
        <f t="shared" si="1"/>
        <v>public  string sal2 { get; set; }</v>
      </c>
      <c r="H69" s="27"/>
      <c r="I69" s="27"/>
      <c r="J69" s="27"/>
      <c r="K69" s="28"/>
    </row>
    <row r="70" spans="2:11" ht="18.75" customHeight="1" x14ac:dyDescent="0.25">
      <c r="B70" s="1" t="s">
        <v>95</v>
      </c>
      <c r="C70" s="1" t="s">
        <v>0</v>
      </c>
      <c r="D70" s="18" t="str">
        <f t="shared" si="0"/>
        <v xml:space="preserve"> string </v>
      </c>
      <c r="G70" s="23" t="str">
        <f t="shared" si="1"/>
        <v>public  string promocode { get; set; }</v>
      </c>
      <c r="H70" s="24"/>
      <c r="I70" s="24"/>
      <c r="J70" s="24"/>
      <c r="K70" s="25"/>
    </row>
    <row r="71" spans="2:11" ht="18.75" customHeight="1" x14ac:dyDescent="0.25">
      <c r="B71" s="1" t="s">
        <v>96</v>
      </c>
      <c r="C71" s="1" t="s">
        <v>97</v>
      </c>
      <c r="D71" s="18" t="str">
        <f t="shared" si="0"/>
        <v xml:space="preserve"> int </v>
      </c>
      <c r="G71" s="26" t="str">
        <f t="shared" si="1"/>
        <v>public  int rectyp { get; set; }</v>
      </c>
      <c r="H71" s="27"/>
      <c r="I71" s="27"/>
      <c r="J71" s="27"/>
      <c r="K71" s="28"/>
    </row>
    <row r="72" spans="2:11" ht="18.75" customHeight="1" x14ac:dyDescent="0.25">
      <c r="B72" s="1" t="s">
        <v>98</v>
      </c>
      <c r="C72" s="1" t="s">
        <v>63</v>
      </c>
      <c r="D72" s="18" t="str">
        <f t="shared" ref="D72:D74" si="2">IF(ISNUMBER(SEARCH("int",C72))," int ",
IF(ISNUMBER(SEARCH("bigint",C72))," int ",
IF(ISNUMBER(SEARCH("money",C72))," decimal ",
IF(ISNUMBER(SEARCH("bit",C72))," bool ",
IF(ISNUMBER(SEARCH("varchar",C72))," string ",
IF(ISNUMBER(SEARCH("text",C72))," string ",
IF(ISNUMBER(SEARCH("datetime",C72))," DateTime ",
IF(ISNUMBER(SEARCH("decimal",C72))," decimal ",""))))))))</f>
        <v xml:space="preserve"> DateTime </v>
      </c>
      <c r="G72" s="23" t="str">
        <f t="shared" si="1"/>
        <v>public  DateTime debtdate { get; set; }</v>
      </c>
      <c r="H72" s="24"/>
      <c r="I72" s="24"/>
      <c r="J72" s="24"/>
      <c r="K72" s="25"/>
    </row>
    <row r="73" spans="2:11" ht="18.75" customHeight="1" x14ac:dyDescent="0.25">
      <c r="B73" s="1" t="s">
        <v>99</v>
      </c>
      <c r="C73" s="1" t="s">
        <v>16</v>
      </c>
      <c r="D73" s="18" t="str">
        <f t="shared" si="2"/>
        <v xml:space="preserve"> int </v>
      </c>
      <c r="G73" s="26" t="str">
        <f t="shared" ref="G73:G74" si="3" xml:space="preserve"> "public " &amp; D73 &amp; B73 &amp; " { get; set; }"</f>
        <v>public  int batch { get; set; }</v>
      </c>
      <c r="H73" s="27"/>
      <c r="I73" s="27"/>
      <c r="J73" s="27"/>
      <c r="K73" s="28"/>
    </row>
    <row r="74" spans="2:11" ht="18.75" customHeight="1" x14ac:dyDescent="0.25">
      <c r="B74" s="1" t="s">
        <v>100</v>
      </c>
      <c r="C74" s="1" t="s">
        <v>28</v>
      </c>
      <c r="D74" s="18" t="str">
        <f t="shared" si="2"/>
        <v xml:space="preserve"> DateTime </v>
      </c>
      <c r="G74" s="23" t="str">
        <f t="shared" si="3"/>
        <v>public  DateTime lastupd { get; set; }</v>
      </c>
      <c r="H74" s="24"/>
      <c r="I74" s="24"/>
      <c r="J74" s="24"/>
      <c r="K74" s="25"/>
    </row>
    <row r="75" spans="2:11" ht="18.75" customHeight="1" x14ac:dyDescent="0.25">
      <c r="G75" s="1" t="s">
        <v>2</v>
      </c>
    </row>
  </sheetData>
  <mergeCells count="74">
    <mergeCell ref="G71:K71"/>
    <mergeCell ref="G72:K72"/>
    <mergeCell ref="G73:K73"/>
    <mergeCell ref="G74:K74"/>
    <mergeCell ref="G66:K66"/>
    <mergeCell ref="G67:K67"/>
    <mergeCell ref="G68:K68"/>
    <mergeCell ref="G69:K69"/>
    <mergeCell ref="G70:K70"/>
    <mergeCell ref="G61:K61"/>
    <mergeCell ref="G62:K62"/>
    <mergeCell ref="G63:K63"/>
    <mergeCell ref="G64:K64"/>
    <mergeCell ref="G65:K65"/>
    <mergeCell ref="G56:K56"/>
    <mergeCell ref="G57:K57"/>
    <mergeCell ref="G58:K58"/>
    <mergeCell ref="G59:K59"/>
    <mergeCell ref="G60:K60"/>
    <mergeCell ref="G51:K51"/>
    <mergeCell ref="G52:K52"/>
    <mergeCell ref="G53:K53"/>
    <mergeCell ref="G54:K54"/>
    <mergeCell ref="G55:K55"/>
    <mergeCell ref="G46:K46"/>
    <mergeCell ref="G47:K47"/>
    <mergeCell ref="G48:K48"/>
    <mergeCell ref="G49:K49"/>
    <mergeCell ref="G50:K50"/>
    <mergeCell ref="G41:K41"/>
    <mergeCell ref="G42:K42"/>
    <mergeCell ref="G43:K43"/>
    <mergeCell ref="G44:K44"/>
    <mergeCell ref="G45:K45"/>
    <mergeCell ref="G36:K36"/>
    <mergeCell ref="G37:K37"/>
    <mergeCell ref="G38:K38"/>
    <mergeCell ref="G39:K39"/>
    <mergeCell ref="G40:K40"/>
    <mergeCell ref="G31:K31"/>
    <mergeCell ref="G32:K32"/>
    <mergeCell ref="G33:K33"/>
    <mergeCell ref="G34:K34"/>
    <mergeCell ref="G35:K35"/>
    <mergeCell ref="C2:E2"/>
    <mergeCell ref="C3:E3"/>
    <mergeCell ref="B5:B6"/>
    <mergeCell ref="D5:D6"/>
    <mergeCell ref="G7:K7"/>
    <mergeCell ref="G5:K5"/>
    <mergeCell ref="G24:K24"/>
    <mergeCell ref="G25:K25"/>
    <mergeCell ref="G14:K14"/>
    <mergeCell ref="G15:K15"/>
    <mergeCell ref="G16:K16"/>
    <mergeCell ref="G17:K17"/>
    <mergeCell ref="G18:K18"/>
    <mergeCell ref="G19:K19"/>
    <mergeCell ref="G6:K6"/>
    <mergeCell ref="G20:K20"/>
    <mergeCell ref="G21:K21"/>
    <mergeCell ref="G22:K22"/>
    <mergeCell ref="G23:K23"/>
    <mergeCell ref="G8:K8"/>
    <mergeCell ref="G9:K9"/>
    <mergeCell ref="G10:K10"/>
    <mergeCell ref="G11:K11"/>
    <mergeCell ref="G12:K12"/>
    <mergeCell ref="G13:K13"/>
    <mergeCell ref="G26:K26"/>
    <mergeCell ref="G27:K27"/>
    <mergeCell ref="G28:K28"/>
    <mergeCell ref="G29:K29"/>
    <mergeCell ref="G30:K30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Mahmood</dc:creator>
  <cp:lastModifiedBy>Sajid Mahmood</cp:lastModifiedBy>
  <dcterms:created xsi:type="dcterms:W3CDTF">2018-07-30T10:11:33Z</dcterms:created>
  <dcterms:modified xsi:type="dcterms:W3CDTF">2018-08-14T15:19:16Z</dcterms:modified>
</cp:coreProperties>
</file>