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s\Desktop\Excel Task\"/>
    </mc:Choice>
  </mc:AlternateContent>
  <xr:revisionPtr revIDLastSave="0" documentId="13_ncr:1_{A01E6B45-76C7-40ED-884D-AED53D0CDF50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Q1" sheetId="1" r:id="rId1"/>
    <sheet name="Q2" sheetId="2" r:id="rId2"/>
    <sheet name="Q3" sheetId="4" r:id="rId3"/>
    <sheet name="Q4" sheetId="7" r:id="rId4"/>
    <sheet name="Sheet2" sheetId="14" r:id="rId5"/>
    <sheet name="Sheet1" sheetId="13" r:id="rId6"/>
    <sheet name="Q5" sheetId="8" r:id="rId7"/>
    <sheet name="Q6" sheetId="9" r:id="rId8"/>
    <sheet name="Q7" sheetId="10" r:id="rId9"/>
    <sheet name="Q8" sheetId="12" r:id="rId10"/>
  </sheets>
  <definedNames>
    <definedName name="_xlnm._FilterDatabase" localSheetId="3" hidden="1">'Q4'!$A$5:$E$20</definedName>
    <definedName name="_xlnm._FilterDatabase" localSheetId="5" hidden="1">Sheet1!$B$2:$F$17</definedName>
    <definedName name="_xlnm._FilterDatabase" localSheetId="4" hidden="1">Sheet2!$A$1:$E$16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9" l="1"/>
  <c r="E18" i="4" a="1"/>
  <c r="E18" i="4" s="1"/>
  <c r="D26" i="4"/>
  <c r="E26" i="4" s="1" a="1"/>
  <c r="E26" i="4" s="1"/>
  <c r="E19" i="4" a="1"/>
  <c r="E19" i="4" s="1"/>
  <c r="E20" i="4" a="1"/>
  <c r="E20" i="4" s="1"/>
  <c r="E21" i="4" a="1"/>
  <c r="E21" i="4" s="1"/>
  <c r="E22" i="4" a="1"/>
  <c r="E22" i="4"/>
  <c r="E23" i="4" a="1"/>
  <c r="E23" i="4" s="1"/>
  <c r="E24" i="4" a="1"/>
  <c r="E24" i="4" s="1"/>
  <c r="E25" i="4" a="1"/>
  <c r="E25" i="4" s="1"/>
  <c r="E27" i="4" a="1"/>
  <c r="E27" i="4" s="1"/>
  <c r="D19" i="4"/>
  <c r="D20" i="4"/>
  <c r="D21" i="4"/>
  <c r="D22" i="4"/>
  <c r="D23" i="4"/>
  <c r="D24" i="4"/>
  <c r="D25" i="4"/>
  <c r="D27" i="4"/>
  <c r="D18" i="4"/>
  <c r="C14" i="2"/>
  <c r="D5" i="12"/>
  <c r="D6" i="12"/>
  <c r="D7" i="12"/>
  <c r="D8" i="12"/>
  <c r="D4" i="12"/>
  <c r="C7" i="2"/>
  <c r="K5" i="10"/>
  <c r="D5" i="10"/>
  <c r="E12" i="8"/>
  <c r="E13" i="8"/>
  <c r="E14" i="8"/>
  <c r="E15" i="8"/>
  <c r="E16" i="8"/>
  <c r="E17" i="8"/>
  <c r="E18" i="8"/>
  <c r="E19" i="8"/>
  <c r="E20" i="8"/>
  <c r="E11" i="8"/>
  <c r="C8" i="2"/>
  <c r="C9" i="2"/>
  <c r="C10" i="2"/>
  <c r="C11" i="2"/>
  <c r="C12" i="2"/>
  <c r="C13" i="2"/>
  <c r="C15" i="2"/>
  <c r="C16" i="2"/>
  <c r="C14" i="1" a="1"/>
  <c r="C14" i="1" s="1"/>
  <c r="D14" i="1" a="1"/>
  <c r="D14" i="1" s="1"/>
  <c r="E14" i="1" a="1"/>
  <c r="E14" i="1"/>
  <c r="F14" i="1" a="1"/>
  <c r="F14" i="1"/>
  <c r="B14" i="1" a="1"/>
  <c r="B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<sst xmlns="http://schemas.openxmlformats.org/spreadsheetml/2006/main" count="296" uniqueCount="88">
  <si>
    <t>Question</t>
  </si>
  <si>
    <t>The following worksheet contains Names &amp; Sales for 10 salesmen. Calculate their bonus as per the given criteria using VLOOKUP.</t>
  </si>
  <si>
    <t>A worksheet contains student data including Name, Gender, Class, Category, and Fees. Filter the worksheet to display:
a) Female students from Reserved category
b) Male students from TY
c) Open category students paying fees &gt; 3000</t>
  </si>
  <si>
    <t>A worksheet contains cost price, advertisement cost, and selling price. Use Goal Seek to find the cost price such that profit is 20,000.</t>
  </si>
  <si>
    <t>Roll No</t>
  </si>
  <si>
    <t>ENG</t>
  </si>
  <si>
    <t>HINDI</t>
  </si>
  <si>
    <t>SCIENCE</t>
  </si>
  <si>
    <t>MATHS</t>
  </si>
  <si>
    <t>SO SCI</t>
  </si>
  <si>
    <t>Grade</t>
  </si>
  <si>
    <t>NAME</t>
  </si>
  <si>
    <t>SALE</t>
  </si>
  <si>
    <t>BONUS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</si>
  <si>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</si>
  <si>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</si>
  <si>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</si>
  <si>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</si>
  <si>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</si>
  <si>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</si>
  <si>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</si>
  <si>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</si>
  <si>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</si>
  <si>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</si>
  <si>
    <t>Reference table</t>
  </si>
  <si>
    <t>Roll Number</t>
  </si>
  <si>
    <t>Marks 1</t>
  </si>
  <si>
    <t>Marks 2</t>
  </si>
  <si>
    <t>Average</t>
  </si>
  <si>
    <t>Result</t>
  </si>
  <si>
    <t>GENDER</t>
  </si>
  <si>
    <t>CLASS</t>
  </si>
  <si>
    <t>CATEGORY</t>
  </si>
  <si>
    <t>FEES</t>
  </si>
  <si>
    <t>M</t>
  </si>
  <si>
    <t>FY</t>
  </si>
  <si>
    <t>Open</t>
  </si>
  <si>
    <t>SY</t>
  </si>
  <si>
    <t>Reserved</t>
  </si>
  <si>
    <t>TY</t>
  </si>
  <si>
    <t>F</t>
  </si>
  <si>
    <t>Karan</t>
  </si>
  <si>
    <t>Abhay</t>
  </si>
  <si>
    <t>Bina</t>
  </si>
  <si>
    <t>Seema</t>
  </si>
  <si>
    <t>Gajendra</t>
  </si>
  <si>
    <t xml:space="preserve">A worksheet contains Name and Marks in 3 subjects. Calculate Total Marks and create the following charts:
</t>
  </si>
  <si>
    <t>a) 3D Pie Chart for Total Marks</t>
  </si>
  <si>
    <t>b) 2D Line Chart for Subject 1 and Subject 3</t>
  </si>
  <si>
    <t>c) 2D Column Chart for all subjects</t>
  </si>
  <si>
    <t>d) Stacked Column Chart for all subjects</t>
  </si>
  <si>
    <t>SUB 1</t>
  </si>
  <si>
    <t>SUB 2</t>
  </si>
  <si>
    <t>SUB 3</t>
  </si>
  <si>
    <t>TOTAL MARKS</t>
  </si>
  <si>
    <t>CP</t>
  </si>
  <si>
    <t>ADVT</t>
  </si>
  <si>
    <t>SP</t>
  </si>
  <si>
    <t>PROFIT</t>
  </si>
  <si>
    <t xml:space="preserve">A worksheet contains various expenses for the year. Prepare scenario where:
a) Machinery increases to 80,000, Carriage increases to 9000, and Postage increases to 8000
</t>
  </si>
  <si>
    <t>Items</t>
  </si>
  <si>
    <t>Costs</t>
  </si>
  <si>
    <t>Machinery</t>
  </si>
  <si>
    <t>Carriage</t>
  </si>
  <si>
    <t>Transport</t>
  </si>
  <si>
    <t>Office equipment</t>
  </si>
  <si>
    <t>Postage</t>
  </si>
  <si>
    <t>Miscellaneous</t>
  </si>
  <si>
    <t>Generator</t>
  </si>
  <si>
    <t>Total</t>
  </si>
  <si>
    <t>A (Employee ID)</t>
  </si>
  <si>
    <t>B (Name)</t>
  </si>
  <si>
    <t>C (Department)</t>
  </si>
  <si>
    <t>D (Salary) (To be filled)</t>
  </si>
  <si>
    <t>Alice</t>
  </si>
  <si>
    <t>HR</t>
  </si>
  <si>
    <t>Bob</t>
  </si>
  <si>
    <t>IT</t>
  </si>
  <si>
    <t>Charlie</t>
  </si>
  <si>
    <t>Finance</t>
  </si>
  <si>
    <t>David</t>
  </si>
  <si>
    <t>Emma</t>
  </si>
  <si>
    <t>A (Department)</t>
  </si>
  <si>
    <t>B (Salary)</t>
  </si>
  <si>
    <t>Tasks:</t>
  </si>
  <si>
    <r>
      <t>1. Use the INDEX-MATCH formula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Column D (Salary) of Table 1</t>
    </r>
    <r>
      <rPr>
        <sz val="11"/>
        <color theme="1"/>
        <rFont val="Calibri"/>
        <family val="2"/>
        <scheme val="minor"/>
      </rPr>
      <t xml:space="preserve"> to find the corresponding salary based on the department.</t>
    </r>
  </si>
  <si>
    <t xml:space="preserve">Table 1: Employee Details </t>
  </si>
  <si>
    <t xml:space="preserve">Table 2: Salary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</si>
</sst>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3"/>
          <c:order val="3"/>
          <c:tx>
            <c:strRef>
              <c:f>'Q5'!$E$10</c:f>
              <c:strCache>
                <c:ptCount val="1"/>
                <c:pt idx="0">
                  <c:v>TOTAL MARKS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1151-4623-9AFD-3A8198CD2D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1151-4623-9AFD-3A8198CD2D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1151-4623-9AFD-3A8198CD2D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1151-4623-9AFD-3A8198CD2D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1151-4623-9AFD-3A8198CD2D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1151-4623-9AFD-3A8198CD2D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1151-4623-9AFD-3A8198CD2D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1151-4623-9AFD-3A8198CD2D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1151-4623-9AFD-3A8198CD2D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1151-4623-9AFD-3A8198CD2DA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1151-4623-9AFD-3A8198CD2DA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1151-4623-9AFD-3A8198CD2DA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1151-4623-9AFD-3A8198CD2DA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1151-4623-9AFD-3A8198CD2DA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1151-4623-9AFD-3A8198CD2DA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1151-4623-9AFD-3A8198CD2DA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1151-4623-9AFD-3A8198CD2DA3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1151-4623-9AFD-3A8198CD2DA3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1151-4623-9AFD-3A8198CD2DA3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1151-4623-9AFD-3A8198CD2DA3}"/>
                </c:ext>
              </c:extLst>
            </c:dLbl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'Q5'!$E$11:$E$20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51-4623-9AFD-3A8198CD2D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'Q5'!$B$10</c15:sqref>
                        </c15:formulaRef>
                      </c:ext>
                    </c:extLst>
                    <c:strCache>
                      <c:ptCount val="1"/>
                      <c:pt idx="0">
                        <c:v>SUB 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E-1151-4623-9AFD-3A8198CD2DA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1151-4623-9AFD-3A8198CD2DA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0-1151-4623-9AFD-3A8198CD2DA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1-1151-4623-9AFD-3A8198CD2DA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2-1151-4623-9AFD-3A8198CD2DA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1151-4623-9AFD-3A8198CD2DA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4-1151-4623-9AFD-3A8198CD2DA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5-1151-4623-9AFD-3A8198CD2DA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6-1151-4623-9AFD-3A8198CD2DA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7-1151-4623-9AFD-3A8198CD2DA3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E-1151-4623-9AFD-3A8198CD2DA3}"/>
                      </c:ext>
                    </c:extLst>
                  </c:dLbl>
                  <c:dLbl>
                    <c:idx val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F-1151-4623-9AFD-3A8198CD2DA3}"/>
                      </c:ext>
                    </c:extLst>
                  </c:dLbl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0-1151-4623-9AFD-3A8198CD2DA3}"/>
                      </c:ext>
                    </c:extLst>
                  </c:dLbl>
                  <c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1-1151-4623-9AFD-3A8198CD2DA3}"/>
                      </c:ext>
                    </c:extLst>
                  </c:dLbl>
                  <c:dLbl>
                    <c:idx val="4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5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2-1151-4623-9AFD-3A8198CD2DA3}"/>
                      </c:ext>
                    </c:extLst>
                  </c:dLbl>
                  <c:dLbl>
                    <c:idx val="5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6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3-1151-4623-9AFD-3A8198CD2DA3}"/>
                      </c:ext>
                    </c:extLst>
                  </c:dLbl>
                  <c:dLbl>
                    <c:idx val="6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4-1151-4623-9AFD-3A8198CD2DA3}"/>
                      </c:ext>
                    </c:extLst>
                  </c:dLbl>
                  <c:dLbl>
                    <c:idx val="7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5-1151-4623-9AFD-3A8198CD2DA3}"/>
                      </c:ext>
                    </c:extLst>
                  </c:dLbl>
                  <c:dLbl>
                    <c:idx val="8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6-1151-4623-9AFD-3A8198CD2DA3}"/>
                      </c:ext>
                    </c:extLst>
                  </c:dLbl>
                  <c:dLbl>
                    <c:idx val="9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7-1151-4623-9AFD-3A8198CD2DA3}"/>
                      </c:ext>
                    </c:extLst>
                  </c:dLbl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'Q5'!$A$11:$A$20</c15:sqref>
                        </c15:formulaRef>
                      </c:ext>
                    </c:extLst>
                    <c:strCache>
                      <c:ptCount val="10"/>
                      <c:pt idx="0">
                        <c:v>Deep</c:v>
                      </c:pt>
                      <c:pt idx="1">
                        <c:v>Jayesh</c:v>
                      </c:pt>
                      <c:pt idx="2">
                        <c:v>Yash</c:v>
                      </c:pt>
                      <c:pt idx="3">
                        <c:v>Sara</c:v>
                      </c:pt>
                      <c:pt idx="4">
                        <c:v>Gita</c:v>
                      </c:pt>
                      <c:pt idx="5">
                        <c:v>Jinal</c:v>
                      </c:pt>
                      <c:pt idx="6">
                        <c:v>Kavita</c:v>
                      </c:pt>
                      <c:pt idx="7">
                        <c:v>Minal</c:v>
                      </c:pt>
                      <c:pt idx="8">
                        <c:v>Naresh</c:v>
                      </c:pt>
                      <c:pt idx="9">
                        <c:v>Rima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'Q5'!$B$11:$B$20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40</c:v>
                      </c:pt>
                      <c:pt idx="2">
                        <c:v>45</c:v>
                      </c:pt>
                      <c:pt idx="3">
                        <c:v>48</c:v>
                      </c:pt>
                      <c:pt idx="4">
                        <c:v>35</c:v>
                      </c:pt>
                      <c:pt idx="5">
                        <c:v>32</c:v>
                      </c:pt>
                      <c:pt idx="6">
                        <c:v>36</c:v>
                      </c:pt>
                      <c:pt idx="7">
                        <c:v>23</c:v>
                      </c:pt>
                      <c:pt idx="8">
                        <c:v>43</c:v>
                      </c:pt>
                      <c:pt idx="9">
                        <c:v>37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151-4623-9AFD-3A8198CD2DA3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'Q5'!$C$10</c15:sqref>
                        </c15:formulaRef>
                      </c:ext>
                    </c:extLst>
                    <c:strCache>
                      <c:ptCount val="1"/>
                      <c:pt idx="0">
                        <c:v>SUB 2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8-1151-4623-9AFD-3A8198CD2DA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9-1151-4623-9AFD-3A8198CD2DA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A-1151-4623-9AFD-3A8198CD2DA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B-1151-4623-9AFD-3A8198CD2DA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C-1151-4623-9AFD-3A8198CD2DA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D-1151-4623-9AFD-3A8198CD2DA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E-1151-4623-9AFD-3A8198CD2DA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1F-1151-4623-9AFD-3A8198CD2DA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0-1151-4623-9AFD-3A8198CD2DA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1-1151-4623-9AFD-3A8198CD2DA3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8-1151-4623-9AFD-3A8198CD2DA3}"/>
                      </c:ext>
                    </c:extLst>
                  </c:dLbl>
                  <c:dLbl>
                    <c:idx val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9-1151-4623-9AFD-3A8198CD2DA3}"/>
                      </c:ext>
                    </c:extLst>
                  </c:dLbl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A-1151-4623-9AFD-3A8198CD2DA3}"/>
                      </c:ext>
                    </c:extLst>
                  </c:dLbl>
                  <c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B-1151-4623-9AFD-3A8198CD2DA3}"/>
                      </c:ext>
                    </c:extLst>
                  </c:dLbl>
                  <c:dLbl>
                    <c:idx val="4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5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C-1151-4623-9AFD-3A8198CD2DA3}"/>
                      </c:ext>
                    </c:extLst>
                  </c:dLbl>
                  <c:dLbl>
                    <c:idx val="5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6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D-1151-4623-9AFD-3A8198CD2DA3}"/>
                      </c:ext>
                    </c:extLst>
                  </c:dLbl>
                  <c:dLbl>
                    <c:idx val="6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E-1151-4623-9AFD-3A8198CD2DA3}"/>
                      </c:ext>
                    </c:extLst>
                  </c:dLbl>
                  <c:dLbl>
                    <c:idx val="7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1F-1151-4623-9AFD-3A8198CD2DA3}"/>
                      </c:ext>
                    </c:extLst>
                  </c:dLbl>
                  <c:dLbl>
                    <c:idx val="8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20-1151-4623-9AFD-3A8198CD2DA3}"/>
                      </c:ext>
                    </c:extLst>
                  </c:dLbl>
                  <c:dLbl>
                    <c:idx val="9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21-1151-4623-9AFD-3A8198CD2DA3}"/>
                      </c:ext>
                    </c:extLst>
                  </c:dLbl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'Q5'!$A$11:$A$20</c15:sqref>
                        </c15:formulaRef>
                      </c:ext>
                    </c:extLst>
                    <c:strCache>
                      <c:ptCount val="10"/>
                      <c:pt idx="0">
                        <c:v>Deep</c:v>
                      </c:pt>
                      <c:pt idx="1">
                        <c:v>Jayesh</c:v>
                      </c:pt>
                      <c:pt idx="2">
                        <c:v>Yash</c:v>
                      </c:pt>
                      <c:pt idx="3">
                        <c:v>Sara</c:v>
                      </c:pt>
                      <c:pt idx="4">
                        <c:v>Gita</c:v>
                      </c:pt>
                      <c:pt idx="5">
                        <c:v>Jinal</c:v>
                      </c:pt>
                      <c:pt idx="6">
                        <c:v>Kavita</c:v>
                      </c:pt>
                      <c:pt idx="7">
                        <c:v>Minal</c:v>
                      </c:pt>
                      <c:pt idx="8">
                        <c:v>Naresh</c:v>
                      </c:pt>
                      <c:pt idx="9">
                        <c:v>Rima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'Q5'!$C$11:$C$20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34</c:v>
                      </c:pt>
                      <c:pt idx="1">
                        <c:v>35</c:v>
                      </c:pt>
                      <c:pt idx="2">
                        <c:v>36</c:v>
                      </c:pt>
                      <c:pt idx="3">
                        <c:v>32</c:v>
                      </c:pt>
                      <c:pt idx="4">
                        <c:v>32</c:v>
                      </c:pt>
                      <c:pt idx="5">
                        <c:v>31</c:v>
                      </c:pt>
                      <c:pt idx="6">
                        <c:v>28</c:v>
                      </c:pt>
                      <c:pt idx="7">
                        <c:v>25</c:v>
                      </c:pt>
                      <c:pt idx="8">
                        <c:v>27</c:v>
                      </c:pt>
                      <c:pt idx="9">
                        <c:v>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151-4623-9AFD-3A8198CD2DA3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'Q5'!$D$10</c15:sqref>
                        </c15:formulaRef>
                      </c:ext>
                    </c:extLst>
                    <c:strCache>
                      <c:ptCount val="1"/>
                      <c:pt idx="0">
                        <c:v>SUB 3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2-1151-4623-9AFD-3A8198CD2DA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3-1151-4623-9AFD-3A8198CD2DA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4-1151-4623-9AFD-3A8198CD2DA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5-1151-4623-9AFD-3A8198CD2DA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6-1151-4623-9AFD-3A8198CD2DA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7-1151-4623-9AFD-3A8198CD2DA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8-1151-4623-9AFD-3A8198CD2DA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9-1151-4623-9AFD-3A8198CD2DA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A-1151-4623-9AFD-3A8198CD2DA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B-1151-4623-9AFD-3A8198CD2DA3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22-1151-4623-9AFD-3A8198CD2DA3}"/>
                      </c:ext>
                    </c:extLst>
                  </c:dLbl>
                  <c:dLbl>
                    <c:idx val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23-1151-4623-9AFD-3A8198CD2DA3}"/>
                      </c:ext>
                    </c:extLst>
                  </c:dLbl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24-1151-4623-9AFD-3A8198CD2DA3}"/>
                      </c:ext>
                    </c:extLst>
                  </c:dLbl>
                  <c:dLbl>
                    <c:idx val="3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25-1151-4623-9AFD-3A8198CD2DA3}"/>
                      </c:ext>
                    </c:extLst>
                  </c:dLbl>
                  <c:dLbl>
                    <c:idx val="4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5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26-1151-4623-9AFD-3A8198CD2DA3}"/>
                      </c:ext>
                    </c:extLst>
                  </c:dLbl>
                  <c:dLbl>
                    <c:idx val="5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6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27-1151-4623-9AFD-3A8198CD2DA3}"/>
                      </c:ext>
                    </c:extLst>
                  </c:dLbl>
                  <c:dLbl>
                    <c:idx val="6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28-1151-4623-9AFD-3A8198CD2DA3}"/>
                      </c:ext>
                    </c:extLst>
                  </c:dLbl>
                  <c:dLbl>
                    <c:idx val="7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29-1151-4623-9AFD-3A8198CD2DA3}"/>
                      </c:ext>
                    </c:extLst>
                  </c:dLbl>
                  <c:dLbl>
                    <c:idx val="8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2A-1151-4623-9AFD-3A8198CD2DA3}"/>
                      </c:ext>
                    </c:extLst>
                  </c:dLbl>
                  <c:dLbl>
                    <c:idx val="9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4">
                                <a:lumMod val="60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2B-1151-4623-9AFD-3A8198CD2DA3}"/>
                      </c:ext>
                    </c:extLst>
                  </c:dLbl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'Q5'!$A$11:$A$20</c15:sqref>
                        </c15:formulaRef>
                      </c:ext>
                    </c:extLst>
                    <c:strCache>
                      <c:ptCount val="10"/>
                      <c:pt idx="0">
                        <c:v>Deep</c:v>
                      </c:pt>
                      <c:pt idx="1">
                        <c:v>Jayesh</c:v>
                      </c:pt>
                      <c:pt idx="2">
                        <c:v>Yash</c:v>
                      </c:pt>
                      <c:pt idx="3">
                        <c:v>Sara</c:v>
                      </c:pt>
                      <c:pt idx="4">
                        <c:v>Gita</c:v>
                      </c:pt>
                      <c:pt idx="5">
                        <c:v>Jinal</c:v>
                      </c:pt>
                      <c:pt idx="6">
                        <c:v>Kavita</c:v>
                      </c:pt>
                      <c:pt idx="7">
                        <c:v>Minal</c:v>
                      </c:pt>
                      <c:pt idx="8">
                        <c:v>Naresh</c:v>
                      </c:pt>
                      <c:pt idx="9">
                        <c:v>Rima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'Q5'!$D$11:$D$20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44</c:v>
                      </c:pt>
                      <c:pt idx="1">
                        <c:v>45</c:v>
                      </c:pt>
                      <c:pt idx="2">
                        <c:v>47</c:v>
                      </c:pt>
                      <c:pt idx="3">
                        <c:v>50</c:v>
                      </c:pt>
                      <c:pt idx="4">
                        <c:v>43</c:v>
                      </c:pt>
                      <c:pt idx="5">
                        <c:v>37</c:v>
                      </c:pt>
                      <c:pt idx="6">
                        <c:v>38</c:v>
                      </c:pt>
                      <c:pt idx="7">
                        <c:v>40</c:v>
                      </c:pt>
                      <c:pt idx="8">
                        <c:v>50</c:v>
                      </c:pt>
                      <c:pt idx="9">
                        <c:v>46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151-4623-9AFD-3A8198CD2DA3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8097222222222226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'Q5'!$B$10</c:f>
              <c:strCache>
                <c:ptCount val="1"/>
                <c:pt idx="0">
                  <c:v>SUB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'Q5'!$B$11:$B$20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9-4F2B-BF38-5666E986AEDE}"/>
            </c:ext>
          </c:extLst>
        </c:ser>
        <c:ser>
          <c:idx val="2"/>
          <c:order val="2"/>
          <c:tx>
            <c:strRef>
              <c:f>'Q5'!$D$10</c:f>
              <c:strCache>
                <c:ptCount val="1"/>
                <c:pt idx="0">
                  <c:v>SUB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'Q5'!$D$11:$D$20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9-4F2B-BF38-5666E986A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39567"/>
        <c:axId val="124405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'Q5'!$C$10</c15:sqref>
                        </c15:formulaRef>
                      </c:ext>
                    </c:extLst>
                    <c:strCache>
                      <c:ptCount val="1"/>
                      <c:pt idx="0">
                        <c:v>SUB 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'Q5'!$A$11:$A$20</c15:sqref>
                        </c15:formulaRef>
                      </c:ext>
                    </c:extLst>
                    <c:strCache>
                      <c:ptCount val="10"/>
                      <c:pt idx="0">
                        <c:v>Deep</c:v>
                      </c:pt>
                      <c:pt idx="1">
                        <c:v>Jayesh</c:v>
                      </c:pt>
                      <c:pt idx="2">
                        <c:v>Yash</c:v>
                      </c:pt>
                      <c:pt idx="3">
                        <c:v>Sara</c:v>
                      </c:pt>
                      <c:pt idx="4">
                        <c:v>Gita</c:v>
                      </c:pt>
                      <c:pt idx="5">
                        <c:v>Jinal</c:v>
                      </c:pt>
                      <c:pt idx="6">
                        <c:v>Kavita</c:v>
                      </c:pt>
                      <c:pt idx="7">
                        <c:v>Minal</c:v>
                      </c:pt>
                      <c:pt idx="8">
                        <c:v>Naresh</c:v>
                      </c:pt>
                      <c:pt idx="9">
                        <c:v>Rima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'Q5'!$C$11:$C$20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34</c:v>
                      </c:pt>
                      <c:pt idx="1">
                        <c:v>35</c:v>
                      </c:pt>
                      <c:pt idx="2">
                        <c:v>36</c:v>
                      </c:pt>
                      <c:pt idx="3">
                        <c:v>32</c:v>
                      </c:pt>
                      <c:pt idx="4">
                        <c:v>32</c:v>
                      </c:pt>
                      <c:pt idx="5">
                        <c:v>31</c:v>
                      </c:pt>
                      <c:pt idx="6">
                        <c:v>28</c:v>
                      </c:pt>
                      <c:pt idx="7">
                        <c:v>25</c:v>
                      </c:pt>
                      <c:pt idx="8">
                        <c:v>27</c:v>
                      </c:pt>
                      <c:pt idx="9">
                        <c:v>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AB9-4F2B-BF38-5666E986AED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'Q5'!$E$10</c15:sqref>
                        </c15:formulaRef>
                      </c:ext>
                    </c:extLst>
                    <c:strCache>
                      <c:ptCount val="1"/>
                      <c:pt idx="0">
                        <c:v>TOTAL MARKS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'Q5'!$A$11:$A$20</c15:sqref>
                        </c15:formulaRef>
                      </c:ext>
                    </c:extLst>
                    <c:strCache>
                      <c:ptCount val="10"/>
                      <c:pt idx="0">
                        <c:v>Deep</c:v>
                      </c:pt>
                      <c:pt idx="1">
                        <c:v>Jayesh</c:v>
                      </c:pt>
                      <c:pt idx="2">
                        <c:v>Yash</c:v>
                      </c:pt>
                      <c:pt idx="3">
                        <c:v>Sara</c:v>
                      </c:pt>
                      <c:pt idx="4">
                        <c:v>Gita</c:v>
                      </c:pt>
                      <c:pt idx="5">
                        <c:v>Jinal</c:v>
                      </c:pt>
                      <c:pt idx="6">
                        <c:v>Kavita</c:v>
                      </c:pt>
                      <c:pt idx="7">
                        <c:v>Minal</c:v>
                      </c:pt>
                      <c:pt idx="8">
                        <c:v>Naresh</c:v>
                      </c:pt>
                      <c:pt idx="9">
                        <c:v>Rima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'Q5'!$E$11:$E$20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108</c:v>
                      </c:pt>
                      <c:pt idx="1">
                        <c:v>120</c:v>
                      </c:pt>
                      <c:pt idx="2">
                        <c:v>128</c:v>
                      </c:pt>
                      <c:pt idx="3">
                        <c:v>130</c:v>
                      </c:pt>
                      <c:pt idx="4">
                        <c:v>110</c:v>
                      </c:pt>
                      <c:pt idx="5">
                        <c:v>100</c:v>
                      </c:pt>
                      <c:pt idx="6">
                        <c:v>102</c:v>
                      </c:pt>
                      <c:pt idx="7">
                        <c:v>88</c:v>
                      </c:pt>
                      <c:pt idx="8">
                        <c:v>120</c:v>
                      </c:pt>
                      <c:pt idx="9">
                        <c:v>127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AB9-4F2B-BF38-5666E986AEDE}"/>
                  </c:ext>
                </c:extLst>
              </c15:ser>
            </c15:filteredLineSeries>
          </c:ext>
        </c:extLst>
      </c:lineChart>
      <c:catAx>
        <c:axId val="1243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0527"/>
        <c:crosses val="autoZero"/>
        <c:auto val="1"/>
        <c:lblAlgn val="ctr"/>
        <c:lblOffset val="100"/>
        <c:noMultiLvlLbl val="0"/>
      </c:catAx>
      <c:valAx>
        <c:axId val="124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'Q5'!$B$10</c:f>
              <c:strCache>
                <c:ptCount val="1"/>
                <c:pt idx="0">
                  <c:v>SUB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'Q5'!$B$11:$B$20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3-4880-AB9D-095F4AF28E80}"/>
            </c:ext>
          </c:extLst>
        </c:ser>
        <c:ser>
          <c:idx val="1"/>
          <c:order val="1"/>
          <c:tx>
            <c:strRef>
              <c:f>'Q5'!$C$10</c:f>
              <c:strCache>
                <c:ptCount val="1"/>
                <c:pt idx="0">
                  <c:v>SUB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'Q5'!$C$11:$C$20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83-4880-AB9D-095F4AF28E80}"/>
            </c:ext>
          </c:extLst>
        </c:ser>
        <c:ser>
          <c:idx val="2"/>
          <c:order val="2"/>
          <c:tx>
            <c:strRef>
              <c:f>'Q5'!$D$10</c:f>
              <c:strCache>
                <c:ptCount val="1"/>
                <c:pt idx="0">
                  <c:v>SUB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'Q5'!$D$11:$D$20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83-4880-AB9D-095F4AF28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413519"/>
        <c:axId val="107413999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'Q5'!$E$10</c15:sqref>
                        </c15:formulaRef>
                      </c:ext>
                    </c:extLst>
                    <c:strCache>
                      <c:ptCount val="1"/>
                      <c:pt idx="0">
                        <c:v>TOTAL MARKS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'Q5'!$A$11:$A$20</c15:sqref>
                        </c15:formulaRef>
                      </c:ext>
                    </c:extLst>
                    <c:strCache>
                      <c:ptCount val="10"/>
                      <c:pt idx="0">
                        <c:v>Deep</c:v>
                      </c:pt>
                      <c:pt idx="1">
                        <c:v>Jayesh</c:v>
                      </c:pt>
                      <c:pt idx="2">
                        <c:v>Yash</c:v>
                      </c:pt>
                      <c:pt idx="3">
                        <c:v>Sara</c:v>
                      </c:pt>
                      <c:pt idx="4">
                        <c:v>Gita</c:v>
                      </c:pt>
                      <c:pt idx="5">
                        <c:v>Jinal</c:v>
                      </c:pt>
                      <c:pt idx="6">
                        <c:v>Kavita</c:v>
                      </c:pt>
                      <c:pt idx="7">
                        <c:v>Minal</c:v>
                      </c:pt>
                      <c:pt idx="8">
                        <c:v>Naresh</c:v>
                      </c:pt>
                      <c:pt idx="9">
                        <c:v>Rima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'Q5'!$E$11:$E$20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108</c:v>
                      </c:pt>
                      <c:pt idx="1">
                        <c:v>120</c:v>
                      </c:pt>
                      <c:pt idx="2">
                        <c:v>128</c:v>
                      </c:pt>
                      <c:pt idx="3">
                        <c:v>130</c:v>
                      </c:pt>
                      <c:pt idx="4">
                        <c:v>110</c:v>
                      </c:pt>
                      <c:pt idx="5">
                        <c:v>100</c:v>
                      </c:pt>
                      <c:pt idx="6">
                        <c:v>102</c:v>
                      </c:pt>
                      <c:pt idx="7">
                        <c:v>88</c:v>
                      </c:pt>
                      <c:pt idx="8">
                        <c:v>120</c:v>
                      </c:pt>
                      <c:pt idx="9">
                        <c:v>127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E83-4880-AB9D-095F4AF28E80}"/>
                  </c:ext>
                </c:extLst>
              </c15:ser>
            </c15:filteredBarSeries>
          </c:ext>
        </c:extLst>
      </c:barChart>
      <c:catAx>
        <c:axId val="10741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13999"/>
        <c:crosses val="autoZero"/>
        <c:auto val="1"/>
        <c:lblAlgn val="ctr"/>
        <c:lblOffset val="100"/>
        <c:noMultiLvlLbl val="0"/>
      </c:catAx>
      <c:valAx>
        <c:axId val="10741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1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'Q5'!$B$10</c:f>
              <c:strCache>
                <c:ptCount val="1"/>
                <c:pt idx="0">
                  <c:v>SUB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'Q5'!$B$11:$B$20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D-4DB5-B584-D1723364ACC0}"/>
            </c:ext>
          </c:extLst>
        </c:ser>
        <c:ser>
          <c:idx val="1"/>
          <c:order val="1"/>
          <c:tx>
            <c:strRef>
              <c:f>'Q5'!$C$10</c:f>
              <c:strCache>
                <c:ptCount val="1"/>
                <c:pt idx="0">
                  <c:v>SUB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'Q5'!$C$11:$C$20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D-4DB5-B584-D1723364ACC0}"/>
            </c:ext>
          </c:extLst>
        </c:ser>
        <c:ser>
          <c:idx val="2"/>
          <c:order val="2"/>
          <c:tx>
            <c:strRef>
              <c:f>'Q5'!$D$10</c:f>
              <c:strCache>
                <c:ptCount val="1"/>
                <c:pt idx="0">
                  <c:v>SUB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'Q5'!$D$11:$D$20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D-4DB5-B584-D1723364A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6859167"/>
        <c:axId val="1916859647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'Q5'!$E$10</c15:sqref>
                        </c15:formulaRef>
                      </c:ext>
                    </c:extLst>
                    <c:strCache>
                      <c:ptCount val="1"/>
                      <c:pt idx="0">
                        <c:v>TOTAL MARKS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'Q5'!$A$11:$A$20</c15:sqref>
                        </c15:formulaRef>
                      </c:ext>
                    </c:extLst>
                    <c:strCache>
                      <c:ptCount val="10"/>
                      <c:pt idx="0">
                        <c:v>Deep</c:v>
                      </c:pt>
                      <c:pt idx="1">
                        <c:v>Jayesh</c:v>
                      </c:pt>
                      <c:pt idx="2">
                        <c:v>Yash</c:v>
                      </c:pt>
                      <c:pt idx="3">
                        <c:v>Sara</c:v>
                      </c:pt>
                      <c:pt idx="4">
                        <c:v>Gita</c:v>
                      </c:pt>
                      <c:pt idx="5">
                        <c:v>Jinal</c:v>
                      </c:pt>
                      <c:pt idx="6">
                        <c:v>Kavita</c:v>
                      </c:pt>
                      <c:pt idx="7">
                        <c:v>Minal</c:v>
                      </c:pt>
                      <c:pt idx="8">
                        <c:v>Naresh</c:v>
                      </c:pt>
                      <c:pt idx="9">
                        <c:v>Rima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'Q5'!$E$11:$E$20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108</c:v>
                      </c:pt>
                      <c:pt idx="1">
                        <c:v>120</c:v>
                      </c:pt>
                      <c:pt idx="2">
                        <c:v>128</c:v>
                      </c:pt>
                      <c:pt idx="3">
                        <c:v>130</c:v>
                      </c:pt>
                      <c:pt idx="4">
                        <c:v>110</c:v>
                      </c:pt>
                      <c:pt idx="5">
                        <c:v>100</c:v>
                      </c:pt>
                      <c:pt idx="6">
                        <c:v>102</c:v>
                      </c:pt>
                      <c:pt idx="7">
                        <c:v>88</c:v>
                      </c:pt>
                      <c:pt idx="8">
                        <c:v>120</c:v>
                      </c:pt>
                      <c:pt idx="9">
                        <c:v>127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99D-4DB5-B584-D1723364ACC0}"/>
                  </c:ext>
                </c:extLst>
              </c15:ser>
            </c15:filteredBarSeries>
          </c:ext>
        </c:extLst>
      </c:barChart>
      <c:catAx>
        <c:axId val="191685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59647"/>
        <c:crosses val="autoZero"/>
        <c:auto val="1"/>
        <c:lblAlgn val="ctr"/>
        <c:lblOffset val="100"/>
        <c:noMultiLvlLbl val="0"/>
      </c:catAx>
      <c:valAx>
        <c:axId val="19168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5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7</xdr:col>
      <xdr:colOff>289561</xdr:colOff>
      <xdr:row>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BA11D-5181-EA66-AB7D-AAF8080D7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5760"/>
          <a:ext cx="4556760" cy="1577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2</xdr:row>
      <xdr:rowOff>173990</xdr:rowOff>
    </xdr:from>
    <xdr:to>
      <xdr:col>8</xdr:col>
      <xdr:colOff>137161</xdr:colOff>
      <xdr:row>15</xdr:row>
      <xdr:rowOff>181761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BAE8E9-EE20-47B9-7D3C-F6E1C48D9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542290"/>
          <a:ext cx="4785360" cy="24017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379676</xdr:colOff>
      <xdr:row>22</xdr:row>
      <xdr:rowOff>77485</xdr:rowOff>
    </xdr:from>
    <xdr:to>
      <xdr:col>0</xdr:col>
      <xdr:colOff>4946783</xdr:colOff>
      <xdr:row>37</xdr:row>
      <xdr:rowOff>47172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675FE9-D737-DB5C-7112-3DE645B34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5556251</xdr:colOff>
      <xdr:row>22</xdr:row>
      <xdr:rowOff>43542</xdr:rowOff>
    </xdr:from>
    <xdr:to>
      <xdr:col>5</xdr:col>
      <xdr:colOff>340180</xdr:colOff>
      <xdr:row>37</xdr:row>
      <xdr:rowOff>65313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C0C0B3-70BD-517D-5EEB-E4719DBC2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95250</xdr:colOff>
      <xdr:row>22</xdr:row>
      <xdr:rowOff>52615</xdr:rowOff>
    </xdr:from>
    <xdr:to>
      <xdr:col>13</xdr:col>
      <xdr:colOff>412750</xdr:colOff>
      <xdr:row>37</xdr:row>
      <xdr:rowOff>74386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78CE81-1725-670F-B080-66E5DC211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213179</xdr:colOff>
      <xdr:row>38</xdr:row>
      <xdr:rowOff>25401</xdr:rowOff>
    </xdr:from>
    <xdr:to>
      <xdr:col>13</xdr:col>
      <xdr:colOff>530679</xdr:colOff>
      <xdr:row>53</xdr:row>
      <xdr:rowOff>47172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4B66C0-1AFD-76B0-7601-D9422E6B9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14" sqref="B14:F14"/>
    </sheetView>
  </sheetViews>
  <sheetFormatPr defaultRowHeight="14.5" x14ac:dyDescent="0.35"/>
  <sheetData>
    <row r="1" spans="1:6" x14ac:dyDescent="0.35">
      <c r="A1" s="1" t="s">
        <v>0</v>
      </c>
    </row>
    <row r="12" spans="1:6" x14ac:dyDescent="0.35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</row>
    <row r="13" spans="1:6" x14ac:dyDescent="0.35">
      <c r="A13">
        <v>110</v>
      </c>
      <c r="B13">
        <v>45</v>
      </c>
      <c r="C13">
        <v>56</v>
      </c>
      <c r="D13">
        <v>67</v>
      </c>
      <c r="E13">
        <v>78</v>
      </c>
      <c r="F13">
        <v>60</v>
      </c>
    </row>
    <row r="14" spans="1:6" x14ac:dyDescent="0.35">
      <c r="A14" t="s">
        <v>10</v>
      </c>
      <c r="B14" cm="1">
        <f t="array" ref="B14">_xlfn.IFS(B13&lt;40,4,B13&lt;50,3,B13&lt;60,2,B13&gt;=60,1)</f>
        <v>3</v>
      </c>
      <c r="C14" cm="1">
        <f t="array" ref="C14">_xlfn.IFS(C13&lt;40,4,C13&lt;50,3,C13&lt;60,2,C13&gt;=60,1)</f>
        <v>2</v>
      </c>
      <c r="D14" cm="1">
        <f t="array" ref="D14">_xlfn.IFS(D13&lt;40,4,D13&lt;50,3,D13&lt;60,2,D13&gt;=60,1)</f>
        <v>1</v>
      </c>
      <c r="E14" cm="1">
        <f t="array" ref="E14">_xlfn.IFS(E13&lt;40,4,E13&lt;50,3,E13&lt;60,2,E13&gt;=60,1)</f>
        <v>1</v>
      </c>
      <c r="F14" cm="1">
        <f t="array" ref="F14">_xlfn.IFS(F13&lt;40,4,F13&lt;50,3,F13&lt;60,2,F13&gt;=60,1)</f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opLeftCell="A5" workbookViewId="0">
      <selection activeCell="C14" sqref="C14"/>
    </sheetView>
  </sheetViews>
  <sheetFormatPr defaultRowHeight="14.5" x14ac:dyDescent="0.35"/>
  <sheetData>
    <row r="1" spans="1:9" x14ac:dyDescent="0.35">
      <c r="A1" s="1" t="s">
        <v>0</v>
      </c>
    </row>
    <row r="2" spans="1:9" x14ac:dyDescent="0.35">
      <c r="A2" t="s">
        <v>1</v>
      </c>
    </row>
    <row r="5" spans="1:9" x14ac:dyDescent="0.35">
      <c r="H5" t="s">
        <v>24</v>
      </c>
    </row>
    <row r="6" spans="1:9" x14ac:dyDescent="0.35">
      <c r="A6" s="3" t="s">
        <v>11</v>
      </c>
      <c r="B6" s="3" t="s">
        <v>12</v>
      </c>
      <c r="C6" s="3" t="s">
        <v>13</v>
      </c>
      <c r="H6" s="3" t="s">
        <v>12</v>
      </c>
      <c r="I6" s="3" t="s">
        <v>13</v>
      </c>
    </row>
    <row r="7" spans="1:9" x14ac:dyDescent="0.35">
      <c r="A7" s="4" t="s">
        <v>14</v>
      </c>
      <c r="B7" s="4">
        <v>30000</v>
      </c>
      <c r="C7">
        <f>VLOOKUP($B7,$H$6:$I$12,2,TRUE)</f>
        <v>3000</v>
      </c>
      <c r="H7" s="4">
        <v>30000</v>
      </c>
      <c r="I7" s="4">
        <v>3000</v>
      </c>
    </row>
    <row r="8" spans="1:9" x14ac:dyDescent="0.35">
      <c r="A8" s="4" t="s">
        <v>15</v>
      </c>
      <c r="B8" s="4">
        <v>40000</v>
      </c>
      <c r="C8">
        <f t="shared" ref="C8:C16" si="0">VLOOKUP($B8,$H$6:$I$12,2,TRUE)</f>
        <v>4000</v>
      </c>
      <c r="H8" s="4">
        <v>40000</v>
      </c>
      <c r="I8" s="4">
        <v>4000</v>
      </c>
    </row>
    <row r="9" spans="1:9" x14ac:dyDescent="0.35">
      <c r="A9" s="4" t="s">
        <v>16</v>
      </c>
      <c r="B9" s="4">
        <v>45000</v>
      </c>
      <c r="C9">
        <f t="shared" si="0"/>
        <v>4000</v>
      </c>
      <c r="H9" s="4">
        <v>50000</v>
      </c>
      <c r="I9" s="4">
        <v>5000</v>
      </c>
    </row>
    <row r="10" spans="1:9" x14ac:dyDescent="0.35">
      <c r="A10" s="4" t="s">
        <v>17</v>
      </c>
      <c r="B10" s="4">
        <v>48000</v>
      </c>
      <c r="C10">
        <f t="shared" si="0"/>
        <v>4000</v>
      </c>
      <c r="H10" s="4">
        <v>60000</v>
      </c>
      <c r="I10" s="4">
        <v>6000</v>
      </c>
    </row>
    <row r="11" spans="1:9" x14ac:dyDescent="0.35">
      <c r="A11" s="4" t="s">
        <v>18</v>
      </c>
      <c r="B11" s="4">
        <v>55000</v>
      </c>
      <c r="C11">
        <f t="shared" si="0"/>
        <v>5000</v>
      </c>
      <c r="H11" s="4">
        <v>70000</v>
      </c>
      <c r="I11" s="4">
        <v>7000</v>
      </c>
    </row>
    <row r="12" spans="1:9" x14ac:dyDescent="0.35">
      <c r="A12" s="4" t="s">
        <v>19</v>
      </c>
      <c r="B12" s="4">
        <v>32000</v>
      </c>
      <c r="C12">
        <f t="shared" si="0"/>
        <v>3000</v>
      </c>
      <c r="H12" s="4">
        <v>80000</v>
      </c>
      <c r="I12" s="4">
        <v>8000</v>
      </c>
    </row>
    <row r="13" spans="1:9" x14ac:dyDescent="0.35">
      <c r="A13" s="4" t="s">
        <v>20</v>
      </c>
      <c r="B13" s="4">
        <v>66000</v>
      </c>
      <c r="C13">
        <f t="shared" si="0"/>
        <v>6000</v>
      </c>
      <c r="D13" s="4"/>
      <c r="E13" s="4"/>
    </row>
    <row r="14" spans="1:9" x14ac:dyDescent="0.35">
      <c r="A14" s="4" t="s">
        <v>21</v>
      </c>
      <c r="B14" s="4">
        <v>23000</v>
      </c>
      <c r="C14" t="e">
        <f>VLOOKUP($B14,$H$6:$I$12,2,TRUE)</f>
        <v>#N/A</v>
      </c>
      <c r="D14" s="4"/>
      <c r="E14" s="4"/>
    </row>
    <row r="15" spans="1:9" x14ac:dyDescent="0.35">
      <c r="A15" s="4" t="s">
        <v>22</v>
      </c>
      <c r="B15" s="4">
        <v>43000</v>
      </c>
      <c r="C15">
        <f t="shared" si="0"/>
        <v>4000</v>
      </c>
      <c r="D15" s="4"/>
      <c r="E15" s="4"/>
    </row>
    <row r="16" spans="1:9" x14ac:dyDescent="0.35">
      <c r="A16" s="4" t="s">
        <v>23</v>
      </c>
      <c r="B16" s="4">
        <v>37000</v>
      </c>
      <c r="C16">
        <f t="shared" si="0"/>
        <v>3000</v>
      </c>
      <c r="D16" s="4"/>
      <c r="E16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topLeftCell="A15" workbookViewId="0">
      <selection activeCell="H21" sqref="H21"/>
    </sheetView>
  </sheetViews>
  <sheetFormatPr defaultRowHeight="14.5" x14ac:dyDescent="0.35"/>
  <sheetData>
    <row r="1" spans="1:1" x14ac:dyDescent="0.35">
      <c r="A1" s="1" t="s">
        <v>0</v>
      </c>
    </row>
    <row r="17" spans="1:6" ht="29" x14ac:dyDescent="0.35">
      <c r="A17" s="3" t="s">
        <v>25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10</v>
      </c>
    </row>
    <row r="18" spans="1:6" x14ac:dyDescent="0.35">
      <c r="A18" s="4">
        <v>1</v>
      </c>
      <c r="B18" s="4">
        <v>30</v>
      </c>
      <c r="C18" s="4">
        <v>46</v>
      </c>
      <c r="D18" s="4">
        <f>AVERAGE(B18,C18)</f>
        <v>38</v>
      </c>
      <c r="E18" s="13" t="e" cm="1">
        <f t="array" ref="E18">_xlfn.IFS(D18&gt;=60,"|",D18&gt;=50,"||",D18&gt;=40,"|||")</f>
        <v>#N/A</v>
      </c>
      <c r="F18" s="4"/>
    </row>
    <row r="19" spans="1:6" x14ac:dyDescent="0.35">
      <c r="A19" s="4">
        <v>2</v>
      </c>
      <c r="B19" s="4">
        <v>58</v>
      </c>
      <c r="C19" s="4">
        <v>36</v>
      </c>
      <c r="D19" s="4">
        <f t="shared" ref="D19:D27" si="0">AVERAGE(B19,C19)</f>
        <v>47</v>
      </c>
      <c r="E19" s="13" t="str" cm="1">
        <f t="array" ref="E19">_xlfn.IFS(D19&gt;=60,"|",D19&gt;=50,"||",D19&gt;=40,"|||")</f>
        <v>|||</v>
      </c>
      <c r="F19" s="4"/>
    </row>
    <row r="20" spans="1:6" x14ac:dyDescent="0.35">
      <c r="A20" s="4">
        <v>3</v>
      </c>
      <c r="B20" s="4">
        <v>89</v>
      </c>
      <c r="C20" s="4">
        <v>34</v>
      </c>
      <c r="D20" s="4">
        <f t="shared" si="0"/>
        <v>61.5</v>
      </c>
      <c r="E20" s="13" t="str" cm="1">
        <f t="array" ref="E20">_xlfn.IFS(D20&gt;=60,"|",D20&gt;=50,"||",D20&gt;=40,"|||")</f>
        <v>|</v>
      </c>
      <c r="F20" s="4"/>
    </row>
    <row r="21" spans="1:6" x14ac:dyDescent="0.35">
      <c r="A21" s="4">
        <v>4</v>
      </c>
      <c r="B21" s="4">
        <v>36</v>
      </c>
      <c r="C21" s="4">
        <v>71</v>
      </c>
      <c r="D21" s="4">
        <f t="shared" si="0"/>
        <v>53.5</v>
      </c>
      <c r="E21" s="13" t="str" cm="1">
        <f t="array" ref="E21">_xlfn.IFS(D21&gt;=60,"|",D21&gt;=50,"||",D21&gt;=40,"|||")</f>
        <v>||</v>
      </c>
      <c r="F21" s="4"/>
    </row>
    <row r="22" spans="1:6" x14ac:dyDescent="0.35">
      <c r="A22" s="4">
        <v>5</v>
      </c>
      <c r="B22" s="4">
        <v>95</v>
      </c>
      <c r="C22" s="4">
        <v>63</v>
      </c>
      <c r="D22" s="4">
        <f t="shared" si="0"/>
        <v>79</v>
      </c>
      <c r="E22" s="13" t="str" cm="1">
        <f t="array" ref="E22">_xlfn.IFS(D22&gt;=60,"|",D22&gt;=50,"||",D22&gt;=40,"|||")</f>
        <v>|</v>
      </c>
      <c r="F22" s="4"/>
    </row>
    <row r="23" spans="1:6" x14ac:dyDescent="0.35">
      <c r="A23" s="4">
        <v>6</v>
      </c>
      <c r="B23" s="4">
        <v>87</v>
      </c>
      <c r="C23" s="4">
        <v>60</v>
      </c>
      <c r="D23" s="4">
        <f t="shared" si="0"/>
        <v>73.5</v>
      </c>
      <c r="E23" s="13" t="str" cm="1">
        <f t="array" ref="E23">_xlfn.IFS(D23&gt;=60,"|",D23&gt;=50,"||",D23&gt;=40,"|||")</f>
        <v>|</v>
      </c>
      <c r="F23" s="4"/>
    </row>
    <row r="24" spans="1:6" x14ac:dyDescent="0.35">
      <c r="A24" s="4">
        <v>7</v>
      </c>
      <c r="B24" s="4">
        <v>63</v>
      </c>
      <c r="C24" s="4">
        <v>57</v>
      </c>
      <c r="D24" s="4">
        <f t="shared" si="0"/>
        <v>60</v>
      </c>
      <c r="E24" s="13" t="str" cm="1">
        <f t="array" ref="E24">_xlfn.IFS(D24&gt;=60,"|",D24&gt;=50,"||",D24&gt;=40,"|||")</f>
        <v>|</v>
      </c>
      <c r="F24" s="4"/>
    </row>
    <row r="25" spans="1:6" x14ac:dyDescent="0.35">
      <c r="A25" s="4">
        <v>8</v>
      </c>
      <c r="B25" s="4">
        <v>90</v>
      </c>
      <c r="C25" s="4">
        <v>61</v>
      </c>
      <c r="D25" s="4">
        <f t="shared" si="0"/>
        <v>75.5</v>
      </c>
      <c r="E25" s="13" t="str" cm="1">
        <f t="array" ref="E25">_xlfn.IFS(D25&gt;=60,"|",D25&gt;=50,"||",D25&gt;=40,"|||")</f>
        <v>|</v>
      </c>
      <c r="F25" s="4"/>
    </row>
    <row r="26" spans="1:6" x14ac:dyDescent="0.35">
      <c r="A26" s="4">
        <v>9</v>
      </c>
      <c r="B26" s="4">
        <v>72</v>
      </c>
      <c r="C26" s="4">
        <v>88</v>
      </c>
      <c r="D26" s="4">
        <f>AVERAGE(B26,C26)</f>
        <v>80</v>
      </c>
      <c r="E26" s="13" t="str" cm="1">
        <f t="array" ref="E26">_xlfn.IFS(D26&gt;=60,"|",D26&gt;=50,"||",D26&gt;=40,"|||")</f>
        <v>|</v>
      </c>
      <c r="F26" s="4"/>
    </row>
    <row r="27" spans="1:6" x14ac:dyDescent="0.35">
      <c r="A27" s="4">
        <v>10</v>
      </c>
      <c r="B27" s="4">
        <v>61</v>
      </c>
      <c r="C27" s="4">
        <v>72</v>
      </c>
      <c r="D27" s="4">
        <f t="shared" si="0"/>
        <v>66.5</v>
      </c>
      <c r="E27" s="13" t="str" cm="1">
        <f t="array" ref="E27">_xlfn.IFS(D27&gt;=60,"|",D27&gt;=50,"||",D27&gt;=40,"|||")</f>
        <v>|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20"/>
  <sheetViews>
    <sheetView topLeftCell="A2" zoomScale="60" workbookViewId="0">
      <selection activeCell="A28" sqref="A28"/>
    </sheetView>
  </sheetViews>
  <sheetFormatPr defaultRowHeight="14.5" x14ac:dyDescent="0.35"/>
  <cols>
    <col min="1" max="1" width="117.36328125" customWidth="1"/>
    <col min="4" max="4" width="11.54296875" customWidth="1"/>
  </cols>
  <sheetData>
    <row r="1" spans="1:5" x14ac:dyDescent="0.35">
      <c r="A1" s="1" t="s">
        <v>0</v>
      </c>
    </row>
    <row r="2" spans="1:5" s="5" customFormat="1" ht="78" customHeight="1" x14ac:dyDescent="0.35">
      <c r="A2" s="5" t="s">
        <v>2</v>
      </c>
    </row>
    <row r="5" spans="1:5" x14ac:dyDescent="0.35">
      <c r="A5" s="3" t="s">
        <v>11</v>
      </c>
      <c r="B5" s="3" t="s">
        <v>30</v>
      </c>
      <c r="C5" s="3" t="s">
        <v>31</v>
      </c>
      <c r="D5" s="3" t="s">
        <v>32</v>
      </c>
      <c r="E5" s="3" t="s">
        <v>33</v>
      </c>
    </row>
    <row r="6" spans="1:5" hidden="1" x14ac:dyDescent="0.35">
      <c r="A6" s="4" t="s">
        <v>14</v>
      </c>
      <c r="B6" s="4" t="s">
        <v>34</v>
      </c>
      <c r="C6" s="4" t="s">
        <v>35</v>
      </c>
      <c r="D6" s="4" t="s">
        <v>36</v>
      </c>
      <c r="E6" s="4">
        <v>3000</v>
      </c>
    </row>
    <row r="7" spans="1:5" hidden="1" x14ac:dyDescent="0.35">
      <c r="A7" s="4" t="s">
        <v>15</v>
      </c>
      <c r="B7" s="4" t="s">
        <v>34</v>
      </c>
      <c r="C7" s="4" t="s">
        <v>37</v>
      </c>
      <c r="D7" s="4" t="s">
        <v>38</v>
      </c>
      <c r="E7" s="4">
        <v>1000</v>
      </c>
    </row>
    <row r="8" spans="1:5" hidden="1" x14ac:dyDescent="0.35">
      <c r="A8" s="4" t="s">
        <v>16</v>
      </c>
      <c r="B8" s="4" t="s">
        <v>34</v>
      </c>
      <c r="C8" s="4" t="s">
        <v>39</v>
      </c>
      <c r="D8" s="4" t="s">
        <v>38</v>
      </c>
      <c r="E8" s="4">
        <v>1000</v>
      </c>
    </row>
    <row r="9" spans="1:5" x14ac:dyDescent="0.35">
      <c r="A9" s="4" t="s">
        <v>17</v>
      </c>
      <c r="B9" s="4" t="s">
        <v>40</v>
      </c>
      <c r="C9" s="4" t="s">
        <v>35</v>
      </c>
      <c r="D9" s="4" t="s">
        <v>38</v>
      </c>
      <c r="E9" s="4">
        <v>500</v>
      </c>
    </row>
    <row r="10" spans="1:5" hidden="1" x14ac:dyDescent="0.35">
      <c r="A10" s="4" t="s">
        <v>18</v>
      </c>
      <c r="B10" s="4" t="s">
        <v>40</v>
      </c>
      <c r="C10" s="4" t="s">
        <v>35</v>
      </c>
      <c r="D10" s="4" t="s">
        <v>36</v>
      </c>
      <c r="E10" s="4">
        <v>3000</v>
      </c>
    </row>
    <row r="11" spans="1:5" hidden="1" x14ac:dyDescent="0.35">
      <c r="A11" s="4" t="s">
        <v>19</v>
      </c>
      <c r="B11" s="4" t="s">
        <v>40</v>
      </c>
      <c r="C11" s="4" t="s">
        <v>39</v>
      </c>
      <c r="D11" s="4" t="s">
        <v>36</v>
      </c>
      <c r="E11" s="4">
        <v>5000</v>
      </c>
    </row>
    <row r="12" spans="1:5" hidden="1" x14ac:dyDescent="0.35">
      <c r="A12" s="4" t="s">
        <v>20</v>
      </c>
      <c r="B12" s="4" t="s">
        <v>40</v>
      </c>
      <c r="C12" s="4" t="s">
        <v>37</v>
      </c>
      <c r="D12" s="4" t="s">
        <v>36</v>
      </c>
      <c r="E12" s="4">
        <v>4000</v>
      </c>
    </row>
    <row r="13" spans="1:5" x14ac:dyDescent="0.35">
      <c r="A13" s="4" t="s">
        <v>21</v>
      </c>
      <c r="B13" s="4" t="s">
        <v>40</v>
      </c>
      <c r="C13" s="4" t="s">
        <v>37</v>
      </c>
      <c r="D13" s="4" t="s">
        <v>38</v>
      </c>
      <c r="E13" s="4">
        <v>1000</v>
      </c>
    </row>
    <row r="14" spans="1:5" hidden="1" x14ac:dyDescent="0.35">
      <c r="A14" s="4" t="s">
        <v>41</v>
      </c>
      <c r="B14" s="4" t="s">
        <v>34</v>
      </c>
      <c r="C14" s="4" t="s">
        <v>39</v>
      </c>
      <c r="D14" s="4" t="s">
        <v>38</v>
      </c>
      <c r="E14" s="4">
        <v>1000</v>
      </c>
    </row>
    <row r="15" spans="1:5" hidden="1" x14ac:dyDescent="0.35">
      <c r="A15" s="4" t="s">
        <v>42</v>
      </c>
      <c r="B15" s="4" t="s">
        <v>34</v>
      </c>
      <c r="C15" s="4" t="s">
        <v>39</v>
      </c>
      <c r="D15" s="4" t="s">
        <v>36</v>
      </c>
      <c r="E15" s="4">
        <v>5000</v>
      </c>
    </row>
    <row r="16" spans="1:5" hidden="1" x14ac:dyDescent="0.35">
      <c r="A16" s="4" t="s">
        <v>43</v>
      </c>
      <c r="B16" s="4" t="s">
        <v>40</v>
      </c>
      <c r="C16" s="4" t="s">
        <v>35</v>
      </c>
      <c r="D16" s="4" t="s">
        <v>36</v>
      </c>
      <c r="E16" s="4">
        <v>3000</v>
      </c>
    </row>
    <row r="17" spans="1:5" x14ac:dyDescent="0.35">
      <c r="A17" s="4" t="s">
        <v>44</v>
      </c>
      <c r="B17" s="4" t="s">
        <v>40</v>
      </c>
      <c r="C17" s="4" t="s">
        <v>35</v>
      </c>
      <c r="D17" s="4" t="s">
        <v>38</v>
      </c>
      <c r="E17" s="4">
        <v>500</v>
      </c>
    </row>
    <row r="18" spans="1:5" hidden="1" x14ac:dyDescent="0.35">
      <c r="A18" s="4" t="s">
        <v>22</v>
      </c>
      <c r="B18" s="4" t="s">
        <v>34</v>
      </c>
      <c r="C18" s="4" t="s">
        <v>35</v>
      </c>
      <c r="D18" s="4" t="s">
        <v>38</v>
      </c>
      <c r="E18" s="4">
        <v>500</v>
      </c>
    </row>
    <row r="19" spans="1:5" hidden="1" x14ac:dyDescent="0.35">
      <c r="A19" s="4" t="s">
        <v>23</v>
      </c>
      <c r="B19" s="4" t="s">
        <v>40</v>
      </c>
      <c r="C19" s="4" t="s">
        <v>39</v>
      </c>
      <c r="D19" s="4" t="s">
        <v>36</v>
      </c>
      <c r="E19" s="4">
        <v>5000</v>
      </c>
    </row>
    <row r="20" spans="1:5" hidden="1" x14ac:dyDescent="0.35">
      <c r="A20" s="4" t="s">
        <v>45</v>
      </c>
      <c r="B20" s="4" t="s">
        <v>34</v>
      </c>
      <c r="C20" s="4" t="s">
        <v>37</v>
      </c>
      <c r="D20" s="4" t="s">
        <v>36</v>
      </c>
      <c r="E20" s="4">
        <v>4000</v>
      </c>
    </row>
  </sheetData>
  <autoFilter ref="A5:E20" xr:uid="{00000000-0001-0000-0600-000000000000}">
    <filterColumn colId="1">
      <filters>
        <filter val="F"/>
      </filters>
    </filterColumn>
    <filterColumn colId="3">
      <filters>
        <filter val="Reserved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DC5E-F1C5-49F4-AADF-A1C913F38FE3}">
  <sheetPr filterMode="1"/>
  <dimension ref="A1:E16"/>
  <sheetViews>
    <sheetView workbookViewId="0">
      <selection sqref="A1:E16"/>
    </sheetView>
  </sheetViews>
  <sheetFormatPr defaultRowHeight="14.5" x14ac:dyDescent="0.35"/>
  <sheetData>
    <row r="1" spans="1:5" ht="29" x14ac:dyDescent="0.35">
      <c r="A1" s="3" t="s">
        <v>11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hidden="1" x14ac:dyDescent="0.35">
      <c r="A2" s="4" t="s">
        <v>14</v>
      </c>
      <c r="B2" s="4" t="s">
        <v>34</v>
      </c>
      <c r="C2" s="4" t="s">
        <v>35</v>
      </c>
      <c r="D2" s="4" t="s">
        <v>36</v>
      </c>
      <c r="E2" s="4">
        <v>3000</v>
      </c>
    </row>
    <row r="3" spans="1:5" hidden="1" x14ac:dyDescent="0.35">
      <c r="A3" s="4" t="s">
        <v>15</v>
      </c>
      <c r="B3" s="4" t="s">
        <v>34</v>
      </c>
      <c r="C3" s="4" t="s">
        <v>37</v>
      </c>
      <c r="D3" s="4" t="s">
        <v>38</v>
      </c>
      <c r="E3" s="4">
        <v>1000</v>
      </c>
    </row>
    <row r="4" spans="1:5" x14ac:dyDescent="0.35">
      <c r="A4" s="4" t="s">
        <v>16</v>
      </c>
      <c r="B4" s="4" t="s">
        <v>34</v>
      </c>
      <c r="C4" s="4" t="s">
        <v>39</v>
      </c>
      <c r="D4" s="4" t="s">
        <v>38</v>
      </c>
      <c r="E4" s="4">
        <v>1000</v>
      </c>
    </row>
    <row r="5" spans="1:5" hidden="1" x14ac:dyDescent="0.35">
      <c r="A5" s="4" t="s">
        <v>17</v>
      </c>
      <c r="B5" s="4" t="s">
        <v>40</v>
      </c>
      <c r="C5" s="4" t="s">
        <v>35</v>
      </c>
      <c r="D5" s="4" t="s">
        <v>38</v>
      </c>
      <c r="E5" s="4">
        <v>500</v>
      </c>
    </row>
    <row r="6" spans="1:5" hidden="1" x14ac:dyDescent="0.35">
      <c r="A6" s="4" t="s">
        <v>18</v>
      </c>
      <c r="B6" s="4" t="s">
        <v>40</v>
      </c>
      <c r="C6" s="4" t="s">
        <v>35</v>
      </c>
      <c r="D6" s="4" t="s">
        <v>36</v>
      </c>
      <c r="E6" s="4">
        <v>3000</v>
      </c>
    </row>
    <row r="7" spans="1:5" hidden="1" x14ac:dyDescent="0.35">
      <c r="A7" s="4" t="s">
        <v>19</v>
      </c>
      <c r="B7" s="4" t="s">
        <v>40</v>
      </c>
      <c r="C7" s="4" t="s">
        <v>39</v>
      </c>
      <c r="D7" s="4" t="s">
        <v>36</v>
      </c>
      <c r="E7" s="4">
        <v>5000</v>
      </c>
    </row>
    <row r="8" spans="1:5" hidden="1" x14ac:dyDescent="0.35">
      <c r="A8" s="4" t="s">
        <v>20</v>
      </c>
      <c r="B8" s="4" t="s">
        <v>40</v>
      </c>
      <c r="C8" s="4" t="s">
        <v>37</v>
      </c>
      <c r="D8" s="4" t="s">
        <v>36</v>
      </c>
      <c r="E8" s="4">
        <v>4000</v>
      </c>
    </row>
    <row r="9" spans="1:5" hidden="1" x14ac:dyDescent="0.35">
      <c r="A9" s="4" t="s">
        <v>21</v>
      </c>
      <c r="B9" s="4" t="s">
        <v>40</v>
      </c>
      <c r="C9" s="4" t="s">
        <v>37</v>
      </c>
      <c r="D9" s="4" t="s">
        <v>38</v>
      </c>
      <c r="E9" s="4">
        <v>1000</v>
      </c>
    </row>
    <row r="10" spans="1:5" x14ac:dyDescent="0.35">
      <c r="A10" s="4" t="s">
        <v>41</v>
      </c>
      <c r="B10" s="4" t="s">
        <v>34</v>
      </c>
      <c r="C10" s="4" t="s">
        <v>39</v>
      </c>
      <c r="D10" s="4" t="s">
        <v>38</v>
      </c>
      <c r="E10" s="4">
        <v>1000</v>
      </c>
    </row>
    <row r="11" spans="1:5" x14ac:dyDescent="0.35">
      <c r="A11" s="4" t="s">
        <v>42</v>
      </c>
      <c r="B11" s="4" t="s">
        <v>34</v>
      </c>
      <c r="C11" s="4" t="s">
        <v>39</v>
      </c>
      <c r="D11" s="4" t="s">
        <v>36</v>
      </c>
      <c r="E11" s="4">
        <v>5000</v>
      </c>
    </row>
    <row r="12" spans="1:5" hidden="1" x14ac:dyDescent="0.35">
      <c r="A12" s="4" t="s">
        <v>43</v>
      </c>
      <c r="B12" s="4" t="s">
        <v>40</v>
      </c>
      <c r="C12" s="4" t="s">
        <v>35</v>
      </c>
      <c r="D12" s="4" t="s">
        <v>36</v>
      </c>
      <c r="E12" s="4">
        <v>3000</v>
      </c>
    </row>
    <row r="13" spans="1:5" hidden="1" x14ac:dyDescent="0.35">
      <c r="A13" s="4" t="s">
        <v>44</v>
      </c>
      <c r="B13" s="4" t="s">
        <v>40</v>
      </c>
      <c r="C13" s="4" t="s">
        <v>35</v>
      </c>
      <c r="D13" s="4" t="s">
        <v>38</v>
      </c>
      <c r="E13" s="4">
        <v>500</v>
      </c>
    </row>
    <row r="14" spans="1:5" hidden="1" x14ac:dyDescent="0.35">
      <c r="A14" s="4" t="s">
        <v>22</v>
      </c>
      <c r="B14" s="4" t="s">
        <v>34</v>
      </c>
      <c r="C14" s="4" t="s">
        <v>35</v>
      </c>
      <c r="D14" s="4" t="s">
        <v>38</v>
      </c>
      <c r="E14" s="4">
        <v>500</v>
      </c>
    </row>
    <row r="15" spans="1:5" hidden="1" x14ac:dyDescent="0.35">
      <c r="A15" s="4" t="s">
        <v>23</v>
      </c>
      <c r="B15" s="4" t="s">
        <v>40</v>
      </c>
      <c r="C15" s="4" t="s">
        <v>39</v>
      </c>
      <c r="D15" s="4" t="s">
        <v>36</v>
      </c>
      <c r="E15" s="4">
        <v>5000</v>
      </c>
    </row>
    <row r="16" spans="1:5" hidden="1" x14ac:dyDescent="0.35">
      <c r="A16" s="4" t="s">
        <v>45</v>
      </c>
      <c r="B16" s="4" t="s">
        <v>34</v>
      </c>
      <c r="C16" s="4" t="s">
        <v>37</v>
      </c>
      <c r="D16" s="4" t="s">
        <v>36</v>
      </c>
      <c r="E16" s="4">
        <v>4000</v>
      </c>
    </row>
  </sheetData>
  <autoFilter ref="A1:E16" xr:uid="{570ADC5E-F1C5-49F4-AADF-A1C913F38FE3}">
    <filterColumn colId="1">
      <filters>
        <filter val="M"/>
      </filters>
    </filterColumn>
    <filterColumn colId="2">
      <filters>
        <filter val="TY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5DB9-87B9-40B7-92E3-8EEBB5E1E17D}">
  <sheetPr filterMode="1"/>
  <dimension ref="B2:F17"/>
  <sheetViews>
    <sheetView workbookViewId="0">
      <selection activeCell="B2" sqref="B2:F17"/>
    </sheetView>
  </sheetViews>
  <sheetFormatPr defaultRowHeight="14.5" x14ac:dyDescent="0.35"/>
  <sheetData>
    <row r="2" spans="2:6" ht="29" x14ac:dyDescent="0.35">
      <c r="B2" s="3" t="s">
        <v>11</v>
      </c>
      <c r="C2" s="3" t="s">
        <v>30</v>
      </c>
      <c r="D2" s="3" t="s">
        <v>31</v>
      </c>
      <c r="E2" s="3" t="s">
        <v>32</v>
      </c>
      <c r="F2" s="3" t="s">
        <v>33</v>
      </c>
    </row>
    <row r="3" spans="2:6" hidden="1" x14ac:dyDescent="0.35">
      <c r="B3" s="4" t="s">
        <v>14</v>
      </c>
      <c r="C3" s="4" t="s">
        <v>34</v>
      </c>
      <c r="D3" s="4" t="s">
        <v>35</v>
      </c>
      <c r="E3" s="4" t="s">
        <v>36</v>
      </c>
      <c r="F3" s="4">
        <v>3000</v>
      </c>
    </row>
    <row r="4" spans="2:6" hidden="1" x14ac:dyDescent="0.35">
      <c r="B4" s="4" t="s">
        <v>15</v>
      </c>
      <c r="C4" s="4" t="s">
        <v>34</v>
      </c>
      <c r="D4" s="4" t="s">
        <v>37</v>
      </c>
      <c r="E4" s="4" t="s">
        <v>38</v>
      </c>
      <c r="F4" s="4">
        <v>1000</v>
      </c>
    </row>
    <row r="5" spans="2:6" hidden="1" x14ac:dyDescent="0.35">
      <c r="B5" s="4" t="s">
        <v>16</v>
      </c>
      <c r="C5" s="4" t="s">
        <v>34</v>
      </c>
      <c r="D5" s="4" t="s">
        <v>39</v>
      </c>
      <c r="E5" s="4" t="s">
        <v>38</v>
      </c>
      <c r="F5" s="4">
        <v>1000</v>
      </c>
    </row>
    <row r="6" spans="2:6" hidden="1" x14ac:dyDescent="0.35">
      <c r="B6" s="4" t="s">
        <v>17</v>
      </c>
      <c r="C6" s="4" t="s">
        <v>40</v>
      </c>
      <c r="D6" s="4" t="s">
        <v>35</v>
      </c>
      <c r="E6" s="4" t="s">
        <v>38</v>
      </c>
      <c r="F6" s="4">
        <v>500</v>
      </c>
    </row>
    <row r="7" spans="2:6" hidden="1" x14ac:dyDescent="0.35">
      <c r="B7" s="4" t="s">
        <v>18</v>
      </c>
      <c r="C7" s="4" t="s">
        <v>40</v>
      </c>
      <c r="D7" s="4" t="s">
        <v>35</v>
      </c>
      <c r="E7" s="4" t="s">
        <v>36</v>
      </c>
      <c r="F7" s="4">
        <v>3000</v>
      </c>
    </row>
    <row r="8" spans="2:6" x14ac:dyDescent="0.35">
      <c r="B8" s="4" t="s">
        <v>19</v>
      </c>
      <c r="C8" s="4" t="s">
        <v>40</v>
      </c>
      <c r="D8" s="4" t="s">
        <v>39</v>
      </c>
      <c r="E8" s="4" t="s">
        <v>36</v>
      </c>
      <c r="F8" s="4">
        <v>5000</v>
      </c>
    </row>
    <row r="9" spans="2:6" x14ac:dyDescent="0.35">
      <c r="B9" s="4" t="s">
        <v>20</v>
      </c>
      <c r="C9" s="4" t="s">
        <v>40</v>
      </c>
      <c r="D9" s="4" t="s">
        <v>37</v>
      </c>
      <c r="E9" s="4" t="s">
        <v>36</v>
      </c>
      <c r="F9" s="4">
        <v>4000</v>
      </c>
    </row>
    <row r="10" spans="2:6" hidden="1" x14ac:dyDescent="0.35">
      <c r="B10" s="4" t="s">
        <v>21</v>
      </c>
      <c r="C10" s="4" t="s">
        <v>40</v>
      </c>
      <c r="D10" s="4" t="s">
        <v>37</v>
      </c>
      <c r="E10" s="4" t="s">
        <v>38</v>
      </c>
      <c r="F10" s="4">
        <v>1000</v>
      </c>
    </row>
    <row r="11" spans="2:6" hidden="1" x14ac:dyDescent="0.35">
      <c r="B11" s="4" t="s">
        <v>41</v>
      </c>
      <c r="C11" s="4" t="s">
        <v>34</v>
      </c>
      <c r="D11" s="4" t="s">
        <v>39</v>
      </c>
      <c r="E11" s="4" t="s">
        <v>38</v>
      </c>
      <c r="F11" s="4">
        <v>1000</v>
      </c>
    </row>
    <row r="12" spans="2:6" x14ac:dyDescent="0.35">
      <c r="B12" s="4" t="s">
        <v>42</v>
      </c>
      <c r="C12" s="4" t="s">
        <v>34</v>
      </c>
      <c r="D12" s="4" t="s">
        <v>39</v>
      </c>
      <c r="E12" s="4" t="s">
        <v>36</v>
      </c>
      <c r="F12" s="4">
        <v>5000</v>
      </c>
    </row>
    <row r="13" spans="2:6" hidden="1" x14ac:dyDescent="0.35">
      <c r="B13" s="4" t="s">
        <v>43</v>
      </c>
      <c r="C13" s="4" t="s">
        <v>40</v>
      </c>
      <c r="D13" s="4" t="s">
        <v>35</v>
      </c>
      <c r="E13" s="4" t="s">
        <v>36</v>
      </c>
      <c r="F13" s="4">
        <v>3000</v>
      </c>
    </row>
    <row r="14" spans="2:6" hidden="1" x14ac:dyDescent="0.35">
      <c r="B14" s="4" t="s">
        <v>44</v>
      </c>
      <c r="C14" s="4" t="s">
        <v>40</v>
      </c>
      <c r="D14" s="4" t="s">
        <v>35</v>
      </c>
      <c r="E14" s="4" t="s">
        <v>38</v>
      </c>
      <c r="F14" s="4">
        <v>500</v>
      </c>
    </row>
    <row r="15" spans="2:6" hidden="1" x14ac:dyDescent="0.35">
      <c r="B15" s="4" t="s">
        <v>22</v>
      </c>
      <c r="C15" s="4" t="s">
        <v>34</v>
      </c>
      <c r="D15" s="4" t="s">
        <v>35</v>
      </c>
      <c r="E15" s="4" t="s">
        <v>38</v>
      </c>
      <c r="F15" s="4">
        <v>500</v>
      </c>
    </row>
    <row r="16" spans="2:6" x14ac:dyDescent="0.35">
      <c r="B16" s="4" t="s">
        <v>23</v>
      </c>
      <c r="C16" s="4" t="s">
        <v>40</v>
      </c>
      <c r="D16" s="4" t="s">
        <v>39</v>
      </c>
      <c r="E16" s="4" t="s">
        <v>36</v>
      </c>
      <c r="F16" s="4">
        <v>5000</v>
      </c>
    </row>
    <row r="17" spans="2:6" x14ac:dyDescent="0.35">
      <c r="B17" s="4" t="s">
        <v>45</v>
      </c>
      <c r="C17" s="4" t="s">
        <v>34</v>
      </c>
      <c r="D17" s="4" t="s">
        <v>37</v>
      </c>
      <c r="E17" s="4" t="s">
        <v>36</v>
      </c>
      <c r="F17" s="4">
        <v>4000</v>
      </c>
    </row>
  </sheetData>
  <autoFilter ref="B2:F17" xr:uid="{19555DB9-87B9-40B7-92E3-8EEBB5E1E17D}">
    <filterColumn colId="4">
      <customFilters>
        <customFilter operator="greaterThan" val="300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"/>
  <sheetViews>
    <sheetView topLeftCell="A24" zoomScale="70" workbookViewId="0">
      <selection activeCell="H4" sqref="H4"/>
    </sheetView>
  </sheetViews>
  <sheetFormatPr defaultRowHeight="14.5" x14ac:dyDescent="0.35"/>
  <cols>
    <col min="1" max="1" width="105.36328125" customWidth="1"/>
  </cols>
  <sheetData>
    <row r="1" spans="1:5" x14ac:dyDescent="0.35">
      <c r="A1" s="1" t="s">
        <v>0</v>
      </c>
    </row>
    <row r="2" spans="1:5" ht="40.25" customHeight="1" x14ac:dyDescent="0.35">
      <c r="A2" s="5" t="s">
        <v>46</v>
      </c>
    </row>
    <row r="3" spans="1:5" x14ac:dyDescent="0.35">
      <c r="A3" t="s">
        <v>47</v>
      </c>
    </row>
    <row r="4" spans="1:5" x14ac:dyDescent="0.35">
      <c r="A4" t="s">
        <v>48</v>
      </c>
    </row>
    <row r="5" spans="1:5" x14ac:dyDescent="0.35">
      <c r="A5" t="s">
        <v>49</v>
      </c>
    </row>
    <row r="6" spans="1:5" x14ac:dyDescent="0.35">
      <c r="A6" t="s">
        <v>50</v>
      </c>
    </row>
    <row r="10" spans="1:5" ht="29" x14ac:dyDescent="0.35">
      <c r="A10" s="3" t="s">
        <v>11</v>
      </c>
      <c r="B10" s="3" t="s">
        <v>51</v>
      </c>
      <c r="C10" s="3" t="s">
        <v>52</v>
      </c>
      <c r="D10" s="3" t="s">
        <v>53</v>
      </c>
      <c r="E10" s="3" t="s">
        <v>54</v>
      </c>
    </row>
    <row r="11" spans="1:5" x14ac:dyDescent="0.35">
      <c r="A11" s="4" t="s">
        <v>14</v>
      </c>
      <c r="B11" s="4">
        <v>30</v>
      </c>
      <c r="C11" s="4">
        <v>34</v>
      </c>
      <c r="D11" s="4">
        <v>44</v>
      </c>
      <c r="E11" s="4">
        <f>B11+C11+D11</f>
        <v>108</v>
      </c>
    </row>
    <row r="12" spans="1:5" x14ac:dyDescent="0.35">
      <c r="A12" s="4" t="s">
        <v>15</v>
      </c>
      <c r="B12" s="4">
        <v>40</v>
      </c>
      <c r="C12" s="4">
        <v>35</v>
      </c>
      <c r="D12" s="4">
        <v>45</v>
      </c>
      <c r="E12" s="4">
        <f t="shared" ref="E12:E20" si="0">B12+C12+D12</f>
        <v>120</v>
      </c>
    </row>
    <row r="13" spans="1:5" x14ac:dyDescent="0.35">
      <c r="A13" s="4" t="s">
        <v>16</v>
      </c>
      <c r="B13" s="4">
        <v>45</v>
      </c>
      <c r="C13" s="4">
        <v>36</v>
      </c>
      <c r="D13" s="4">
        <v>47</v>
      </c>
      <c r="E13" s="4">
        <f t="shared" si="0"/>
        <v>128</v>
      </c>
    </row>
    <row r="14" spans="1:5" x14ac:dyDescent="0.35">
      <c r="A14" s="4" t="s">
        <v>17</v>
      </c>
      <c r="B14" s="4">
        <v>48</v>
      </c>
      <c r="C14" s="4">
        <v>32</v>
      </c>
      <c r="D14" s="4">
        <v>50</v>
      </c>
      <c r="E14" s="4">
        <f t="shared" si="0"/>
        <v>130</v>
      </c>
    </row>
    <row r="15" spans="1:5" x14ac:dyDescent="0.35">
      <c r="A15" s="4" t="s">
        <v>18</v>
      </c>
      <c r="B15" s="4">
        <v>35</v>
      </c>
      <c r="C15" s="4">
        <v>32</v>
      </c>
      <c r="D15" s="4">
        <v>43</v>
      </c>
      <c r="E15" s="4">
        <f t="shared" si="0"/>
        <v>110</v>
      </c>
    </row>
    <row r="16" spans="1:5" x14ac:dyDescent="0.35">
      <c r="A16" s="4" t="s">
        <v>19</v>
      </c>
      <c r="B16" s="4">
        <v>32</v>
      </c>
      <c r="C16" s="4">
        <v>31</v>
      </c>
      <c r="D16" s="4">
        <v>37</v>
      </c>
      <c r="E16" s="4">
        <f t="shared" si="0"/>
        <v>100</v>
      </c>
    </row>
    <row r="17" spans="1:5" x14ac:dyDescent="0.35">
      <c r="A17" s="4" t="s">
        <v>20</v>
      </c>
      <c r="B17" s="4">
        <v>36</v>
      </c>
      <c r="C17" s="4">
        <v>28</v>
      </c>
      <c r="D17" s="4">
        <v>38</v>
      </c>
      <c r="E17" s="4">
        <f t="shared" si="0"/>
        <v>102</v>
      </c>
    </row>
    <row r="18" spans="1:5" x14ac:dyDescent="0.35">
      <c r="A18" s="4" t="s">
        <v>21</v>
      </c>
      <c r="B18" s="4">
        <v>23</v>
      </c>
      <c r="C18" s="4">
        <v>25</v>
      </c>
      <c r="D18" s="4">
        <v>40</v>
      </c>
      <c r="E18" s="4">
        <f t="shared" si="0"/>
        <v>88</v>
      </c>
    </row>
    <row r="19" spans="1:5" x14ac:dyDescent="0.35">
      <c r="A19" s="4" t="s">
        <v>22</v>
      </c>
      <c r="B19" s="4">
        <v>43</v>
      </c>
      <c r="C19" s="4">
        <v>27</v>
      </c>
      <c r="D19" s="4">
        <v>50</v>
      </c>
      <c r="E19" s="4">
        <f t="shared" si="0"/>
        <v>120</v>
      </c>
    </row>
    <row r="20" spans="1:5" x14ac:dyDescent="0.35">
      <c r="A20" s="4" t="s">
        <v>23</v>
      </c>
      <c r="B20" s="4">
        <v>37</v>
      </c>
      <c r="C20" s="4">
        <v>44</v>
      </c>
      <c r="D20" s="4">
        <v>46</v>
      </c>
      <c r="E20" s="4">
        <f t="shared" si="0"/>
        <v>127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topLeftCell="A2" workbookViewId="0">
      <selection activeCell="C8" sqref="C8:C14"/>
    </sheetView>
  </sheetViews>
  <sheetFormatPr defaultRowHeight="14.5" x14ac:dyDescent="0.35"/>
  <cols>
    <col min="1" max="1" width="77.1796875" bestFit="1" customWidth="1"/>
    <col min="2" max="2" width="19.6328125" customWidth="1"/>
    <col min="3" max="3" width="12.90625" customWidth="1"/>
  </cols>
  <sheetData>
    <row r="1" spans="1:3" x14ac:dyDescent="0.35">
      <c r="A1" s="1" t="s">
        <v>0</v>
      </c>
    </row>
    <row r="2" spans="1:3" ht="45" customHeight="1" x14ac:dyDescent="0.35">
      <c r="A2" s="5" t="s">
        <v>59</v>
      </c>
    </row>
    <row r="7" spans="1:3" x14ac:dyDescent="0.35">
      <c r="B7" s="3" t="s">
        <v>60</v>
      </c>
      <c r="C7" s="3" t="s">
        <v>61</v>
      </c>
    </row>
    <row r="8" spans="1:3" x14ac:dyDescent="0.35">
      <c r="B8" s="4" t="s">
        <v>62</v>
      </c>
      <c r="C8" s="4">
        <v>80000</v>
      </c>
    </row>
    <row r="9" spans="1:3" x14ac:dyDescent="0.35">
      <c r="B9" s="4" t="s">
        <v>63</v>
      </c>
      <c r="C9" s="4">
        <v>9000</v>
      </c>
    </row>
    <row r="10" spans="1:3" x14ac:dyDescent="0.35">
      <c r="B10" s="4" t="s">
        <v>64</v>
      </c>
      <c r="C10" s="4">
        <v>30000</v>
      </c>
    </row>
    <row r="11" spans="1:3" x14ac:dyDescent="0.35">
      <c r="B11" s="4" t="s">
        <v>65</v>
      </c>
      <c r="C11" s="4">
        <v>6000</v>
      </c>
    </row>
    <row r="12" spans="1:3" x14ac:dyDescent="0.35">
      <c r="B12" s="4" t="s">
        <v>66</v>
      </c>
      <c r="C12" s="4">
        <v>8000</v>
      </c>
    </row>
    <row r="13" spans="1:3" x14ac:dyDescent="0.35">
      <c r="B13" s="4" t="s">
        <v>67</v>
      </c>
      <c r="C13" s="4">
        <v>3000</v>
      </c>
    </row>
    <row r="14" spans="1:3" x14ac:dyDescent="0.35">
      <c r="B14" s="4" t="s">
        <v>68</v>
      </c>
      <c r="C14" s="4">
        <v>5000</v>
      </c>
    </row>
    <row r="15" spans="1:3" x14ac:dyDescent="0.35">
      <c r="B15" s="4" t="s">
        <v>69</v>
      </c>
      <c r="C15" s="4">
        <f>SUM(C8:C14)</f>
        <v>141000</v>
      </c>
    </row>
  </sheetData>
  <scenarios current="0" show="0">
    <scenario name="scenario" locked="1" count="7" user="Asus" comment="Created by Asus on 18-02-2025">
      <inputCells r="C8" val="80000"/>
      <inputCells r="C9" val="9000"/>
      <inputCells r="C10" val="30000"/>
      <inputCells r="C11" val="6000"/>
      <inputCells r="C12" val="8000"/>
      <inputCells r="C13" val="3000"/>
      <inputCells r="C14" val="5000"/>
    </scenario>
  </scenario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"/>
  <sheetViews>
    <sheetView workbookViewId="0">
      <selection activeCell="H4" sqref="H4:K5"/>
    </sheetView>
  </sheetViews>
  <sheetFormatPr defaultRowHeight="14.5" x14ac:dyDescent="0.35"/>
  <sheetData>
    <row r="1" spans="1:11" x14ac:dyDescent="0.35">
      <c r="A1" s="1" t="s">
        <v>0</v>
      </c>
    </row>
    <row r="2" spans="1:11" x14ac:dyDescent="0.35">
      <c r="A2" t="s">
        <v>3</v>
      </c>
    </row>
    <row r="4" spans="1:11" s="7" customFormat="1" x14ac:dyDescent="0.35">
      <c r="A4" s="6" t="s">
        <v>55</v>
      </c>
      <c r="B4" s="6" t="s">
        <v>56</v>
      </c>
      <c r="C4" s="6" t="s">
        <v>57</v>
      </c>
      <c r="D4" s="6" t="s">
        <v>58</v>
      </c>
      <c r="H4" s="6" t="s">
        <v>55</v>
      </c>
      <c r="I4" s="6" t="s">
        <v>56</v>
      </c>
      <c r="J4" s="6" t="s">
        <v>57</v>
      </c>
      <c r="K4" s="6" t="s">
        <v>58</v>
      </c>
    </row>
    <row r="5" spans="1:11" x14ac:dyDescent="0.35">
      <c r="A5" s="4">
        <v>9000</v>
      </c>
      <c r="B5" s="4">
        <v>900</v>
      </c>
      <c r="C5" s="4">
        <v>22000</v>
      </c>
      <c r="D5" s="4">
        <f>C5-B5+A5</f>
        <v>30100</v>
      </c>
      <c r="H5" s="4">
        <v>-1100</v>
      </c>
      <c r="I5" s="4">
        <v>900</v>
      </c>
      <c r="J5" s="4">
        <v>22000</v>
      </c>
      <c r="K5" s="4">
        <f>J5-I5+H5</f>
        <v>20000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8BEB-2569-4AAD-84FC-4697A7FC57B4}">
  <dimension ref="A1:D19"/>
  <sheetViews>
    <sheetView tabSelected="1" topLeftCell="A3" workbookViewId="0">
      <selection activeCell="H10" sqref="H10"/>
    </sheetView>
  </sheetViews>
  <sheetFormatPr defaultRowHeight="14.5" x14ac:dyDescent="0.35"/>
  <cols>
    <col min="1" max="1" width="12.1796875" customWidth="1"/>
    <col min="2" max="2" width="13.54296875" customWidth="1"/>
    <col min="3" max="3" width="14.1796875" customWidth="1"/>
    <col min="4" max="4" width="16" customWidth="1"/>
  </cols>
  <sheetData>
    <row r="1" spans="1:4" ht="15.5" x14ac:dyDescent="0.35">
      <c r="A1" s="8" t="s">
        <v>86</v>
      </c>
    </row>
    <row r="3" spans="1:4" ht="29" x14ac:dyDescent="0.35">
      <c r="A3" s="3" t="s">
        <v>70</v>
      </c>
      <c r="B3" s="3" t="s">
        <v>71</v>
      </c>
      <c r="C3" s="3" t="s">
        <v>72</v>
      </c>
      <c r="D3" s="3" t="s">
        <v>73</v>
      </c>
    </row>
    <row r="4" spans="1:4" x14ac:dyDescent="0.35">
      <c r="A4" s="4">
        <v>101</v>
      </c>
      <c r="B4" s="4" t="s">
        <v>74</v>
      </c>
      <c r="C4" s="4" t="s">
        <v>75</v>
      </c>
      <c r="D4" s="4">
        <f>INDEX($A$13:$B$15,MATCH(C4,$A$13:$A$15,0),2)</f>
        <v>50000</v>
      </c>
    </row>
    <row r="5" spans="1:4" x14ac:dyDescent="0.35">
      <c r="A5" s="4">
        <v>102</v>
      </c>
      <c r="B5" s="4" t="s">
        <v>76</v>
      </c>
      <c r="C5" s="4" t="s">
        <v>77</v>
      </c>
      <c r="D5" s="4">
        <f t="shared" ref="D5:D8" si="0">INDEX($A$13:$B$15,MATCH(C5,$A$13:$A$15,0),2)</f>
        <v>60000</v>
      </c>
    </row>
    <row r="6" spans="1:4" x14ac:dyDescent="0.35">
      <c r="A6" s="4">
        <v>103</v>
      </c>
      <c r="B6" s="4" t="s">
        <v>78</v>
      </c>
      <c r="C6" s="4" t="s">
        <v>79</v>
      </c>
      <c r="D6" s="4">
        <f t="shared" si="0"/>
        <v>55000</v>
      </c>
    </row>
    <row r="7" spans="1:4" x14ac:dyDescent="0.35">
      <c r="A7" s="4">
        <v>104</v>
      </c>
      <c r="B7" s="4" t="s">
        <v>80</v>
      </c>
      <c r="C7" s="4" t="s">
        <v>77</v>
      </c>
      <c r="D7" s="4">
        <f t="shared" si="0"/>
        <v>60000</v>
      </c>
    </row>
    <row r="8" spans="1:4" x14ac:dyDescent="0.35">
      <c r="A8" s="4">
        <v>105</v>
      </c>
      <c r="B8" s="4" t="s">
        <v>81</v>
      </c>
      <c r="C8" s="4" t="s">
        <v>75</v>
      </c>
      <c r="D8" s="4">
        <f t="shared" si="0"/>
        <v>50000</v>
      </c>
    </row>
    <row r="10" spans="1:4" ht="15.5" x14ac:dyDescent="0.35">
      <c r="A10" s="8" t="s">
        <v>87</v>
      </c>
    </row>
    <row r="12" spans="1:4" ht="43.5" x14ac:dyDescent="0.35">
      <c r="A12" s="3" t="s">
        <v>82</v>
      </c>
      <c r="B12" s="3" t="s">
        <v>83</v>
      </c>
    </row>
    <row r="13" spans="1:4" x14ac:dyDescent="0.35">
      <c r="A13" s="4" t="s">
        <v>75</v>
      </c>
      <c r="B13" s="9">
        <v>50000</v>
      </c>
    </row>
    <row r="14" spans="1:4" x14ac:dyDescent="0.35">
      <c r="A14" s="4" t="s">
        <v>77</v>
      </c>
      <c r="B14" s="9">
        <v>60000</v>
      </c>
    </row>
    <row r="15" spans="1:4" x14ac:dyDescent="0.35">
      <c r="A15" s="4" t="s">
        <v>79</v>
      </c>
      <c r="B15" s="9">
        <v>55000</v>
      </c>
    </row>
    <row r="17" spans="1:1" ht="17.5" x14ac:dyDescent="0.35">
      <c r="A17" s="10" t="s">
        <v>84</v>
      </c>
    </row>
    <row r="18" spans="1:1" x14ac:dyDescent="0.35">
      <c r="A18" s="11"/>
    </row>
    <row r="19" spans="1:1" x14ac:dyDescent="0.35">
      <c r="A19" s="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Sheet2</vt:lpstr>
      <vt:lpstr>Sheet1</vt:lpstr>
      <vt:lpstr>Q5</vt:lpstr>
      <vt:lpstr>Q6</vt:lpstr>
      <vt:lpstr>Q7</vt:lpstr>
      <vt:lpstr>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Sajil Sakkir</cp:lastModifiedBy>
  <dcterms:created xsi:type="dcterms:W3CDTF">2025-02-18T04:43:52Z</dcterms:created>
  <dcterms:modified xsi:type="dcterms:W3CDTF">2025-02-18T07:18:17Z</dcterms:modified>
</cp:coreProperties>
</file>