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Excel Task\"/>
    </mc:Choice>
  </mc:AlternateContent>
  <xr:revisionPtr revIDLastSave="0" documentId="8_{0F93129A-C3F9-4BB8-9296-CB04F13FC9E5}" xr6:coauthVersionLast="47" xr6:coauthVersionMax="47" xr10:uidLastSave="{00000000-0000-0000-0000-000000000000}"/>
  <bookViews>
    <workbookView xWindow="-110" yWindow="-110" windowWidth="19420" windowHeight="10300" xr2:uid="{64D5ECE0-11B6-479F-90A1-875A2AB45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9" i="1" l="1"/>
  <c r="D46" i="1" s="1"/>
  <c r="H66" i="1"/>
  <c r="F70" i="1" s="1"/>
  <c r="E65" i="1"/>
  <c r="B32" i="1"/>
  <c r="H30" i="1" s="1"/>
  <c r="B22" i="1"/>
  <c r="B23" i="1" s="1"/>
  <c r="B21" i="1"/>
  <c r="E6" i="1"/>
  <c r="B10" i="1"/>
  <c r="B11" i="1" s="1"/>
  <c r="B9" i="1"/>
  <c r="B12" i="1" l="1"/>
</calcChain>
</file>

<file path=xl/sharedStrings.xml><?xml version="1.0" encoding="utf-8"?>
<sst xmlns="http://schemas.openxmlformats.org/spreadsheetml/2006/main" count="42" uniqueCount="39">
  <si>
    <t>Description</t>
  </si>
  <si>
    <t>Selling Price per Unit</t>
  </si>
  <si>
    <t>Cost per Unit</t>
  </si>
  <si>
    <t>Fixed Costs</t>
  </si>
  <si>
    <t>Target Profit</t>
  </si>
  <si>
    <t>Number of Units to Sell</t>
  </si>
  <si>
    <t>Total Revenue</t>
  </si>
  <si>
    <t>Total Variable Costs</t>
  </si>
  <si>
    <t>Total Costs</t>
  </si>
  <si>
    <t>Profit</t>
  </si>
  <si>
    <t>Value</t>
  </si>
  <si>
    <t>Annual rate</t>
  </si>
  <si>
    <t>Loan Term</t>
  </si>
  <si>
    <t>n (term in months)</t>
  </si>
  <si>
    <t>r (monthly interest rate)</t>
  </si>
  <si>
    <t>EMI</t>
  </si>
  <si>
    <t>Loan Amount (P)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</si>
  <si>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You want to analyse how different interest rates affect the monthly payment of a loan. The loan amount is $15,000, and you want to see how the monthly payment changes for interest rates ranging from 4% to 8% in 0.5% increments over a 5-year term.</t>
    </r>
  </si>
  <si>
    <t>Time (year)</t>
  </si>
  <si>
    <t>emi</t>
  </si>
  <si>
    <t>rate</t>
  </si>
  <si>
    <t>4.	You want to analyze how changes in unit sales price and unit sales volume affect the total revenue. You have a unit sales price of $25 and a unit sales volume of 500. You want to create a table to see how total revenue changes with varying prices and volumes.</t>
  </si>
  <si>
    <t>Unit Sales Price</t>
  </si>
  <si>
    <t>Unit Sales Volume</t>
  </si>
  <si>
    <t>5..</t>
  </si>
  <si>
    <t>4..</t>
  </si>
  <si>
    <t>3..</t>
  </si>
  <si>
    <t>2..</t>
  </si>
  <si>
    <t>1..</t>
  </si>
  <si>
    <t>COGS</t>
  </si>
  <si>
    <t>Units Sold</t>
  </si>
  <si>
    <r>
      <t>Total Profit:</t>
    </r>
    <r>
      <rPr>
        <sz val="11"/>
        <color theme="1"/>
        <rFont val="Calibri"/>
        <family val="2"/>
        <scheme val="minor"/>
      </rPr>
      <t xml:space="preserve"> Use the formula =(Selling_Price_per_Unit - COGS) * Units_Sold - Fixed_Costs</t>
    </r>
  </si>
  <si>
    <t>Fixed SP</t>
  </si>
  <si>
    <t>Fixed Cost</t>
  </si>
  <si>
    <t>total profit</t>
  </si>
  <si>
    <t>sp</t>
  </si>
  <si>
    <t>fixed cost</t>
  </si>
  <si>
    <t>cogs</t>
  </si>
  <si>
    <t>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</si>
</sst>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₹&quot;\ #,##0.00;[Red]&quot;₹&quot;\ \-#,##0.00"/>
    <numFmt numFmtId="169" formatCode="&quot;₹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Calibri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9" fontId="0" fillId="0" borderId="0" xfId="0" applyNumberFormat="1"/>
    <xf numFmtId="0" fontId="0" fillId="3" borderId="0" xfId="0" applyFill="1"/>
    <xf numFmtId="0" fontId="0" fillId="0" borderId="0" xfId="0" applyAlignment="1">
      <alignment horizontal="left" vertical="center" indent="4"/>
    </xf>
    <xf numFmtId="0" fontId="3" fillId="0" borderId="0" xfId="0" applyFont="1" applyAlignment="1">
      <alignment horizontal="left" vertical="center" wrapText="1" indent="4"/>
    </xf>
    <xf numFmtId="8" fontId="0" fillId="0" borderId="0" xfId="0" applyNumberFormat="1"/>
    <xf numFmtId="10" fontId="0" fillId="0" borderId="0" xfId="0" applyNumberFormat="1"/>
    <xf numFmtId="169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indent="4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25400</xdr:colOff>
      <xdr:row>1</xdr:row>
      <xdr:rowOff>63500</xdr:rowOff>
    </xdr:from>
    <xdr:to>
      <xdr:col>18</xdr:col>
      <xdr:colOff>270510</xdr:colOff>
      <xdr:row>16</xdr:row>
      <xdr:rowOff>15875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80E113-E6E1-CCAF-8656-9D01ED6BE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1800" y="247650"/>
          <a:ext cx="5731510" cy="2714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</xdr:col>
      <xdr:colOff>1012825</xdr:colOff>
      <xdr:row>80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401A93-634B-6104-58D4-30837EA86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179550"/>
          <a:ext cx="2962275" cy="3867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3E88C-22BD-4A3E-95BE-9447DB2665F9}">
  <dimension ref="A1:N82"/>
  <sheetViews>
    <sheetView tabSelected="1" topLeftCell="A6" workbookViewId="0">
      <selection activeCell="H66" sqref="H66"/>
    </sheetView>
  </sheetViews>
  <sheetFormatPr defaultRowHeight="14.5" x14ac:dyDescent="0.35"/>
  <cols>
    <col min="1" max="1" width="27.90625" customWidth="1"/>
    <col min="2" max="2" width="15.6328125" customWidth="1"/>
  </cols>
  <sheetData>
    <row r="1" spans="1:5" x14ac:dyDescent="0.35">
      <c r="A1" s="5" t="s">
        <v>28</v>
      </c>
    </row>
    <row r="3" spans="1:5" x14ac:dyDescent="0.35">
      <c r="A3" s="2" t="s">
        <v>0</v>
      </c>
      <c r="B3" s="3" t="s">
        <v>10</v>
      </c>
    </row>
    <row r="4" spans="1:5" x14ac:dyDescent="0.35">
      <c r="A4" t="s">
        <v>1</v>
      </c>
      <c r="B4" s="1">
        <v>50</v>
      </c>
    </row>
    <row r="5" spans="1:5" x14ac:dyDescent="0.35">
      <c r="A5" t="s">
        <v>2</v>
      </c>
      <c r="B5" s="1">
        <v>30</v>
      </c>
    </row>
    <row r="6" spans="1:5" x14ac:dyDescent="0.35">
      <c r="A6" t="s">
        <v>3</v>
      </c>
      <c r="B6" s="1">
        <v>4000</v>
      </c>
      <c r="E6">
        <f>(B6+B7)/(B4-B5)</f>
        <v>700</v>
      </c>
    </row>
    <row r="7" spans="1:5" x14ac:dyDescent="0.35">
      <c r="A7" t="s">
        <v>4</v>
      </c>
      <c r="B7" s="1">
        <v>10000</v>
      </c>
    </row>
    <row r="8" spans="1:5" x14ac:dyDescent="0.35">
      <c r="A8" s="4" t="s">
        <v>5</v>
      </c>
      <c r="B8" s="1">
        <v>700</v>
      </c>
    </row>
    <row r="9" spans="1:5" x14ac:dyDescent="0.35">
      <c r="A9" s="4" t="s">
        <v>6</v>
      </c>
      <c r="B9" s="1">
        <f>B8*B4</f>
        <v>35000</v>
      </c>
    </row>
    <row r="10" spans="1:5" x14ac:dyDescent="0.35">
      <c r="A10" s="4" t="s">
        <v>7</v>
      </c>
      <c r="B10" s="1">
        <f>B8*B5</f>
        <v>21000</v>
      </c>
    </row>
    <row r="11" spans="1:5" x14ac:dyDescent="0.35">
      <c r="A11" s="4" t="s">
        <v>8</v>
      </c>
      <c r="B11" s="1">
        <f>B10+B6</f>
        <v>25000</v>
      </c>
    </row>
    <row r="12" spans="1:5" x14ac:dyDescent="0.35">
      <c r="A12" s="4" t="s">
        <v>9</v>
      </c>
      <c r="B12" s="1">
        <f>B9-B11</f>
        <v>10000</v>
      </c>
    </row>
    <row r="17" spans="1:8" x14ac:dyDescent="0.35">
      <c r="A17" s="5" t="s">
        <v>27</v>
      </c>
    </row>
    <row r="18" spans="1:8" x14ac:dyDescent="0.35">
      <c r="A18" s="7" t="s">
        <v>16</v>
      </c>
      <c r="B18">
        <v>20000</v>
      </c>
    </row>
    <row r="19" spans="1:8" x14ac:dyDescent="0.35">
      <c r="A19" s="7" t="s">
        <v>11</v>
      </c>
      <c r="B19" s="6">
        <v>0.06</v>
      </c>
    </row>
    <row r="20" spans="1:8" x14ac:dyDescent="0.35">
      <c r="A20" s="7" t="s">
        <v>12</v>
      </c>
      <c r="B20">
        <v>5</v>
      </c>
    </row>
    <row r="21" spans="1:8" x14ac:dyDescent="0.35">
      <c r="A21" s="7" t="s">
        <v>13</v>
      </c>
      <c r="B21">
        <f>B20*12</f>
        <v>60</v>
      </c>
    </row>
    <row r="22" spans="1:8" x14ac:dyDescent="0.35">
      <c r="A22" s="7" t="s">
        <v>14</v>
      </c>
      <c r="B22">
        <f>B19/12</f>
        <v>5.0000000000000001E-3</v>
      </c>
    </row>
    <row r="23" spans="1:8" x14ac:dyDescent="0.35">
      <c r="A23" s="7" t="s">
        <v>15</v>
      </c>
      <c r="B23" s="10">
        <f>PMT(B22,B21,-B18)</f>
        <v>386.65603058855828</v>
      </c>
    </row>
    <row r="27" spans="1:8" x14ac:dyDescent="0.35">
      <c r="A27" s="5" t="s">
        <v>26</v>
      </c>
    </row>
    <row r="28" spans="1:8" ht="159.5" x14ac:dyDescent="0.35">
      <c r="A28" s="9" t="s">
        <v>17</v>
      </c>
    </row>
    <row r="30" spans="1:8" x14ac:dyDescent="0.35">
      <c r="A30" t="s">
        <v>16</v>
      </c>
      <c r="B30">
        <v>15000</v>
      </c>
      <c r="H30" s="10">
        <f>B32</f>
        <v>269.53035996094707</v>
      </c>
    </row>
    <row r="31" spans="1:8" x14ac:dyDescent="0.35">
      <c r="A31" t="s">
        <v>18</v>
      </c>
      <c r="B31">
        <v>5</v>
      </c>
      <c r="G31" s="6">
        <v>0.04</v>
      </c>
      <c r="H31" s="12">
        <f t="dataTable" ref="H31:H41" dt2D="0" dtr="0" r1="B33"/>
        <v>276.24783082899529</v>
      </c>
    </row>
    <row r="32" spans="1:8" x14ac:dyDescent="0.35">
      <c r="A32" t="s">
        <v>19</v>
      </c>
      <c r="B32" s="10">
        <f>PMT(B33/12,B31*12,-B30)</f>
        <v>269.53035996094707</v>
      </c>
      <c r="G32" s="11">
        <v>4.4999999999999998E-2</v>
      </c>
      <c r="H32" s="12">
        <v>279.64528862274972</v>
      </c>
    </row>
    <row r="33" spans="1:14" x14ac:dyDescent="0.35">
      <c r="A33" t="s">
        <v>20</v>
      </c>
      <c r="B33" s="6">
        <v>0.03</v>
      </c>
      <c r="G33" s="6">
        <v>0.05</v>
      </c>
      <c r="H33" s="12">
        <v>283.06850466016402</v>
      </c>
    </row>
    <row r="34" spans="1:14" x14ac:dyDescent="0.35">
      <c r="G34" s="11">
        <v>5.5E-2</v>
      </c>
      <c r="H34" s="12">
        <v>286.51743257673365</v>
      </c>
    </row>
    <row r="35" spans="1:14" x14ac:dyDescent="0.35">
      <c r="G35" s="6">
        <v>0.06</v>
      </c>
      <c r="H35" s="12">
        <v>289.99202294141872</v>
      </c>
    </row>
    <row r="36" spans="1:14" x14ac:dyDescent="0.35">
      <c r="G36" s="11">
        <v>6.5000000000000002E-2</v>
      </c>
      <c r="H36" s="12">
        <v>293.4922232809281</v>
      </c>
    </row>
    <row r="37" spans="1:14" x14ac:dyDescent="0.35">
      <c r="G37" s="6">
        <v>7.0000000000000007E-2</v>
      </c>
      <c r="H37" s="12">
        <v>297.01797810524306</v>
      </c>
    </row>
    <row r="38" spans="1:14" x14ac:dyDescent="0.35">
      <c r="G38" s="11">
        <v>7.4999999999999997E-2</v>
      </c>
      <c r="H38" s="12">
        <v>300.56922893435649</v>
      </c>
    </row>
    <row r="39" spans="1:14" x14ac:dyDescent="0.35">
      <c r="G39" s="6">
        <v>0.08</v>
      </c>
      <c r="H39" s="12">
        <v>304.14591432620523</v>
      </c>
    </row>
    <row r="40" spans="1:14" x14ac:dyDescent="0.35">
      <c r="G40" s="11">
        <v>8.5000000000000006E-2</v>
      </c>
      <c r="H40" s="12">
        <v>307.7479699057688</v>
      </c>
    </row>
    <row r="41" spans="1:14" x14ac:dyDescent="0.35">
      <c r="G41" s="6">
        <v>0.09</v>
      </c>
      <c r="H41" s="12">
        <v>311.37532839531008</v>
      </c>
    </row>
    <row r="42" spans="1:14" x14ac:dyDescent="0.35">
      <c r="G42" s="11"/>
    </row>
    <row r="44" spans="1:14" x14ac:dyDescent="0.35">
      <c r="A44" s="5" t="s">
        <v>25</v>
      </c>
    </row>
    <row r="45" spans="1:14" ht="130.5" x14ac:dyDescent="0.35">
      <c r="A45" s="13" t="s">
        <v>21</v>
      </c>
    </row>
    <row r="46" spans="1:14" x14ac:dyDescent="0.35">
      <c r="D46">
        <f>B49</f>
        <v>12500</v>
      </c>
      <c r="E46">
        <v>25</v>
      </c>
      <c r="F46">
        <v>30</v>
      </c>
      <c r="G46">
        <v>35</v>
      </c>
      <c r="H46">
        <v>40</v>
      </c>
      <c r="I46">
        <v>45</v>
      </c>
      <c r="J46">
        <v>50</v>
      </c>
      <c r="K46">
        <v>55</v>
      </c>
      <c r="L46">
        <v>60</v>
      </c>
      <c r="M46">
        <v>65</v>
      </c>
      <c r="N46">
        <v>70</v>
      </c>
    </row>
    <row r="47" spans="1:14" x14ac:dyDescent="0.35">
      <c r="A47" s="7" t="s">
        <v>22</v>
      </c>
      <c r="B47">
        <v>25</v>
      </c>
      <c r="D47">
        <v>500</v>
      </c>
      <c r="E47">
        <f t="dataTable" ref="E47:N57" dt2D="1" dtr="1" r1="B47" r2="B48"/>
        <v>12500</v>
      </c>
      <c r="F47">
        <v>15000</v>
      </c>
      <c r="G47">
        <v>17500</v>
      </c>
      <c r="H47">
        <v>20000</v>
      </c>
      <c r="I47">
        <v>22500</v>
      </c>
      <c r="J47">
        <v>25000</v>
      </c>
      <c r="K47">
        <v>27500</v>
      </c>
      <c r="L47">
        <v>30000</v>
      </c>
      <c r="M47">
        <v>32500</v>
      </c>
      <c r="N47">
        <v>35000</v>
      </c>
    </row>
    <row r="48" spans="1:14" x14ac:dyDescent="0.35">
      <c r="A48" s="7" t="s">
        <v>23</v>
      </c>
      <c r="B48">
        <v>500</v>
      </c>
      <c r="D48">
        <v>550</v>
      </c>
      <c r="E48">
        <v>13750</v>
      </c>
      <c r="F48">
        <v>16500</v>
      </c>
      <c r="G48">
        <v>19250</v>
      </c>
      <c r="H48">
        <v>22000</v>
      </c>
      <c r="I48">
        <v>24750</v>
      </c>
      <c r="J48">
        <v>27500</v>
      </c>
      <c r="K48">
        <v>30250</v>
      </c>
      <c r="L48">
        <v>33000</v>
      </c>
      <c r="M48">
        <v>35750</v>
      </c>
      <c r="N48">
        <v>38500</v>
      </c>
    </row>
    <row r="49" spans="1:14" x14ac:dyDescent="0.35">
      <c r="A49" s="7" t="s">
        <v>6</v>
      </c>
      <c r="B49">
        <f>B47*B48</f>
        <v>12500</v>
      </c>
      <c r="D49">
        <v>600</v>
      </c>
      <c r="E49">
        <v>15000</v>
      </c>
      <c r="F49">
        <v>18000</v>
      </c>
      <c r="G49">
        <v>21000</v>
      </c>
      <c r="H49">
        <v>24000</v>
      </c>
      <c r="I49">
        <v>27000</v>
      </c>
      <c r="J49">
        <v>30000</v>
      </c>
      <c r="K49">
        <v>33000</v>
      </c>
      <c r="L49">
        <v>36000</v>
      </c>
      <c r="M49">
        <v>39000</v>
      </c>
      <c r="N49">
        <v>42000</v>
      </c>
    </row>
    <row r="50" spans="1:14" x14ac:dyDescent="0.35">
      <c r="D50">
        <v>650</v>
      </c>
      <c r="E50">
        <v>16250</v>
      </c>
      <c r="F50">
        <v>19500</v>
      </c>
      <c r="G50">
        <v>22750</v>
      </c>
      <c r="H50">
        <v>26000</v>
      </c>
      <c r="I50">
        <v>29250</v>
      </c>
      <c r="J50">
        <v>32500</v>
      </c>
      <c r="K50">
        <v>35750</v>
      </c>
      <c r="L50">
        <v>39000</v>
      </c>
      <c r="M50">
        <v>42250</v>
      </c>
      <c r="N50">
        <v>45500</v>
      </c>
    </row>
    <row r="51" spans="1:14" x14ac:dyDescent="0.35">
      <c r="D51">
        <v>700</v>
      </c>
      <c r="E51">
        <v>17500</v>
      </c>
      <c r="F51">
        <v>21000</v>
      </c>
      <c r="G51">
        <v>24500</v>
      </c>
      <c r="H51">
        <v>28000</v>
      </c>
      <c r="I51">
        <v>31500</v>
      </c>
      <c r="J51">
        <v>35000</v>
      </c>
      <c r="K51">
        <v>38500</v>
      </c>
      <c r="L51">
        <v>42000</v>
      </c>
      <c r="M51">
        <v>45500</v>
      </c>
      <c r="N51">
        <v>49000</v>
      </c>
    </row>
    <row r="52" spans="1:14" x14ac:dyDescent="0.35">
      <c r="D52">
        <v>750</v>
      </c>
      <c r="E52">
        <v>18750</v>
      </c>
      <c r="F52">
        <v>22500</v>
      </c>
      <c r="G52">
        <v>26250</v>
      </c>
      <c r="H52">
        <v>30000</v>
      </c>
      <c r="I52">
        <v>33750</v>
      </c>
      <c r="J52">
        <v>37500</v>
      </c>
      <c r="K52">
        <v>41250</v>
      </c>
      <c r="L52">
        <v>45000</v>
      </c>
      <c r="M52">
        <v>48750</v>
      </c>
      <c r="N52">
        <v>52500</v>
      </c>
    </row>
    <row r="53" spans="1:14" x14ac:dyDescent="0.35">
      <c r="D53">
        <v>800</v>
      </c>
      <c r="E53">
        <v>20000</v>
      </c>
      <c r="F53">
        <v>24000</v>
      </c>
      <c r="G53">
        <v>28000</v>
      </c>
      <c r="H53">
        <v>32000</v>
      </c>
      <c r="I53">
        <v>36000</v>
      </c>
      <c r="J53">
        <v>40000</v>
      </c>
      <c r="K53">
        <v>44000</v>
      </c>
      <c r="L53">
        <v>48000</v>
      </c>
      <c r="M53">
        <v>52000</v>
      </c>
      <c r="N53">
        <v>56000</v>
      </c>
    </row>
    <row r="54" spans="1:14" x14ac:dyDescent="0.35">
      <c r="D54">
        <v>850</v>
      </c>
      <c r="E54">
        <v>21250</v>
      </c>
      <c r="F54">
        <v>25500</v>
      </c>
      <c r="G54">
        <v>29750</v>
      </c>
      <c r="H54">
        <v>34000</v>
      </c>
      <c r="I54">
        <v>38250</v>
      </c>
      <c r="J54">
        <v>42500</v>
      </c>
      <c r="K54">
        <v>46750</v>
      </c>
      <c r="L54">
        <v>51000</v>
      </c>
      <c r="M54">
        <v>55250</v>
      </c>
      <c r="N54">
        <v>59500</v>
      </c>
    </row>
    <row r="55" spans="1:14" x14ac:dyDescent="0.35">
      <c r="D55">
        <v>900</v>
      </c>
      <c r="E55">
        <v>22500</v>
      </c>
      <c r="F55">
        <v>27000</v>
      </c>
      <c r="G55">
        <v>31500</v>
      </c>
      <c r="H55">
        <v>36000</v>
      </c>
      <c r="I55">
        <v>40500</v>
      </c>
      <c r="J55">
        <v>45000</v>
      </c>
      <c r="K55">
        <v>49500</v>
      </c>
      <c r="L55">
        <v>54000</v>
      </c>
      <c r="M55">
        <v>58500</v>
      </c>
      <c r="N55">
        <v>63000</v>
      </c>
    </row>
    <row r="56" spans="1:14" x14ac:dyDescent="0.35">
      <c r="D56">
        <v>950</v>
      </c>
      <c r="E56">
        <v>23750</v>
      </c>
      <c r="F56">
        <v>28500</v>
      </c>
      <c r="G56">
        <v>33250</v>
      </c>
      <c r="H56">
        <v>38000</v>
      </c>
      <c r="I56">
        <v>42750</v>
      </c>
      <c r="J56">
        <v>47500</v>
      </c>
      <c r="K56">
        <v>52250</v>
      </c>
      <c r="L56">
        <v>57000</v>
      </c>
      <c r="M56">
        <v>61750</v>
      </c>
      <c r="N56">
        <v>66500</v>
      </c>
    </row>
    <row r="57" spans="1:14" x14ac:dyDescent="0.35">
      <c r="D57">
        <v>1000</v>
      </c>
      <c r="E57">
        <v>25000</v>
      </c>
      <c r="F57">
        <v>30000</v>
      </c>
      <c r="G57">
        <v>35000</v>
      </c>
      <c r="H57">
        <v>40000</v>
      </c>
      <c r="I57">
        <v>45000</v>
      </c>
      <c r="J57">
        <v>50000</v>
      </c>
      <c r="K57">
        <v>55000</v>
      </c>
      <c r="L57">
        <v>60000</v>
      </c>
      <c r="M57">
        <v>65000</v>
      </c>
      <c r="N57">
        <v>70000</v>
      </c>
    </row>
    <row r="59" spans="1:14" x14ac:dyDescent="0.35">
      <c r="A59" s="5" t="s">
        <v>24</v>
      </c>
    </row>
    <row r="62" spans="1:14" x14ac:dyDescent="0.35">
      <c r="G62" t="s">
        <v>35</v>
      </c>
      <c r="H62">
        <v>50</v>
      </c>
    </row>
    <row r="63" spans="1:14" x14ac:dyDescent="0.35">
      <c r="D63" s="7" t="s">
        <v>32</v>
      </c>
      <c r="E63">
        <v>50</v>
      </c>
      <c r="G63" t="s">
        <v>36</v>
      </c>
      <c r="H63">
        <v>1000</v>
      </c>
    </row>
    <row r="64" spans="1:14" x14ac:dyDescent="0.35">
      <c r="D64" s="7" t="s">
        <v>33</v>
      </c>
      <c r="E64">
        <v>1000</v>
      </c>
      <c r="G64" t="s">
        <v>37</v>
      </c>
      <c r="H64">
        <v>20</v>
      </c>
      <c r="I64" s="8"/>
      <c r="J64" s="8"/>
      <c r="K64" s="8"/>
    </row>
    <row r="65" spans="3:14" x14ac:dyDescent="0.35">
      <c r="D65" t="s">
        <v>34</v>
      </c>
      <c r="E65">
        <f>($E$63-$C$68)*$D$68-$E$64</f>
        <v>5000</v>
      </c>
      <c r="G65" t="s">
        <v>38</v>
      </c>
      <c r="H65">
        <v>200</v>
      </c>
    </row>
    <row r="66" spans="3:14" x14ac:dyDescent="0.35">
      <c r="G66" t="s">
        <v>34</v>
      </c>
      <c r="H66">
        <f>($H$62-$H$64)*$H$65-$H$63</f>
        <v>5000</v>
      </c>
    </row>
    <row r="67" spans="3:14" x14ac:dyDescent="0.35">
      <c r="C67" s="15" t="s">
        <v>29</v>
      </c>
      <c r="D67" s="15" t="s">
        <v>30</v>
      </c>
    </row>
    <row r="68" spans="3:14" x14ac:dyDescent="0.35">
      <c r="C68" s="1">
        <v>20</v>
      </c>
      <c r="D68" s="1">
        <v>200</v>
      </c>
    </row>
    <row r="69" spans="3:14" x14ac:dyDescent="0.35">
      <c r="C69" s="1">
        <v>25</v>
      </c>
      <c r="D69" s="1">
        <v>200</v>
      </c>
    </row>
    <row r="70" spans="3:14" x14ac:dyDescent="0.35">
      <c r="C70" s="1">
        <v>30</v>
      </c>
      <c r="D70" s="1">
        <v>200</v>
      </c>
      <c r="F70">
        <f>H66</f>
        <v>5000</v>
      </c>
      <c r="G70">
        <v>200</v>
      </c>
      <c r="H70">
        <v>200</v>
      </c>
      <c r="I70">
        <v>300</v>
      </c>
      <c r="J70">
        <v>300</v>
      </c>
      <c r="K70">
        <v>300</v>
      </c>
      <c r="L70">
        <v>400</v>
      </c>
      <c r="M70">
        <v>400</v>
      </c>
      <c r="N70">
        <v>400</v>
      </c>
    </row>
    <row r="71" spans="3:14" x14ac:dyDescent="0.35">
      <c r="C71" s="1">
        <v>20</v>
      </c>
      <c r="D71" s="1">
        <v>300</v>
      </c>
      <c r="F71">
        <v>25</v>
      </c>
      <c r="G71">
        <f t="dataTable" ref="G71:N78" dt2D="1" dtr="1" r1="H65" r2="H64"/>
        <v>4000</v>
      </c>
      <c r="H71">
        <v>4000</v>
      </c>
      <c r="I71">
        <v>6500</v>
      </c>
      <c r="J71">
        <v>6500</v>
      </c>
      <c r="K71">
        <v>6500</v>
      </c>
      <c r="L71">
        <v>9000</v>
      </c>
      <c r="M71">
        <v>9000</v>
      </c>
      <c r="N71">
        <v>9000</v>
      </c>
    </row>
    <row r="72" spans="3:14" x14ac:dyDescent="0.35">
      <c r="C72" s="1">
        <v>25</v>
      </c>
      <c r="D72" s="1">
        <v>300</v>
      </c>
      <c r="F72">
        <v>30</v>
      </c>
      <c r="G72">
        <v>3000</v>
      </c>
      <c r="H72">
        <v>3000</v>
      </c>
      <c r="I72">
        <v>5000</v>
      </c>
      <c r="J72">
        <v>5000</v>
      </c>
      <c r="K72">
        <v>5000</v>
      </c>
      <c r="L72">
        <v>7000</v>
      </c>
      <c r="M72">
        <v>7000</v>
      </c>
      <c r="N72">
        <v>7000</v>
      </c>
    </row>
    <row r="73" spans="3:14" x14ac:dyDescent="0.35">
      <c r="C73" s="1">
        <v>30</v>
      </c>
      <c r="D73" s="1">
        <v>300</v>
      </c>
      <c r="F73">
        <v>20</v>
      </c>
      <c r="G73">
        <v>5000</v>
      </c>
      <c r="H73">
        <v>5000</v>
      </c>
      <c r="I73">
        <v>8000</v>
      </c>
      <c r="J73">
        <v>8000</v>
      </c>
      <c r="K73">
        <v>8000</v>
      </c>
      <c r="L73">
        <v>11000</v>
      </c>
      <c r="M73">
        <v>11000</v>
      </c>
      <c r="N73">
        <v>11000</v>
      </c>
    </row>
    <row r="74" spans="3:14" x14ac:dyDescent="0.35">
      <c r="C74" s="1">
        <v>20</v>
      </c>
      <c r="D74" s="1">
        <v>400</v>
      </c>
      <c r="F74">
        <v>25</v>
      </c>
      <c r="G74">
        <v>4000</v>
      </c>
      <c r="H74">
        <v>4000</v>
      </c>
      <c r="I74">
        <v>6500</v>
      </c>
      <c r="J74">
        <v>6500</v>
      </c>
      <c r="K74">
        <v>6500</v>
      </c>
      <c r="L74">
        <v>9000</v>
      </c>
      <c r="M74">
        <v>9000</v>
      </c>
      <c r="N74">
        <v>9000</v>
      </c>
    </row>
    <row r="75" spans="3:14" x14ac:dyDescent="0.35">
      <c r="C75" s="1">
        <v>25</v>
      </c>
      <c r="D75" s="1">
        <v>400</v>
      </c>
      <c r="F75">
        <v>30</v>
      </c>
      <c r="G75">
        <v>3000</v>
      </c>
      <c r="H75">
        <v>3000</v>
      </c>
      <c r="I75">
        <v>5000</v>
      </c>
      <c r="J75">
        <v>5000</v>
      </c>
      <c r="K75">
        <v>5000</v>
      </c>
      <c r="L75">
        <v>7000</v>
      </c>
      <c r="M75">
        <v>7000</v>
      </c>
      <c r="N75">
        <v>7000</v>
      </c>
    </row>
    <row r="76" spans="3:14" x14ac:dyDescent="0.35">
      <c r="C76" s="1">
        <v>30</v>
      </c>
      <c r="D76" s="1">
        <v>400</v>
      </c>
      <c r="F76">
        <v>20</v>
      </c>
      <c r="G76">
        <v>5000</v>
      </c>
      <c r="H76">
        <v>5000</v>
      </c>
      <c r="I76">
        <v>8000</v>
      </c>
      <c r="J76">
        <v>8000</v>
      </c>
      <c r="K76">
        <v>8000</v>
      </c>
      <c r="L76">
        <v>11000</v>
      </c>
      <c r="M76">
        <v>11000</v>
      </c>
      <c r="N76">
        <v>11000</v>
      </c>
    </row>
    <row r="77" spans="3:14" x14ac:dyDescent="0.35">
      <c r="F77">
        <v>25</v>
      </c>
      <c r="G77">
        <v>4000</v>
      </c>
      <c r="H77">
        <v>4000</v>
      </c>
      <c r="I77">
        <v>6500</v>
      </c>
      <c r="J77">
        <v>6500</v>
      </c>
      <c r="K77">
        <v>6500</v>
      </c>
      <c r="L77">
        <v>9000</v>
      </c>
      <c r="M77">
        <v>9000</v>
      </c>
      <c r="N77">
        <v>9000</v>
      </c>
    </row>
    <row r="78" spans="3:14" x14ac:dyDescent="0.35">
      <c r="F78">
        <v>30</v>
      </c>
      <c r="G78">
        <v>3000</v>
      </c>
      <c r="H78">
        <v>3000</v>
      </c>
      <c r="I78">
        <v>5000</v>
      </c>
      <c r="J78">
        <v>5000</v>
      </c>
      <c r="K78">
        <v>5000</v>
      </c>
      <c r="L78">
        <v>7000</v>
      </c>
      <c r="M78">
        <v>7000</v>
      </c>
      <c r="N78">
        <v>7000</v>
      </c>
    </row>
    <row r="81" spans="1:1" ht="30.5" customHeight="1" x14ac:dyDescent="0.35"/>
    <row r="82" spans="1:1" x14ac:dyDescent="0.35">
      <c r="A82" s="14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Sajil Sakkir</dc:creator>
  <cp:lastModifiedBy>Sajil Sakkir</cp:lastModifiedBy>
  <dcterms:created xsi:type="dcterms:W3CDTF">2025-02-19T04:58:35Z</dcterms:created>
  <dcterms:modified xsi:type="dcterms:W3CDTF">2025-02-19T11:00:54Z</dcterms:modified>
</cp:coreProperties>
</file>