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a\Desktop\"/>
    </mc:Choice>
  </mc:AlternateContent>
  <xr:revisionPtr revIDLastSave="0" documentId="13_ncr:1_{0E61DB68-AFBD-4AFD-B03F-403A39531710}" xr6:coauthVersionLast="47" xr6:coauthVersionMax="47" xr10:uidLastSave="{00000000-0000-0000-0000-000000000000}"/>
  <bookViews>
    <workbookView xWindow="-18720" yWindow="-16320" windowWidth="29040" windowHeight="15990" xr2:uid="{00000000-000D-0000-FFFF-FFFF00000000}"/>
  </bookViews>
  <sheets>
    <sheet name="Battery-Bidding" sheetId="2" r:id="rId1"/>
    <sheet name="Cluster Details " sheetId="3" r:id="rId2"/>
    <sheet name="export (3)" sheetId="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H25" i="2" s="1"/>
  <c r="D21" i="2"/>
  <c r="H21" i="2" s="1"/>
  <c r="D17" i="2"/>
  <c r="H17" i="2" s="1"/>
  <c r="D12" i="2"/>
  <c r="H12" i="2" s="1"/>
  <c r="D7" i="2"/>
  <c r="H7" i="2" s="1"/>
  <c r="D19" i="1"/>
  <c r="D69" i="1"/>
  <c r="D55" i="1"/>
  <c r="D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tc={44EB3C06-743C-4A9C-AB30-E44EB646FBCA}</author>
  </authors>
  <commentList>
    <comment ref="F5" authorId="0" shapeId="0" xr:uid="{44EB3C06-743C-4A9C-AB30-E44EB646FBCA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Recommendation to run 2 stream per cluster</t>
      </text>
    </comment>
  </commentList>
</comments>
</file>

<file path=xl/sharedStrings.xml><?xml version="1.0" encoding="utf-8"?>
<sst xmlns="http://schemas.openxmlformats.org/spreadsheetml/2006/main" count="311" uniqueCount="72">
  <si>
    <t>Time</t>
  </si>
  <si>
    <t>ApplicationTag</t>
  </si>
  <si>
    <t>Sku</t>
  </si>
  <si>
    <t>2022-03</t>
  </si>
  <si>
    <t>BATTERY-Markets</t>
  </si>
  <si>
    <t>All Purpose Compute</t>
  </si>
  <si>
    <t>2022-04</t>
  </si>
  <si>
    <t>Jobs Compute</t>
  </si>
  <si>
    <t>2022-05</t>
  </si>
  <si>
    <t>2022-02</t>
  </si>
  <si>
    <t>Battery-bidding-proj</t>
  </si>
  <si>
    <t>EA-App-ENV-POC</t>
  </si>
  <si>
    <t>EA-Dbricks-CDP-SQLA-POC</t>
  </si>
  <si>
    <t>ENTERPRISE_SQL_COMPUTE</t>
  </si>
  <si>
    <t>EA-Dbricks-Customer-Infra</t>
  </si>
  <si>
    <t>EA-Dbricks-ETL-Infra</t>
  </si>
  <si>
    <t>EA-Dbricks-ETRM-Markets-Infra</t>
  </si>
  <si>
    <t>EA-Dbricks-Enterprise-DataScience-Infra</t>
  </si>
  <si>
    <t>EA-Dbricks-Enterprise-Infra</t>
  </si>
  <si>
    <t>EA-Dbricks-Enterprise-NBV-POC</t>
  </si>
  <si>
    <t>EA-Dbricks-Finance-Infra</t>
  </si>
  <si>
    <t>EA-Dbricks-Infra</t>
  </si>
  <si>
    <t>EA-Dbricks-Markets-Infra</t>
  </si>
  <si>
    <t>EA-Dbricks-Test-Infra</t>
  </si>
  <si>
    <t>ETRM-EODB-Ingestor</t>
  </si>
  <si>
    <t>ETRM-Markets</t>
  </si>
  <si>
    <t>Redshift-Databricks-Integration</t>
  </si>
  <si>
    <t>ea-dbricks-battery-bid-proj</t>
  </si>
  <si>
    <t>Usage (USD)</t>
  </si>
  <si>
    <t>SUM (Feb)</t>
  </si>
  <si>
    <t>SUM (March)</t>
  </si>
  <si>
    <t>SUM (April)</t>
  </si>
  <si>
    <t>SUM (May)</t>
  </si>
  <si>
    <t xml:space="preserve">AWS COST </t>
  </si>
  <si>
    <t>EC2</t>
  </si>
  <si>
    <t>EC2-Other</t>
  </si>
  <si>
    <t>S3</t>
  </si>
  <si>
    <t xml:space="preserve">NOT Available </t>
  </si>
  <si>
    <t>DBU</t>
  </si>
  <si>
    <t xml:space="preserve">Databricks Cost </t>
  </si>
  <si>
    <t xml:space="preserve">Total </t>
  </si>
  <si>
    <t xml:space="preserve">Cluster Information </t>
  </si>
  <si>
    <t>ea-dbricks-dev4-battery-small-cluster</t>
  </si>
  <si>
    <t xml:space="preserve">Name </t>
  </si>
  <si>
    <t xml:space="preserve">Type </t>
  </si>
  <si>
    <t>i3.xlarge</t>
  </si>
  <si>
    <t>ea-dbricks-dev4-battery-large-streaming-cluster</t>
  </si>
  <si>
    <t xml:space="preserve">i3.4xlarge </t>
  </si>
  <si>
    <t xml:space="preserve">
ea-dbricks-dev4-battery-infoserver-autoloader-job</t>
  </si>
  <si>
    <t>ea-dbricks-dev4-battery-ballarat-parameters-event-job</t>
  </si>
  <si>
    <t>consume_EnergyOffer_Current</t>
  </si>
  <si>
    <t>consume_Energyoffer_Bidset_Status</t>
  </si>
  <si>
    <t>ea-dbricks-dev4-battery-consume-ballarat-job</t>
  </si>
  <si>
    <t>ea-dbricks-dev4-battery-consume-gannawarra-job</t>
  </si>
  <si>
    <t>consume_BiddingEvent</t>
  </si>
  <si>
    <t xml:space="preserve">Details </t>
  </si>
  <si>
    <t xml:space="preserve">Infoserver - Data ingestion </t>
  </si>
  <si>
    <t xml:space="preserve">Gannawarra Battery -Data ingestion </t>
  </si>
  <si>
    <t xml:space="preserve">Ballart Battery -Data ingestion </t>
  </si>
  <si>
    <t>ea-dbricks-dev4-battery-consume-outages</t>
  </si>
  <si>
    <t xml:space="preserve">GUI Outages </t>
  </si>
  <si>
    <t xml:space="preserve">GUI - Paramters </t>
  </si>
  <si>
    <t>GUI - Bidding</t>
  </si>
  <si>
    <t xml:space="preserve">Energy Offer </t>
  </si>
  <si>
    <t xml:space="preserve">i3.xlarge * 9 </t>
  </si>
  <si>
    <t xml:space="preserve">Number of streams </t>
  </si>
  <si>
    <t xml:space="preserve">Development , Model Run </t>
  </si>
  <si>
    <t xml:space="preserve">Development , Jobs running in it </t>
  </si>
  <si>
    <t xml:space="preserve">1 stream per server. Total 9 streams  </t>
  </si>
  <si>
    <t>validate Ballarat</t>
  </si>
  <si>
    <t xml:space="preserve">Ballart data validation 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</si>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</sst>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2" fontId="0" fillId="33" borderId="0" xfId="0" applyNumberFormat="1" applyFill="1"/>
    <xf numFmtId="0" fontId="16" fillId="34" borderId="0" xfId="0" applyFont="1" applyFill="1"/>
    <xf numFmtId="0" fontId="0" fillId="0" borderId="10" xfId="0" applyBorder="1"/>
    <xf numFmtId="0" fontId="16" fillId="34" borderId="10" xfId="0" applyFont="1" applyFill="1" applyBorder="1"/>
    <xf numFmtId="2" fontId="0" fillId="0" borderId="10" xfId="0" applyNumberFormat="1" applyBorder="1"/>
    <xf numFmtId="2" fontId="0" fillId="33" borderId="1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16" fillId="34" borderId="14" xfId="0" applyFont="1" applyFill="1" applyBorder="1"/>
    <xf numFmtId="0" fontId="16" fillId="34" borderId="15" xfId="0" applyFont="1" applyFill="1" applyBorder="1"/>
    <xf numFmtId="0" fontId="0" fillId="0" borderId="14" xfId="0" applyBorder="1"/>
    <xf numFmtId="0" fontId="0" fillId="0" borderId="15" xfId="0" applyBorder="1"/>
    <xf numFmtId="2" fontId="0" fillId="0" borderId="15" xfId="0" applyNumberFormat="1" applyBorder="1"/>
    <xf numFmtId="0" fontId="0" fillId="0" borderId="16" xfId="0" applyBorder="1"/>
    <xf numFmtId="0" fontId="0" fillId="0" borderId="17" xfId="0" applyBorder="1"/>
    <xf numFmtId="2" fontId="0" fillId="33" borderId="17" xfId="0" applyNumberFormat="1" applyFill="1" applyBorder="1"/>
    <xf numFmtId="0" fontId="16" fillId="0" borderId="17" xfId="0" applyFont="1" applyBorder="1"/>
    <xf numFmtId="2" fontId="0" fillId="0" borderId="18" xfId="0" applyNumberFormat="1" applyBorder="1"/>
    <xf numFmtId="0" fontId="0" fillId="0" borderId="0" xfId="0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1" xfId="0" applyBorder="1"/>
    <xf numFmtId="0" fontId="0" fillId="35" borderId="10" xfId="0" applyFill="1" applyBorder="1"/>
    <xf numFmtId="0" fontId="18" fillId="0" borderId="10" xfId="42" applyBorder="1"/>
    <xf numFmtId="0" fontId="0" fillId="0" borderId="10" xfId="0" applyBorder="1" applyAlignment="1">
      <alignment wrapText="1"/>
    </xf>
    <xf numFmtId="0" fontId="0" fillId="0" borderId="22" xfId="0" applyBorder="1"/>
    <xf numFmtId="0" fontId="18" fillId="0" borderId="23" xfId="42" applyBorder="1"/>
    <xf numFmtId="0" fontId="0" fillId="0" borderId="23" xfId="0" applyBorder="1" applyAlignment="1">
      <alignment wrapText="1"/>
    </xf>
    <xf numFmtId="0" fontId="0" fillId="0" borderId="12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lathala Kunjan, Sajin" id="{310311B1-732E-4E8A-897A-6DBF50688803}" userId="S::Sajin.valathalaKunjan@energyaustralia.com.au::ce7ef99b-3430-4ac8-8572-181d63248ad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2-05-31T04:36:50.25" personId="{310311B1-732E-4E8A-897A-6DBF50688803}" id="{44EB3C06-743C-4A9C-AB30-E44EB646FBCA}">
    <text>Recommendation to run 2 stream per cluster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energyaustralia-nonprod.cloud.databricks.com/?o=8011799980924925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energyaustralia-nonprod.cloud.databricks.com/?o=8011799980924925" TargetMode="External"/><Relationship Id="rId1" Type="http://schemas.openxmlformats.org/officeDocument/2006/relationships/hyperlink" Target="https://energyaustralia-nonprod.cloud.databricks.com/?o=8011799980924925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nergyaustralia-nonprod.cloud.databricks.com/?o=80117999809249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481-06E5-498E-995E-52649FA72A45}">
  <dimension ref="A1:H25"/>
  <sheetViews>
    <sheetView tabSelected="1" workbookViewId="0">
      <selection activeCell="K17" sqref="K17"/>
    </sheetView>
  </sheetViews>
  <sheetFormatPr defaultRowHeight="15" x14ac:dyDescent="0.25"/>
  <cols>
    <col min="1" max="1" width="12.28515625" customWidth="1"/>
    <col min="2" max="2" width="36.5703125" customWidth="1"/>
    <col min="3" max="3" width="24.85546875" bestFit="1" customWidth="1"/>
    <col min="4" max="4" width="22" bestFit="1" customWidth="1"/>
    <col min="5" max="5" width="12" customWidth="1"/>
    <col min="6" max="6" width="13.42578125" customWidth="1"/>
  </cols>
  <sheetData>
    <row r="1" spans="1:8" x14ac:dyDescent="0.25">
      <c r="A1" s="8"/>
      <c r="B1" s="9"/>
      <c r="C1" s="9"/>
      <c r="D1" s="10" t="s">
        <v>39</v>
      </c>
      <c r="E1" s="33" t="s">
        <v>33</v>
      </c>
      <c r="F1" s="33"/>
      <c r="G1" s="33"/>
      <c r="H1" s="11"/>
    </row>
    <row r="2" spans="1:8" x14ac:dyDescent="0.25">
      <c r="A2" s="12" t="s">
        <v>0</v>
      </c>
      <c r="B2" s="5" t="s">
        <v>1</v>
      </c>
      <c r="C2" s="5" t="s">
        <v>2</v>
      </c>
      <c r="D2" s="5" t="s">
        <v>38</v>
      </c>
      <c r="E2" s="5" t="s">
        <v>34</v>
      </c>
      <c r="F2" s="5" t="s">
        <v>35</v>
      </c>
      <c r="G2" s="5" t="s">
        <v>36</v>
      </c>
      <c r="H2" s="13" t="s">
        <v>40</v>
      </c>
    </row>
    <row r="3" spans="1:8" x14ac:dyDescent="0.25">
      <c r="A3" s="14" t="s">
        <v>9</v>
      </c>
      <c r="B3" s="4" t="s">
        <v>4</v>
      </c>
      <c r="C3" s="4" t="s">
        <v>5</v>
      </c>
      <c r="D3" s="6">
        <v>2048.0515433371202</v>
      </c>
      <c r="E3" s="4"/>
      <c r="F3" s="4"/>
      <c r="G3" s="4"/>
      <c r="H3" s="15"/>
    </row>
    <row r="4" spans="1:8" x14ac:dyDescent="0.25">
      <c r="A4" s="14" t="s">
        <v>9</v>
      </c>
      <c r="B4" s="4" t="s">
        <v>10</v>
      </c>
      <c r="C4" s="4" t="s">
        <v>7</v>
      </c>
      <c r="D4" s="6">
        <v>1641.4090428248701</v>
      </c>
      <c r="E4" s="4"/>
      <c r="F4" s="4"/>
      <c r="G4" s="4"/>
      <c r="H4" s="15"/>
    </row>
    <row r="5" spans="1:8" x14ac:dyDescent="0.25">
      <c r="A5" s="14" t="s">
        <v>9</v>
      </c>
      <c r="B5" s="4" t="s">
        <v>10</v>
      </c>
      <c r="C5" s="4" t="s">
        <v>5</v>
      </c>
      <c r="D5" s="6">
        <v>237.70179605484</v>
      </c>
      <c r="E5" s="4"/>
      <c r="F5" s="4"/>
      <c r="G5" s="4"/>
      <c r="H5" s="15"/>
    </row>
    <row r="6" spans="1:8" x14ac:dyDescent="0.25">
      <c r="A6" s="14" t="s">
        <v>9</v>
      </c>
      <c r="B6" s="4" t="s">
        <v>27</v>
      </c>
      <c r="C6" s="4" t="s">
        <v>7</v>
      </c>
      <c r="D6" s="6">
        <v>331.90296429200799</v>
      </c>
      <c r="E6" s="4"/>
      <c r="F6" s="4"/>
      <c r="G6" s="4"/>
      <c r="H6" s="15"/>
    </row>
    <row r="7" spans="1:8" x14ac:dyDescent="0.25">
      <c r="A7" s="14" t="s">
        <v>29</v>
      </c>
      <c r="B7" s="4"/>
      <c r="C7" s="4"/>
      <c r="D7" s="7">
        <f>SUM(D3:D6)</f>
        <v>4259.065346508838</v>
      </c>
      <c r="E7" s="7">
        <v>3610.8147546765999</v>
      </c>
      <c r="F7" s="7">
        <v>1915.3148643740001</v>
      </c>
      <c r="G7" s="7">
        <v>1387.8255044767</v>
      </c>
      <c r="H7" s="16">
        <f>SUM(D7:G7)</f>
        <v>11173.020470036137</v>
      </c>
    </row>
    <row r="8" spans="1:8" x14ac:dyDescent="0.25">
      <c r="A8" s="14" t="s">
        <v>3</v>
      </c>
      <c r="B8" s="4" t="s">
        <v>4</v>
      </c>
      <c r="C8" s="4" t="s">
        <v>5</v>
      </c>
      <c r="D8" s="6">
        <v>1671.2172150135</v>
      </c>
      <c r="E8" s="4"/>
      <c r="F8" s="4"/>
      <c r="G8" s="4"/>
      <c r="H8" s="16"/>
    </row>
    <row r="9" spans="1:8" x14ac:dyDescent="0.25">
      <c r="A9" s="14" t="s">
        <v>3</v>
      </c>
      <c r="B9" s="4" t="s">
        <v>4</v>
      </c>
      <c r="C9" s="4" t="s">
        <v>7</v>
      </c>
      <c r="D9" s="6">
        <v>0.87464196778833803</v>
      </c>
      <c r="E9" s="4"/>
      <c r="F9" s="4"/>
      <c r="G9" s="4"/>
      <c r="H9" s="16"/>
    </row>
    <row r="10" spans="1:8" x14ac:dyDescent="0.25">
      <c r="A10" s="14" t="s">
        <v>3</v>
      </c>
      <c r="B10" s="4" t="s">
        <v>10</v>
      </c>
      <c r="C10" s="4" t="s">
        <v>5</v>
      </c>
      <c r="D10" s="6">
        <v>1828.87820672056</v>
      </c>
      <c r="E10" s="4"/>
      <c r="F10" s="4"/>
      <c r="G10" s="4"/>
      <c r="H10" s="16"/>
    </row>
    <row r="11" spans="1:8" x14ac:dyDescent="0.25">
      <c r="A11" s="14" t="s">
        <v>3</v>
      </c>
      <c r="B11" s="4" t="s">
        <v>10</v>
      </c>
      <c r="C11" s="4" t="s">
        <v>7</v>
      </c>
      <c r="D11" s="6">
        <v>4369.4964258536302</v>
      </c>
      <c r="E11" s="4"/>
      <c r="F11" s="4"/>
      <c r="G11" s="4"/>
      <c r="H11" s="16"/>
    </row>
    <row r="12" spans="1:8" x14ac:dyDescent="0.25">
      <c r="A12" s="14" t="s">
        <v>30</v>
      </c>
      <c r="B12" s="4"/>
      <c r="C12" s="4"/>
      <c r="D12" s="7">
        <f>SUM(D8:D11)</f>
        <v>7870.4664895554788</v>
      </c>
      <c r="E12" s="7">
        <v>8003.2320253884</v>
      </c>
      <c r="F12" s="7">
        <v>4054.7963552634001</v>
      </c>
      <c r="G12" s="7">
        <v>2195.8346351545001</v>
      </c>
      <c r="H12" s="16">
        <f t="shared" ref="H12:H21" si="0">SUM(D12:G12)</f>
        <v>22124.32950536178</v>
      </c>
    </row>
    <row r="13" spans="1:8" x14ac:dyDescent="0.25">
      <c r="A13" s="14" t="s">
        <v>6</v>
      </c>
      <c r="B13" s="4" t="s">
        <v>4</v>
      </c>
      <c r="C13" s="4" t="s">
        <v>7</v>
      </c>
      <c r="D13" s="6">
        <v>0.24601361330598501</v>
      </c>
      <c r="E13" s="4"/>
      <c r="F13" s="4"/>
      <c r="G13" s="4"/>
      <c r="H13" s="16"/>
    </row>
    <row r="14" spans="1:8" x14ac:dyDescent="0.25">
      <c r="A14" s="14" t="s">
        <v>6</v>
      </c>
      <c r="B14" s="4" t="s">
        <v>4</v>
      </c>
      <c r="C14" s="4" t="s">
        <v>5</v>
      </c>
      <c r="D14" s="6">
        <v>1620</v>
      </c>
      <c r="E14" s="4"/>
      <c r="F14" s="4"/>
      <c r="G14" s="4"/>
      <c r="H14" s="16"/>
    </row>
    <row r="15" spans="1:8" x14ac:dyDescent="0.25">
      <c r="A15" s="14" t="s">
        <v>6</v>
      </c>
      <c r="B15" s="4" t="s">
        <v>10</v>
      </c>
      <c r="C15" s="4" t="s">
        <v>5</v>
      </c>
      <c r="D15" s="6">
        <v>2603.6242978959899</v>
      </c>
      <c r="E15" s="4"/>
      <c r="F15" s="4"/>
      <c r="G15" s="4"/>
      <c r="H15" s="16"/>
    </row>
    <row r="16" spans="1:8" x14ac:dyDescent="0.25">
      <c r="A16" s="14" t="s">
        <v>6</v>
      </c>
      <c r="B16" s="4" t="s">
        <v>10</v>
      </c>
      <c r="C16" s="4" t="s">
        <v>7</v>
      </c>
      <c r="D16" s="6">
        <v>4488.5413396645399</v>
      </c>
      <c r="E16" s="4"/>
      <c r="F16" s="4"/>
      <c r="G16" s="4"/>
      <c r="H16" s="16"/>
    </row>
    <row r="17" spans="1:8" x14ac:dyDescent="0.25">
      <c r="A17" s="14" t="s">
        <v>31</v>
      </c>
      <c r="B17" s="4"/>
      <c r="C17" s="4"/>
      <c r="D17" s="7">
        <f>SUM(D13:D16)</f>
        <v>8712.4116511738357</v>
      </c>
      <c r="E17" s="7">
        <v>9326.2694369217006</v>
      </c>
      <c r="F17" s="7">
        <v>4353.3295770940003</v>
      </c>
      <c r="G17" s="7">
        <v>2124.7365132270002</v>
      </c>
      <c r="H17" s="16">
        <f t="shared" si="0"/>
        <v>24516.747178416539</v>
      </c>
    </row>
    <row r="18" spans="1:8" x14ac:dyDescent="0.25">
      <c r="A18" s="14" t="s">
        <v>8</v>
      </c>
      <c r="B18" s="4" t="s">
        <v>4</v>
      </c>
      <c r="C18" s="4" t="s">
        <v>5</v>
      </c>
      <c r="D18" s="6">
        <v>1676.4661502256899</v>
      </c>
      <c r="E18" s="4"/>
      <c r="F18" s="4"/>
      <c r="G18" s="4"/>
      <c r="H18" s="16"/>
    </row>
    <row r="19" spans="1:8" x14ac:dyDescent="0.25">
      <c r="A19" s="14" t="s">
        <v>8</v>
      </c>
      <c r="B19" s="4" t="s">
        <v>10</v>
      </c>
      <c r="C19" s="4" t="s">
        <v>5</v>
      </c>
      <c r="D19" s="6">
        <v>2535.3324412643601</v>
      </c>
      <c r="E19" s="4"/>
      <c r="F19" s="4"/>
      <c r="G19" s="4"/>
      <c r="H19" s="16"/>
    </row>
    <row r="20" spans="1:8" x14ac:dyDescent="0.25">
      <c r="A20" s="14" t="s">
        <v>8</v>
      </c>
      <c r="B20" s="4" t="s">
        <v>10</v>
      </c>
      <c r="C20" s="4" t="s">
        <v>7</v>
      </c>
      <c r="D20" s="6">
        <v>2982.1086504795098</v>
      </c>
      <c r="E20" s="4"/>
      <c r="F20" s="4"/>
      <c r="G20" s="4"/>
      <c r="H20" s="16"/>
    </row>
    <row r="21" spans="1:8" x14ac:dyDescent="0.25">
      <c r="A21" s="14" t="s">
        <v>32</v>
      </c>
      <c r="B21" s="4"/>
      <c r="C21" s="4"/>
      <c r="D21" s="7">
        <f>SUM(D18:D20)</f>
        <v>7193.9072419695603</v>
      </c>
      <c r="E21" s="7">
        <v>11424.379497375799</v>
      </c>
      <c r="F21" s="7">
        <v>2912.9281275957001</v>
      </c>
      <c r="G21" s="7">
        <v>1602.9857702838999</v>
      </c>
      <c r="H21" s="16">
        <f t="shared" si="0"/>
        <v>23134.20063722496</v>
      </c>
    </row>
    <row r="22" spans="1:8" x14ac:dyDescent="0.25">
      <c r="A22" s="14" t="s">
        <v>71</v>
      </c>
      <c r="B22" s="4" t="s">
        <v>4</v>
      </c>
      <c r="C22" s="4" t="s">
        <v>5</v>
      </c>
      <c r="D22" s="6">
        <v>1412.72273098595</v>
      </c>
      <c r="E22" s="6"/>
      <c r="F22" s="4"/>
      <c r="G22" s="4"/>
      <c r="H22" s="15"/>
    </row>
    <row r="23" spans="1:8" x14ac:dyDescent="0.25">
      <c r="A23" s="14" t="s">
        <v>71</v>
      </c>
      <c r="B23" s="4" t="s">
        <v>10</v>
      </c>
      <c r="C23" s="4" t="s">
        <v>5</v>
      </c>
      <c r="D23" s="6">
        <v>2197.9178901672099</v>
      </c>
      <c r="E23" s="6"/>
      <c r="F23" s="4"/>
      <c r="G23" s="4"/>
      <c r="H23" s="15"/>
    </row>
    <row r="24" spans="1:8" x14ac:dyDescent="0.25">
      <c r="A24" s="14" t="s">
        <v>71</v>
      </c>
      <c r="B24" s="4" t="s">
        <v>10</v>
      </c>
      <c r="C24" s="4" t="s">
        <v>7</v>
      </c>
      <c r="D24" s="6">
        <v>2577.0009975349599</v>
      </c>
      <c r="E24" s="6"/>
      <c r="F24" s="4"/>
      <c r="G24" s="4"/>
      <c r="H24" s="15"/>
    </row>
    <row r="25" spans="1:8" ht="15.75" thickBot="1" x14ac:dyDescent="0.3">
      <c r="A25" s="17" t="s">
        <v>32</v>
      </c>
      <c r="B25" s="18"/>
      <c r="C25" s="18"/>
      <c r="D25" s="19">
        <f>SUM(D22:D24)</f>
        <v>6187.6416186881197</v>
      </c>
      <c r="E25" s="20" t="s">
        <v>37</v>
      </c>
      <c r="F25" s="20"/>
      <c r="G25" s="20"/>
      <c r="H25" s="21">
        <f t="shared" ref="H25" si="1">SUM(D25:G25)</f>
        <v>6187.6416186881197</v>
      </c>
    </row>
  </sheetData>
  <mergeCells count="1">
    <mergeCell ref="E1:G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EC63-7A20-4913-8C68-1CE57CEE7D6B}">
  <dimension ref="A1:F14"/>
  <sheetViews>
    <sheetView workbookViewId="0">
      <selection activeCell="F5" sqref="F5"/>
    </sheetView>
  </sheetViews>
  <sheetFormatPr defaultRowHeight="15" x14ac:dyDescent="0.25"/>
  <cols>
    <col min="1" max="1" width="19" bestFit="1" customWidth="1"/>
    <col min="2" max="2" width="20" bestFit="1" customWidth="1"/>
    <col min="3" max="3" width="49.85546875" customWidth="1"/>
    <col min="4" max="4" width="28" customWidth="1"/>
    <col min="5" max="5" width="34.5703125" customWidth="1"/>
    <col min="6" max="6" width="33.28515625" customWidth="1"/>
  </cols>
  <sheetData>
    <row r="1" spans="1:6" x14ac:dyDescent="0.25">
      <c r="A1" s="27" t="s">
        <v>41</v>
      </c>
      <c r="B1" s="27"/>
      <c r="C1" s="27" t="s">
        <v>43</v>
      </c>
      <c r="D1" s="27" t="s">
        <v>44</v>
      </c>
      <c r="E1" s="27" t="s">
        <v>55</v>
      </c>
      <c r="F1" s="27" t="s">
        <v>65</v>
      </c>
    </row>
    <row r="2" spans="1:6" x14ac:dyDescent="0.25">
      <c r="A2" s="4"/>
      <c r="B2" s="4" t="s">
        <v>5</v>
      </c>
      <c r="C2" s="28" t="s">
        <v>42</v>
      </c>
      <c r="D2" s="4" t="s">
        <v>45</v>
      </c>
      <c r="E2" s="4" t="s">
        <v>66</v>
      </c>
      <c r="F2" s="4"/>
    </row>
    <row r="3" spans="1:6" x14ac:dyDescent="0.25">
      <c r="A3" s="4"/>
      <c r="B3" s="4"/>
      <c r="C3" s="28" t="s">
        <v>46</v>
      </c>
      <c r="D3" s="4" t="s">
        <v>47</v>
      </c>
      <c r="E3" s="4" t="s">
        <v>67</v>
      </c>
      <c r="F3" s="4"/>
    </row>
    <row r="4" spans="1:6" x14ac:dyDescent="0.25">
      <c r="A4" s="4"/>
      <c r="B4" s="4"/>
      <c r="C4" s="4"/>
      <c r="D4" s="4"/>
      <c r="E4" s="4"/>
      <c r="F4" s="4"/>
    </row>
    <row r="5" spans="1:6" ht="30" x14ac:dyDescent="0.25">
      <c r="A5" s="4"/>
      <c r="B5" s="4" t="s">
        <v>7</v>
      </c>
      <c r="C5" s="29" t="s">
        <v>48</v>
      </c>
      <c r="D5" s="4" t="s">
        <v>64</v>
      </c>
      <c r="E5" s="4" t="s">
        <v>56</v>
      </c>
      <c r="F5" s="4" t="s">
        <v>68</v>
      </c>
    </row>
    <row r="6" spans="1:6" x14ac:dyDescent="0.25">
      <c r="A6" s="4"/>
      <c r="B6" s="4"/>
      <c r="C6" s="29" t="s">
        <v>53</v>
      </c>
      <c r="D6" s="4" t="s">
        <v>45</v>
      </c>
      <c r="E6" s="4" t="s">
        <v>57</v>
      </c>
      <c r="F6" s="4">
        <v>1</v>
      </c>
    </row>
    <row r="7" spans="1:6" x14ac:dyDescent="0.25">
      <c r="A7" s="4"/>
      <c r="B7" s="4"/>
      <c r="C7" s="29" t="s">
        <v>52</v>
      </c>
      <c r="D7" s="4" t="s">
        <v>45</v>
      </c>
      <c r="E7" s="4" t="s">
        <v>58</v>
      </c>
      <c r="F7" s="4">
        <v>1</v>
      </c>
    </row>
    <row r="8" spans="1:6" ht="30" x14ac:dyDescent="0.25">
      <c r="A8" s="4"/>
      <c r="B8" s="4"/>
      <c r="C8" s="29" t="s">
        <v>49</v>
      </c>
      <c r="D8" s="4" t="s">
        <v>45</v>
      </c>
      <c r="E8" s="4" t="s">
        <v>61</v>
      </c>
      <c r="F8" s="4">
        <v>2</v>
      </c>
    </row>
    <row r="9" spans="1:6" x14ac:dyDescent="0.25">
      <c r="A9" s="30"/>
      <c r="B9" s="4"/>
      <c r="C9" s="31" t="s">
        <v>59</v>
      </c>
      <c r="D9" s="4" t="s">
        <v>45</v>
      </c>
      <c r="E9" s="4" t="s">
        <v>60</v>
      </c>
      <c r="F9" s="4">
        <v>2</v>
      </c>
    </row>
    <row r="10" spans="1:6" x14ac:dyDescent="0.25">
      <c r="A10" s="30"/>
      <c r="B10" s="4"/>
      <c r="C10" s="32" t="s">
        <v>54</v>
      </c>
      <c r="D10" s="4" t="s">
        <v>45</v>
      </c>
      <c r="E10" s="4" t="s">
        <v>62</v>
      </c>
      <c r="F10" s="4">
        <v>1</v>
      </c>
    </row>
    <row r="11" spans="1:6" x14ac:dyDescent="0.25">
      <c r="A11" s="30"/>
      <c r="B11" s="4"/>
      <c r="C11" s="32" t="s">
        <v>50</v>
      </c>
      <c r="D11" s="4" t="s">
        <v>45</v>
      </c>
      <c r="E11" s="4" t="s">
        <v>63</v>
      </c>
      <c r="F11" s="4">
        <v>1</v>
      </c>
    </row>
    <row r="12" spans="1:6" x14ac:dyDescent="0.25">
      <c r="A12" s="30"/>
      <c r="B12" s="4"/>
      <c r="C12" s="32" t="s">
        <v>51</v>
      </c>
      <c r="D12" s="4" t="s">
        <v>45</v>
      </c>
      <c r="E12" s="4" t="s">
        <v>63</v>
      </c>
      <c r="F12" s="4">
        <v>1</v>
      </c>
    </row>
    <row r="13" spans="1:6" ht="15.75" thickBot="1" x14ac:dyDescent="0.3">
      <c r="A13" s="23"/>
      <c r="B13" s="4"/>
      <c r="C13" s="25" t="s">
        <v>69</v>
      </c>
      <c r="D13" s="24" t="s">
        <v>45</v>
      </c>
      <c r="E13" s="24" t="s">
        <v>70</v>
      </c>
      <c r="F13" s="26">
        <v>1</v>
      </c>
    </row>
    <row r="14" spans="1:6" x14ac:dyDescent="0.25">
      <c r="C14" s="22"/>
    </row>
  </sheetData>
  <hyperlinks>
    <hyperlink ref="C2" r:id="rId1" location="setting/clusters/1004-015650-place135/configuration" display="https://energyaustralia-nonprod.cloud.databricks.com/?o=8011799980924925 - setting/clusters/1004-015650-place135/configuration" xr:uid="{6C966AF5-8C21-4568-9772-33FEB8589AA1}"/>
    <hyperlink ref="C3" r:id="rId2" location="setting/clusters/0308-055500-q8z0p9an/configuration" display="https://energyaustralia-nonprod.cloud.databricks.com/?o=8011799980924925 - setting/clusters/0308-055500-q8z0p9an/configuration" xr:uid="{E8C85579-095D-4DF7-96A8-9651C1BB2558}"/>
    <hyperlink ref="C12" r:id="rId3" location="job/62877" tooltip="consume_Energyoffer_Bidset_Status" display="https://energyaustralia-nonprod.cloud.databricks.com/?o=8011799980924925 - job/62877" xr:uid="{B277DB9F-D03C-45E5-A7E7-C05FF6556263}"/>
    <hyperlink ref="C9" r:id="rId4" location="job/1045080978861606" tooltip="ea-dbricks-dev4-battery-consume-outages" display="https://energyaustralia-nonprod.cloud.databricks.com/?o=8011799980924925 - job/1045080978861606" xr:uid="{DD3ACD70-381F-4491-8FF1-430C242F1A5E}"/>
  </hyperlinks>
  <pageMargins left="0.7" right="0.7" top="0.75" bottom="0.75" header="0.3" footer="0.3"/>
  <pageSetup orientation="portrait" verticalDpi="0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workbookViewId="0">
      <selection activeCell="B57" sqref="B57:D58"/>
    </sheetView>
  </sheetViews>
  <sheetFormatPr defaultRowHeight="15" x14ac:dyDescent="0.25"/>
  <cols>
    <col min="1" max="1" width="12.28515625" customWidth="1"/>
    <col min="2" max="2" width="36.5703125" customWidth="1"/>
    <col min="3" max="3" width="24.85546875" bestFit="1" customWidth="1"/>
    <col min="4" max="4" width="18.57031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28</v>
      </c>
    </row>
    <row r="2" spans="1:4" x14ac:dyDescent="0.25">
      <c r="A2" t="s">
        <v>9</v>
      </c>
      <c r="B2" t="s">
        <v>4</v>
      </c>
      <c r="C2" t="s">
        <v>5</v>
      </c>
      <c r="D2" s="1">
        <v>2048.0515433371202</v>
      </c>
    </row>
    <row r="3" spans="1:4" x14ac:dyDescent="0.25">
      <c r="A3" t="s">
        <v>9</v>
      </c>
      <c r="B3" t="s">
        <v>10</v>
      </c>
      <c r="C3" t="s">
        <v>7</v>
      </c>
      <c r="D3" s="1">
        <v>1641.4090428248701</v>
      </c>
    </row>
    <row r="4" spans="1:4" x14ac:dyDescent="0.25">
      <c r="A4" t="s">
        <v>9</v>
      </c>
      <c r="B4" t="s">
        <v>10</v>
      </c>
      <c r="C4" t="s">
        <v>5</v>
      </c>
      <c r="D4" s="1">
        <v>237.70179605484</v>
      </c>
    </row>
    <row r="5" spans="1:4" x14ac:dyDescent="0.25">
      <c r="A5" t="s">
        <v>9</v>
      </c>
      <c r="B5" t="s">
        <v>11</v>
      </c>
      <c r="C5" t="s">
        <v>5</v>
      </c>
      <c r="D5" s="1">
        <v>2.0926448822021402</v>
      </c>
    </row>
    <row r="6" spans="1:4" x14ac:dyDescent="0.25">
      <c r="A6" t="s">
        <v>9</v>
      </c>
      <c r="B6" t="s">
        <v>12</v>
      </c>
      <c r="C6" t="s">
        <v>13</v>
      </c>
      <c r="D6" s="1">
        <v>2.0808229655027302</v>
      </c>
    </row>
    <row r="7" spans="1:4" x14ac:dyDescent="0.25">
      <c r="A7" t="s">
        <v>9</v>
      </c>
      <c r="B7" t="s">
        <v>14</v>
      </c>
      <c r="C7" t="s">
        <v>5</v>
      </c>
      <c r="D7" s="1">
        <v>258.83730095811097</v>
      </c>
    </row>
    <row r="8" spans="1:4" x14ac:dyDescent="0.25">
      <c r="A8" t="s">
        <v>9</v>
      </c>
      <c r="B8" t="s">
        <v>15</v>
      </c>
      <c r="C8" t="s">
        <v>5</v>
      </c>
      <c r="D8" s="1">
        <v>0.22371032852679401</v>
      </c>
    </row>
    <row r="9" spans="1:4" x14ac:dyDescent="0.25">
      <c r="A9" t="s">
        <v>9</v>
      </c>
      <c r="B9" t="s">
        <v>16</v>
      </c>
      <c r="C9" t="s">
        <v>5</v>
      </c>
      <c r="D9" s="1">
        <v>177.585399590246</v>
      </c>
    </row>
    <row r="10" spans="1:4" x14ac:dyDescent="0.25">
      <c r="A10" t="s">
        <v>9</v>
      </c>
      <c r="B10" t="s">
        <v>16</v>
      </c>
      <c r="C10" t="s">
        <v>13</v>
      </c>
      <c r="D10" s="1">
        <v>27.504085171222599</v>
      </c>
    </row>
    <row r="11" spans="1:4" x14ac:dyDescent="0.25">
      <c r="A11" t="s">
        <v>9</v>
      </c>
      <c r="B11" t="s">
        <v>18</v>
      </c>
      <c r="C11" t="s">
        <v>5</v>
      </c>
      <c r="D11" s="1">
        <v>27.402953926473799</v>
      </c>
    </row>
    <row r="12" spans="1:4" x14ac:dyDescent="0.25">
      <c r="A12" t="s">
        <v>9</v>
      </c>
      <c r="B12" t="s">
        <v>19</v>
      </c>
      <c r="C12" t="s">
        <v>5</v>
      </c>
      <c r="D12" s="1">
        <v>6.4025590091943698</v>
      </c>
    </row>
    <row r="13" spans="1:4" x14ac:dyDescent="0.25">
      <c r="A13" t="s">
        <v>9</v>
      </c>
      <c r="B13" t="s">
        <v>20</v>
      </c>
      <c r="C13" t="s">
        <v>5</v>
      </c>
      <c r="D13" s="1">
        <v>9.7453003525268294</v>
      </c>
    </row>
    <row r="14" spans="1:4" x14ac:dyDescent="0.25">
      <c r="A14" t="s">
        <v>9</v>
      </c>
      <c r="B14" t="s">
        <v>21</v>
      </c>
      <c r="C14" t="s">
        <v>7</v>
      </c>
      <c r="D14" s="1">
        <v>0.50794293224811504</v>
      </c>
    </row>
    <row r="15" spans="1:4" x14ac:dyDescent="0.25">
      <c r="A15" t="s">
        <v>9</v>
      </c>
      <c r="B15" t="s">
        <v>22</v>
      </c>
      <c r="C15" t="s">
        <v>5</v>
      </c>
      <c r="D15" s="1">
        <v>27.696141660958499</v>
      </c>
    </row>
    <row r="16" spans="1:4" x14ac:dyDescent="0.25">
      <c r="A16" t="s">
        <v>9</v>
      </c>
      <c r="B16" t="s">
        <v>25</v>
      </c>
      <c r="C16" t="s">
        <v>5</v>
      </c>
      <c r="D16" s="1">
        <v>1385.65273361136</v>
      </c>
    </row>
    <row r="17" spans="1:5" x14ac:dyDescent="0.25">
      <c r="A17" t="s">
        <v>9</v>
      </c>
      <c r="B17" t="s">
        <v>26</v>
      </c>
      <c r="C17" t="s">
        <v>7</v>
      </c>
      <c r="D17" s="1">
        <v>30.350799843482601</v>
      </c>
    </row>
    <row r="18" spans="1:5" x14ac:dyDescent="0.25">
      <c r="A18" t="s">
        <v>9</v>
      </c>
      <c r="B18" t="s">
        <v>27</v>
      </c>
      <c r="C18" t="s">
        <v>7</v>
      </c>
      <c r="D18" s="1">
        <v>331.90296429200799</v>
      </c>
    </row>
    <row r="19" spans="1:5" x14ac:dyDescent="0.25">
      <c r="D19" s="2">
        <f>SUM(D2:D18)</f>
        <v>6215.1477417408933</v>
      </c>
      <c r="E19" t="s">
        <v>29</v>
      </c>
    </row>
    <row r="20" spans="1:5" x14ac:dyDescent="0.25">
      <c r="A20" t="s">
        <v>3</v>
      </c>
      <c r="B20" t="s">
        <v>4</v>
      </c>
      <c r="C20" t="s">
        <v>5</v>
      </c>
      <c r="D20" s="1">
        <v>1671.2172150135</v>
      </c>
    </row>
    <row r="21" spans="1:5" x14ac:dyDescent="0.25">
      <c r="A21" t="s">
        <v>3</v>
      </c>
      <c r="B21" t="s">
        <v>4</v>
      </c>
      <c r="C21" t="s">
        <v>7</v>
      </c>
      <c r="D21" s="1">
        <v>0.87464196778833803</v>
      </c>
    </row>
    <row r="22" spans="1:5" x14ac:dyDescent="0.25">
      <c r="A22" t="s">
        <v>3</v>
      </c>
      <c r="B22" t="s">
        <v>10</v>
      </c>
      <c r="C22" t="s">
        <v>5</v>
      </c>
      <c r="D22" s="1">
        <v>1828.87820672056</v>
      </c>
    </row>
    <row r="23" spans="1:5" x14ac:dyDescent="0.25">
      <c r="A23" t="s">
        <v>3</v>
      </c>
      <c r="B23" t="s">
        <v>10</v>
      </c>
      <c r="C23" t="s">
        <v>7</v>
      </c>
      <c r="D23" s="1">
        <v>4369.4964258536302</v>
      </c>
    </row>
    <row r="24" spans="1:5" x14ac:dyDescent="0.25">
      <c r="A24" t="s">
        <v>3</v>
      </c>
      <c r="B24" t="s">
        <v>11</v>
      </c>
      <c r="C24" t="s">
        <v>5</v>
      </c>
      <c r="D24" s="1">
        <v>2.4380216717719998</v>
      </c>
    </row>
    <row r="25" spans="1:5" x14ac:dyDescent="0.25">
      <c r="A25" t="s">
        <v>3</v>
      </c>
      <c r="B25" t="s">
        <v>12</v>
      </c>
      <c r="C25" t="s">
        <v>13</v>
      </c>
      <c r="D25" s="1">
        <v>0.25947650671005201</v>
      </c>
    </row>
    <row r="26" spans="1:5" x14ac:dyDescent="0.25">
      <c r="A26" t="s">
        <v>3</v>
      </c>
      <c r="B26" t="s">
        <v>14</v>
      </c>
      <c r="C26" t="s">
        <v>5</v>
      </c>
      <c r="D26" s="1">
        <v>674.46403395321795</v>
      </c>
    </row>
    <row r="27" spans="1:5" x14ac:dyDescent="0.25">
      <c r="A27" t="s">
        <v>3</v>
      </c>
      <c r="B27" t="s">
        <v>16</v>
      </c>
      <c r="C27" t="s">
        <v>5</v>
      </c>
      <c r="D27" s="1">
        <v>466.77368859015399</v>
      </c>
    </row>
    <row r="28" spans="1:5" x14ac:dyDescent="0.25">
      <c r="A28" t="s">
        <v>3</v>
      </c>
      <c r="B28" t="s">
        <v>16</v>
      </c>
      <c r="C28" t="s">
        <v>13</v>
      </c>
      <c r="D28" s="1">
        <v>126.5676048249</v>
      </c>
    </row>
    <row r="29" spans="1:5" x14ac:dyDescent="0.25">
      <c r="A29" t="s">
        <v>3</v>
      </c>
      <c r="B29" t="s">
        <v>17</v>
      </c>
      <c r="C29" t="s">
        <v>5</v>
      </c>
      <c r="D29" s="1">
        <v>223.25710414191701</v>
      </c>
    </row>
    <row r="30" spans="1:5" x14ac:dyDescent="0.25">
      <c r="A30" t="s">
        <v>3</v>
      </c>
      <c r="B30" t="s">
        <v>18</v>
      </c>
      <c r="C30" t="s">
        <v>5</v>
      </c>
      <c r="D30" s="1">
        <v>5.1028302043676304</v>
      </c>
    </row>
    <row r="31" spans="1:5" x14ac:dyDescent="0.25">
      <c r="A31" t="s">
        <v>3</v>
      </c>
      <c r="B31" t="s">
        <v>19</v>
      </c>
      <c r="C31" t="s">
        <v>5</v>
      </c>
      <c r="D31" s="1">
        <v>4.9190261319279598</v>
      </c>
    </row>
    <row r="32" spans="1:5" x14ac:dyDescent="0.25">
      <c r="A32" t="s">
        <v>3</v>
      </c>
      <c r="B32" t="s">
        <v>20</v>
      </c>
      <c r="C32" t="s">
        <v>5</v>
      </c>
      <c r="D32" s="1">
        <v>0.76900637503713298</v>
      </c>
    </row>
    <row r="33" spans="1:5" x14ac:dyDescent="0.25">
      <c r="A33" t="s">
        <v>3</v>
      </c>
      <c r="B33" t="s">
        <v>21</v>
      </c>
      <c r="C33" t="s">
        <v>7</v>
      </c>
      <c r="D33" s="1">
        <v>0.54040505141019801</v>
      </c>
    </row>
    <row r="34" spans="1:5" x14ac:dyDescent="0.25">
      <c r="A34" t="s">
        <v>3</v>
      </c>
      <c r="B34" t="s">
        <v>22</v>
      </c>
      <c r="C34" t="s">
        <v>5</v>
      </c>
      <c r="D34" s="1">
        <v>6.6531362593173897</v>
      </c>
    </row>
    <row r="35" spans="1:5" x14ac:dyDescent="0.25">
      <c r="A35" t="s">
        <v>3</v>
      </c>
      <c r="B35" t="s">
        <v>23</v>
      </c>
      <c r="C35" t="s">
        <v>5</v>
      </c>
      <c r="D35" s="1">
        <v>5.7023794502019802</v>
      </c>
    </row>
    <row r="36" spans="1:5" x14ac:dyDescent="0.25">
      <c r="A36" t="s">
        <v>3</v>
      </c>
      <c r="B36" t="s">
        <v>25</v>
      </c>
      <c r="C36" t="s">
        <v>5</v>
      </c>
      <c r="D36" s="1">
        <v>1262.24272888172</v>
      </c>
    </row>
    <row r="37" spans="1:5" x14ac:dyDescent="0.25">
      <c r="A37" t="s">
        <v>3</v>
      </c>
      <c r="B37" t="s">
        <v>26</v>
      </c>
      <c r="C37" t="s">
        <v>7</v>
      </c>
      <c r="D37" s="1">
        <v>0.16580694906413501</v>
      </c>
    </row>
    <row r="38" spans="1:5" x14ac:dyDescent="0.25">
      <c r="D38" s="2">
        <f>SUM(D20:D37)</f>
        <v>10650.321738547196</v>
      </c>
      <c r="E38" t="s">
        <v>30</v>
      </c>
    </row>
    <row r="39" spans="1:5" x14ac:dyDescent="0.25">
      <c r="A39" t="s">
        <v>6</v>
      </c>
      <c r="B39" t="s">
        <v>4</v>
      </c>
      <c r="C39" t="s">
        <v>7</v>
      </c>
      <c r="D39" s="1">
        <v>0.24601361330598501</v>
      </c>
    </row>
    <row r="40" spans="1:5" x14ac:dyDescent="0.25">
      <c r="A40" t="s">
        <v>6</v>
      </c>
      <c r="B40" t="s">
        <v>4</v>
      </c>
      <c r="C40" t="s">
        <v>5</v>
      </c>
      <c r="D40" s="1">
        <v>1620</v>
      </c>
    </row>
    <row r="41" spans="1:5" x14ac:dyDescent="0.25">
      <c r="A41" t="s">
        <v>6</v>
      </c>
      <c r="B41" t="s">
        <v>10</v>
      </c>
      <c r="C41" t="s">
        <v>5</v>
      </c>
      <c r="D41" s="1">
        <v>2603.6242978959899</v>
      </c>
    </row>
    <row r="42" spans="1:5" x14ac:dyDescent="0.25">
      <c r="A42" t="s">
        <v>6</v>
      </c>
      <c r="B42" t="s">
        <v>10</v>
      </c>
      <c r="C42" t="s">
        <v>7</v>
      </c>
      <c r="D42" s="1">
        <v>4488.5413396645399</v>
      </c>
    </row>
    <row r="43" spans="1:5" x14ac:dyDescent="0.25">
      <c r="A43" t="s">
        <v>6</v>
      </c>
      <c r="B43" t="s">
        <v>14</v>
      </c>
      <c r="C43" t="s">
        <v>5</v>
      </c>
      <c r="D43" s="1">
        <v>293.86250356659201</v>
      </c>
    </row>
    <row r="44" spans="1:5" x14ac:dyDescent="0.25">
      <c r="A44" t="s">
        <v>6</v>
      </c>
      <c r="B44" t="s">
        <v>15</v>
      </c>
      <c r="C44" t="s">
        <v>5</v>
      </c>
      <c r="D44" s="1">
        <v>0.22057039886713001</v>
      </c>
    </row>
    <row r="45" spans="1:5" x14ac:dyDescent="0.25">
      <c r="A45" t="s">
        <v>6</v>
      </c>
      <c r="B45" t="s">
        <v>16</v>
      </c>
      <c r="C45" t="s">
        <v>5</v>
      </c>
      <c r="D45" s="1">
        <v>68.8632541794329</v>
      </c>
    </row>
    <row r="46" spans="1:5" x14ac:dyDescent="0.25">
      <c r="A46" t="s">
        <v>6</v>
      </c>
      <c r="B46" t="s">
        <v>16</v>
      </c>
      <c r="C46" t="s">
        <v>13</v>
      </c>
      <c r="D46" s="1">
        <v>176.00149361193101</v>
      </c>
    </row>
    <row r="47" spans="1:5" x14ac:dyDescent="0.25">
      <c r="A47" t="s">
        <v>6</v>
      </c>
      <c r="B47" t="s">
        <v>17</v>
      </c>
      <c r="C47" t="s">
        <v>5</v>
      </c>
      <c r="D47" s="1">
        <v>246.48318853843901</v>
      </c>
    </row>
    <row r="48" spans="1:5" x14ac:dyDescent="0.25">
      <c r="A48" t="s">
        <v>6</v>
      </c>
      <c r="B48" t="s">
        <v>18</v>
      </c>
      <c r="C48" t="s">
        <v>5</v>
      </c>
      <c r="D48" s="1">
        <v>10.6545403182506</v>
      </c>
    </row>
    <row r="49" spans="1:5" x14ac:dyDescent="0.25">
      <c r="A49" t="s">
        <v>6</v>
      </c>
      <c r="B49" t="s">
        <v>19</v>
      </c>
      <c r="C49" t="s">
        <v>5</v>
      </c>
      <c r="D49" s="1">
        <v>10.261344730854001</v>
      </c>
    </row>
    <row r="50" spans="1:5" x14ac:dyDescent="0.25">
      <c r="A50" t="s">
        <v>6</v>
      </c>
      <c r="B50" t="s">
        <v>20</v>
      </c>
      <c r="C50" t="s">
        <v>5</v>
      </c>
      <c r="D50" s="1">
        <v>2.4104363255202701</v>
      </c>
    </row>
    <row r="51" spans="1:5" x14ac:dyDescent="0.25">
      <c r="A51" t="s">
        <v>6</v>
      </c>
      <c r="B51" t="s">
        <v>21</v>
      </c>
      <c r="C51" t="s">
        <v>7</v>
      </c>
      <c r="D51" s="1">
        <v>0.44259306862950298</v>
      </c>
    </row>
    <row r="52" spans="1:5" x14ac:dyDescent="0.25">
      <c r="A52" t="s">
        <v>6</v>
      </c>
      <c r="B52" t="s">
        <v>22</v>
      </c>
      <c r="C52" t="s">
        <v>5</v>
      </c>
      <c r="D52" s="1">
        <v>2.10096184238791</v>
      </c>
    </row>
    <row r="53" spans="1:5" x14ac:dyDescent="0.25">
      <c r="A53" t="s">
        <v>6</v>
      </c>
      <c r="B53" t="s">
        <v>24</v>
      </c>
      <c r="C53" t="s">
        <v>7</v>
      </c>
      <c r="D53" s="1">
        <v>0.57725648224353798</v>
      </c>
    </row>
    <row r="54" spans="1:5" x14ac:dyDescent="0.25">
      <c r="A54" t="s">
        <v>6</v>
      </c>
      <c r="B54" t="s">
        <v>25</v>
      </c>
      <c r="C54" t="s">
        <v>5</v>
      </c>
      <c r="D54" s="1">
        <v>690.12650487259702</v>
      </c>
    </row>
    <row r="55" spans="1:5" x14ac:dyDescent="0.25">
      <c r="D55" s="2">
        <f>SUM(D39:D54)</f>
        <v>10214.416299109582</v>
      </c>
      <c r="E55" t="s">
        <v>31</v>
      </c>
    </row>
    <row r="56" spans="1:5" x14ac:dyDescent="0.25">
      <c r="A56" t="s">
        <v>8</v>
      </c>
      <c r="B56" t="s">
        <v>4</v>
      </c>
      <c r="C56" t="s">
        <v>5</v>
      </c>
      <c r="D56" s="1">
        <v>1676.4661502256899</v>
      </c>
    </row>
    <row r="57" spans="1:5" x14ac:dyDescent="0.25">
      <c r="A57" t="s">
        <v>8</v>
      </c>
      <c r="B57" t="s">
        <v>10</v>
      </c>
      <c r="C57" t="s">
        <v>5</v>
      </c>
      <c r="D57" s="1">
        <v>2535.3324412643601</v>
      </c>
    </row>
    <row r="58" spans="1:5" x14ac:dyDescent="0.25">
      <c r="A58" t="s">
        <v>8</v>
      </c>
      <c r="B58" t="s">
        <v>10</v>
      </c>
      <c r="C58" t="s">
        <v>7</v>
      </c>
      <c r="D58" s="1">
        <v>2982.1086504795098</v>
      </c>
    </row>
    <row r="59" spans="1:5" x14ac:dyDescent="0.25">
      <c r="A59" t="s">
        <v>8</v>
      </c>
      <c r="B59" t="s">
        <v>12</v>
      </c>
      <c r="C59" t="s">
        <v>13</v>
      </c>
      <c r="D59" s="1">
        <v>0.59394850730895898</v>
      </c>
    </row>
    <row r="60" spans="1:5" x14ac:dyDescent="0.25">
      <c r="A60" t="s">
        <v>8</v>
      </c>
      <c r="B60" t="s">
        <v>14</v>
      </c>
      <c r="C60" t="s">
        <v>5</v>
      </c>
      <c r="D60" s="1">
        <v>507.53941055461797</v>
      </c>
    </row>
    <row r="61" spans="1:5" x14ac:dyDescent="0.25">
      <c r="A61" t="s">
        <v>8</v>
      </c>
      <c r="B61" t="s">
        <v>16</v>
      </c>
      <c r="C61" t="s">
        <v>13</v>
      </c>
      <c r="D61" s="1">
        <v>100.380460953712</v>
      </c>
    </row>
    <row r="62" spans="1:5" x14ac:dyDescent="0.25">
      <c r="A62" t="s">
        <v>8</v>
      </c>
      <c r="B62" t="s">
        <v>17</v>
      </c>
      <c r="C62" t="s">
        <v>5</v>
      </c>
      <c r="D62" s="1">
        <v>136.758174265874</v>
      </c>
    </row>
    <row r="63" spans="1:5" x14ac:dyDescent="0.25">
      <c r="A63" t="s">
        <v>8</v>
      </c>
      <c r="B63" t="s">
        <v>18</v>
      </c>
      <c r="C63" t="s">
        <v>5</v>
      </c>
      <c r="D63" s="1">
        <v>8.5282729335129197</v>
      </c>
    </row>
    <row r="64" spans="1:5" x14ac:dyDescent="0.25">
      <c r="A64" t="s">
        <v>8</v>
      </c>
      <c r="B64" t="s">
        <v>19</v>
      </c>
      <c r="C64" t="s">
        <v>5</v>
      </c>
      <c r="D64" s="1">
        <v>1.01119699291884</v>
      </c>
    </row>
    <row r="65" spans="1:5" x14ac:dyDescent="0.25">
      <c r="A65" t="s">
        <v>8</v>
      </c>
      <c r="B65" t="s">
        <v>20</v>
      </c>
      <c r="C65" t="s">
        <v>5</v>
      </c>
      <c r="D65" s="1">
        <v>14.1419581755995</v>
      </c>
    </row>
    <row r="66" spans="1:5" x14ac:dyDescent="0.25">
      <c r="A66" t="s">
        <v>8</v>
      </c>
      <c r="B66" t="s">
        <v>21</v>
      </c>
      <c r="C66" t="s">
        <v>7</v>
      </c>
      <c r="D66" s="1">
        <v>0.41057876430451801</v>
      </c>
    </row>
    <row r="67" spans="1:5" x14ac:dyDescent="0.25">
      <c r="A67" t="s">
        <v>8</v>
      </c>
      <c r="B67" t="s">
        <v>22</v>
      </c>
      <c r="C67" t="s">
        <v>5</v>
      </c>
      <c r="D67" s="1">
        <v>14.298599515669</v>
      </c>
    </row>
    <row r="68" spans="1:5" x14ac:dyDescent="0.25">
      <c r="A68" t="s">
        <v>8</v>
      </c>
      <c r="B68" t="s">
        <v>25</v>
      </c>
      <c r="C68" t="s">
        <v>5</v>
      </c>
      <c r="D68" s="1">
        <v>224.47872493565001</v>
      </c>
    </row>
    <row r="69" spans="1:5" x14ac:dyDescent="0.25">
      <c r="D69" s="2">
        <f>SUM(D56:D68)</f>
        <v>8202.0485675687287</v>
      </c>
      <c r="E69" t="s">
        <v>32</v>
      </c>
    </row>
  </sheetData>
  <sortState xmlns:xlrd2="http://schemas.microsoft.com/office/spreadsheetml/2017/richdata2" ref="A2:D68">
    <sortCondition ref="A1:A6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Battery-Bidding</vt:lpstr>
      <vt:lpstr>Cluster Details </vt:lpstr>
      <vt:lpstr>export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Akshata</dc:creator>
  <cp:lastModifiedBy>valathala Kunjan, Sajin</cp:lastModifiedBy>
  <dcterms:created xsi:type="dcterms:W3CDTF">2022-05-31T01:12:35Z</dcterms:created>
  <dcterms:modified xsi:type="dcterms:W3CDTF">2022-06-28T01:43:33Z</dcterms:modified>
</cp:coreProperties>
</file>