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jjadAli\Documents\Personal\Mine\streamlit\"/>
    </mc:Choice>
  </mc:AlternateContent>
  <xr:revisionPtr revIDLastSave="0" documentId="13_ncr:1_{075FFD03-8695-48E4-BA86-09C7B9BCB25E}" xr6:coauthVersionLast="47" xr6:coauthVersionMax="47" xr10:uidLastSave="{00000000-0000-0000-0000-000000000000}"/>
  <bookViews>
    <workbookView xWindow="-108" yWindow="-108" windowWidth="23256" windowHeight="12456" activeTab="1" xr2:uid="{149B9A7D-2D7E-418F-9040-CB74585B55BD}"/>
  </bookViews>
  <sheets>
    <sheet name="Budget" sheetId="1" r:id="rId1"/>
    <sheet name="extra" sheetId="4" r:id="rId2"/>
    <sheet name="flat" sheetId="3" r:id="rId3"/>
    <sheet name="month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9" i="4" s="1"/>
  <c r="B15" i="4" s="1"/>
  <c r="D6" i="3"/>
  <c r="D5" i="3"/>
  <c r="D4" i="3"/>
  <c r="D3" i="3"/>
  <c r="D9" i="3" s="1"/>
  <c r="B12" i="3" s="1"/>
  <c r="B15" i="3" s="1"/>
  <c r="D14" i="2"/>
  <c r="D13" i="2"/>
  <c r="D12" i="2"/>
  <c r="D11" i="2"/>
  <c r="D9" i="2"/>
  <c r="D8" i="2"/>
  <c r="D7" i="2"/>
  <c r="D6" i="2"/>
  <c r="D5" i="2"/>
  <c r="D4" i="2"/>
  <c r="D3" i="2"/>
  <c r="D19" i="2" s="1"/>
  <c r="L11" i="1"/>
  <c r="L17" i="1" s="1"/>
  <c r="L7" i="1"/>
  <c r="G17" i="1"/>
  <c r="G14" i="1"/>
  <c r="I11" i="1"/>
  <c r="I6" i="1"/>
  <c r="I7" i="1"/>
  <c r="I8" i="1"/>
  <c r="I5" i="1"/>
  <c r="D14" i="1"/>
  <c r="D15" i="1"/>
  <c r="D16" i="1"/>
  <c r="D13" i="1"/>
  <c r="D6" i="1"/>
  <c r="D7" i="1"/>
  <c r="D8" i="1"/>
  <c r="D9" i="1"/>
  <c r="D10" i="1"/>
  <c r="D11" i="1"/>
  <c r="D21" i="1" s="1"/>
  <c r="D5" i="1"/>
</calcChain>
</file>

<file path=xl/sharedStrings.xml><?xml version="1.0" encoding="utf-8"?>
<sst xmlns="http://schemas.openxmlformats.org/spreadsheetml/2006/main" count="75" uniqueCount="32">
  <si>
    <t>Monthly Expense Sheet</t>
  </si>
  <si>
    <t>Item</t>
  </si>
  <si>
    <t>Budget</t>
  </si>
  <si>
    <t>Breakfast milk</t>
  </si>
  <si>
    <t>Days</t>
  </si>
  <si>
    <t>Amount</t>
  </si>
  <si>
    <t>Coffe</t>
  </si>
  <si>
    <t>Lunch Office</t>
  </si>
  <si>
    <t>Dinner</t>
  </si>
  <si>
    <t>Flakes</t>
  </si>
  <si>
    <t>Cereal</t>
  </si>
  <si>
    <t>Total</t>
  </si>
  <si>
    <t>Rent</t>
  </si>
  <si>
    <t>Water</t>
  </si>
  <si>
    <t>Light</t>
  </si>
  <si>
    <t>Gas</t>
  </si>
  <si>
    <t>Buddies</t>
  </si>
  <si>
    <t>Share</t>
  </si>
  <si>
    <t>Advance</t>
  </si>
  <si>
    <t>Commission</t>
  </si>
  <si>
    <t>First Rent</t>
  </si>
  <si>
    <t>Second Rent</t>
  </si>
  <si>
    <t>Paid</t>
  </si>
  <si>
    <t>Extra paid</t>
  </si>
  <si>
    <t>Remaining</t>
  </si>
  <si>
    <t>Deposits and Commissions (Faheem)</t>
  </si>
  <si>
    <t>Flat Rent</t>
  </si>
  <si>
    <t>Given</t>
  </si>
  <si>
    <t>Izhar and Saboor Petrol Price( They called to Hakim saing that Faheem has asked to give them this amount)</t>
  </si>
  <si>
    <t>Extra Things</t>
  </si>
  <si>
    <t>Spliwise budget ( I owe 1000 on Spliwise)</t>
  </si>
  <si>
    <t>Lunch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</si>
</sst>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22"/>
      <color theme="4"/>
      <name val="Aptos Narrow"/>
      <family val="2"/>
      <scheme val="minor"/>
    </font>
    <font>
      <sz val="14"/>
      <color theme="4" tint="-0.499984740745262"/>
      <name val="Aptos Narrow"/>
      <family val="2"/>
      <scheme val="minor"/>
    </font>
    <font>
      <b/>
      <sz val="16"/>
      <color rgb="FF002060"/>
      <name val="Aptos Narrow"/>
      <family val="2"/>
      <scheme val="minor"/>
    </font>
    <font>
      <sz val="22"/>
      <color rgb="FF00206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0" fillId="3" borderId="0" xfId="0" applyFill="1"/>
    <xf numFmtId="16" fontId="0" fillId="3" borderId="0" xfId="0" applyNumberFormat="1" applyFill="1"/>
    <xf numFmtId="2" fontId="0" fillId="3" borderId="0" xfId="0" applyNumberFormat="1" applyFill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0" fillId="3" borderId="0" xfId="0" applyFill="1" applyAlignment="1">
      <alignment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BED27-66E2-47A0-B93E-3FC4BAAD3D0D}">
  <dimension ref="A1:L22"/>
  <sheetViews>
    <sheetView workbookViewId="0">
      <selection activeCell="K3" sqref="K3:L17"/>
    </sheetView>
  </sheetViews>
  <sheetFormatPr defaultRowHeight="14.4" x14ac:dyDescent="0.3"/>
  <cols>
    <col min="1" max="1" width="19.33203125" bestFit="1" customWidth="1"/>
    <col min="2" max="2" width="10.5546875" bestFit="1" customWidth="1"/>
    <col min="4" max="4" width="12.109375" bestFit="1" customWidth="1"/>
    <col min="6" max="6" width="22.88671875" bestFit="1" customWidth="1"/>
    <col min="9" max="9" width="22.109375" customWidth="1"/>
    <col min="11" max="11" width="24.21875" bestFit="1" customWidth="1"/>
  </cols>
  <sheetData>
    <row r="1" spans="1:12" ht="28.8" x14ac:dyDescent="0.55000000000000004">
      <c r="A1" s="9" t="s">
        <v>0</v>
      </c>
      <c r="B1" s="9"/>
      <c r="C1" s="9"/>
      <c r="D1" s="9"/>
      <c r="F1" s="10" t="s">
        <v>25</v>
      </c>
      <c r="G1" s="10"/>
      <c r="H1" s="10"/>
      <c r="I1" s="10"/>
      <c r="K1" s="10" t="s">
        <v>29</v>
      </c>
      <c r="L1" s="10"/>
    </row>
    <row r="3" spans="1:12" ht="18" x14ac:dyDescent="0.35">
      <c r="A3" s="1" t="s">
        <v>1</v>
      </c>
      <c r="B3" s="1" t="s">
        <v>5</v>
      </c>
      <c r="C3" s="1" t="s">
        <v>4</v>
      </c>
      <c r="D3" s="1" t="s">
        <v>2</v>
      </c>
      <c r="F3" s="1" t="s">
        <v>1</v>
      </c>
      <c r="G3" s="1" t="s">
        <v>2</v>
      </c>
      <c r="H3" s="1" t="s">
        <v>16</v>
      </c>
      <c r="I3" s="1" t="s">
        <v>17</v>
      </c>
      <c r="K3" s="1" t="s">
        <v>1</v>
      </c>
      <c r="L3" s="1" t="s">
        <v>2</v>
      </c>
    </row>
    <row r="4" spans="1:12" x14ac:dyDescent="0.3">
      <c r="A4" s="2"/>
      <c r="B4" s="2"/>
      <c r="C4" s="2"/>
      <c r="D4" s="2"/>
      <c r="F4" s="2"/>
      <c r="G4" s="2"/>
      <c r="H4" s="2"/>
      <c r="I4" s="2"/>
      <c r="K4" s="2"/>
      <c r="L4" s="2"/>
    </row>
    <row r="5" spans="1:12" x14ac:dyDescent="0.3">
      <c r="A5" s="2" t="s">
        <v>3</v>
      </c>
      <c r="B5" s="2">
        <v>70</v>
      </c>
      <c r="C5" s="2">
        <v>30</v>
      </c>
      <c r="D5" s="2">
        <f>ROUND(B5*C5, 2)</f>
        <v>2100</v>
      </c>
      <c r="F5" s="2" t="s">
        <v>18</v>
      </c>
      <c r="G5" s="2">
        <v>20000</v>
      </c>
      <c r="H5" s="2">
        <v>7</v>
      </c>
      <c r="I5" s="2">
        <f>_xlfn.CEILING.MATH(G5/H5)</f>
        <v>2858</v>
      </c>
      <c r="K5" s="2" t="s">
        <v>26</v>
      </c>
      <c r="L5" s="2">
        <v>50000</v>
      </c>
    </row>
    <row r="6" spans="1:12" ht="57.6" x14ac:dyDescent="0.3">
      <c r="A6" s="2" t="s">
        <v>6</v>
      </c>
      <c r="B6" s="2">
        <v>120</v>
      </c>
      <c r="C6" s="2">
        <v>11</v>
      </c>
      <c r="D6" s="2">
        <f t="shared" ref="D6:D11" si="0">ROUND(B6*C6, 2)</f>
        <v>1320</v>
      </c>
      <c r="F6" s="2" t="s">
        <v>19</v>
      </c>
      <c r="G6" s="2">
        <v>15000</v>
      </c>
      <c r="H6" s="2">
        <v>7</v>
      </c>
      <c r="I6" s="2">
        <f t="shared" ref="I6:I8" si="1">_xlfn.CEILING.MATH(G6/H6)</f>
        <v>2143</v>
      </c>
      <c r="K6" s="8" t="s">
        <v>28</v>
      </c>
      <c r="L6" s="2">
        <v>3000</v>
      </c>
    </row>
    <row r="7" spans="1:12" ht="28.8" x14ac:dyDescent="0.3">
      <c r="A7" s="2" t="s">
        <v>31</v>
      </c>
      <c r="B7" s="2">
        <v>250</v>
      </c>
      <c r="C7" s="2">
        <v>20</v>
      </c>
      <c r="D7" s="2">
        <f t="shared" si="0"/>
        <v>5000</v>
      </c>
      <c r="F7" s="2" t="s">
        <v>20</v>
      </c>
      <c r="G7" s="2">
        <v>20000</v>
      </c>
      <c r="H7" s="2">
        <v>7</v>
      </c>
      <c r="I7" s="2">
        <f t="shared" si="1"/>
        <v>2858</v>
      </c>
      <c r="K7" s="8" t="s">
        <v>30</v>
      </c>
      <c r="L7" s="2">
        <f>-1000</f>
        <v>-1000</v>
      </c>
    </row>
    <row r="8" spans="1:12" x14ac:dyDescent="0.3">
      <c r="A8" s="2" t="s">
        <v>7</v>
      </c>
      <c r="B8" s="2">
        <v>150</v>
      </c>
      <c r="C8" s="2">
        <v>10</v>
      </c>
      <c r="D8" s="2">
        <f t="shared" si="0"/>
        <v>1500</v>
      </c>
      <c r="F8" s="2" t="s">
        <v>21</v>
      </c>
      <c r="G8" s="2">
        <v>20000</v>
      </c>
      <c r="H8" s="2">
        <v>8</v>
      </c>
      <c r="I8" s="2">
        <f t="shared" si="1"/>
        <v>2500</v>
      </c>
      <c r="K8" s="2"/>
      <c r="L8" s="2"/>
    </row>
    <row r="9" spans="1:12" x14ac:dyDescent="0.3">
      <c r="A9" s="2" t="s">
        <v>8</v>
      </c>
      <c r="B9" s="2">
        <v>200</v>
      </c>
      <c r="C9" s="2">
        <v>30</v>
      </c>
      <c r="D9" s="2">
        <f t="shared" si="0"/>
        <v>6000</v>
      </c>
      <c r="F9" s="2"/>
      <c r="G9" s="2"/>
      <c r="H9" s="2"/>
      <c r="I9" s="2"/>
      <c r="K9" s="2"/>
      <c r="L9" s="2"/>
    </row>
    <row r="10" spans="1:12" x14ac:dyDescent="0.3">
      <c r="A10" s="2" t="s">
        <v>9</v>
      </c>
      <c r="B10" s="2">
        <v>1700</v>
      </c>
      <c r="C10" s="2">
        <v>2</v>
      </c>
      <c r="D10" s="2">
        <f t="shared" si="0"/>
        <v>3400</v>
      </c>
      <c r="F10" s="2"/>
      <c r="G10" s="2"/>
      <c r="H10" s="2"/>
      <c r="I10" s="2"/>
      <c r="K10" s="2"/>
      <c r="L10" s="2"/>
    </row>
    <row r="11" spans="1:12" x14ac:dyDescent="0.3">
      <c r="A11" s="2" t="s">
        <v>10</v>
      </c>
      <c r="B11" s="2">
        <v>999</v>
      </c>
      <c r="C11" s="2">
        <v>4</v>
      </c>
      <c r="D11" s="2">
        <f t="shared" si="0"/>
        <v>3996</v>
      </c>
      <c r="F11" s="2" t="s">
        <v>11</v>
      </c>
      <c r="G11" s="2"/>
      <c r="H11" s="2"/>
      <c r="I11" s="2">
        <f>SUM(I5:I8)</f>
        <v>10359</v>
      </c>
      <c r="K11" s="2" t="s">
        <v>11</v>
      </c>
      <c r="L11" s="2">
        <f>SUM(L5:L7)</f>
        <v>52000</v>
      </c>
    </row>
    <row r="12" spans="1:12" x14ac:dyDescent="0.3">
      <c r="A12" s="2"/>
      <c r="B12" s="2"/>
      <c r="C12" s="3"/>
      <c r="D12" s="2"/>
      <c r="F12" s="2" t="s">
        <v>22</v>
      </c>
      <c r="G12" s="2">
        <v>16000</v>
      </c>
      <c r="H12" s="2"/>
      <c r="I12" s="2"/>
      <c r="K12" s="2" t="s">
        <v>27</v>
      </c>
      <c r="L12" s="2">
        <v>30000</v>
      </c>
    </row>
    <row r="13" spans="1:12" x14ac:dyDescent="0.3">
      <c r="A13" s="2" t="s">
        <v>12</v>
      </c>
      <c r="B13" s="2">
        <v>20000</v>
      </c>
      <c r="C13" s="4">
        <v>6</v>
      </c>
      <c r="D13" s="2">
        <f>ROUND(B13/C13, 0)</f>
        <v>3333</v>
      </c>
      <c r="F13" s="2"/>
      <c r="G13" s="2"/>
      <c r="H13" s="2"/>
      <c r="I13" s="2"/>
      <c r="K13" s="2"/>
      <c r="L13" s="2"/>
    </row>
    <row r="14" spans="1:12" x14ac:dyDescent="0.3">
      <c r="A14" s="2" t="s">
        <v>13</v>
      </c>
      <c r="B14" s="2">
        <v>8000</v>
      </c>
      <c r="C14" s="2">
        <v>6</v>
      </c>
      <c r="D14" s="2">
        <f t="shared" ref="D14:D16" si="2">ROUND(B14/C14, 0)</f>
        <v>1333</v>
      </c>
      <c r="F14" s="2" t="s">
        <v>23</v>
      </c>
      <c r="G14" s="2">
        <f>G12 - I11</f>
        <v>5641</v>
      </c>
      <c r="H14" s="2"/>
      <c r="I14" s="2"/>
      <c r="K14" s="2"/>
      <c r="L14" s="2"/>
    </row>
    <row r="15" spans="1:12" x14ac:dyDescent="0.3">
      <c r="A15" s="2" t="s">
        <v>14</v>
      </c>
      <c r="B15" s="2">
        <v>15000</v>
      </c>
      <c r="C15" s="2">
        <v>6</v>
      </c>
      <c r="D15" s="2">
        <f t="shared" si="2"/>
        <v>2500</v>
      </c>
      <c r="F15" s="2"/>
      <c r="G15" s="2"/>
      <c r="H15" s="2"/>
      <c r="I15" s="2"/>
      <c r="K15" s="2"/>
      <c r="L15" s="2"/>
    </row>
    <row r="16" spans="1:12" x14ac:dyDescent="0.3">
      <c r="A16" s="2" t="s">
        <v>15</v>
      </c>
      <c r="B16" s="2">
        <v>3000</v>
      </c>
      <c r="C16" s="2">
        <v>6</v>
      </c>
      <c r="D16" s="2">
        <f t="shared" si="2"/>
        <v>500</v>
      </c>
      <c r="F16" s="2"/>
      <c r="G16" s="2"/>
      <c r="H16" s="2"/>
      <c r="I16" s="2"/>
      <c r="K16" s="2"/>
      <c r="L16" s="2"/>
    </row>
    <row r="17" spans="1:12" x14ac:dyDescent="0.3">
      <c r="A17" s="2"/>
      <c r="B17" s="2"/>
      <c r="C17" s="2"/>
      <c r="D17" s="2"/>
      <c r="F17" s="5" t="s">
        <v>24</v>
      </c>
      <c r="G17" s="5">
        <f>_xlfn.CEILING.MATH(SUM(G14,I5), -2)</f>
        <v>8500</v>
      </c>
      <c r="H17" s="5"/>
      <c r="I17" s="5"/>
      <c r="J17" s="7"/>
      <c r="K17" s="5" t="s">
        <v>24</v>
      </c>
      <c r="L17" s="5">
        <f>L11 - L12</f>
        <v>22000</v>
      </c>
    </row>
    <row r="18" spans="1:12" x14ac:dyDescent="0.3">
      <c r="A18" s="2"/>
      <c r="B18" s="2"/>
      <c r="C18" s="2"/>
      <c r="D18" s="2"/>
      <c r="F18" s="2"/>
      <c r="G18" s="2"/>
      <c r="H18" s="2"/>
      <c r="I18" s="2"/>
      <c r="K18" s="2"/>
      <c r="L18" s="2"/>
    </row>
    <row r="19" spans="1:12" x14ac:dyDescent="0.3">
      <c r="A19" s="2"/>
      <c r="B19" s="2"/>
      <c r="C19" s="2"/>
      <c r="D19" s="2"/>
      <c r="F19" s="2"/>
      <c r="G19" s="2"/>
      <c r="H19" s="2"/>
      <c r="I19" s="2"/>
      <c r="K19" s="2"/>
      <c r="L19" s="2"/>
    </row>
    <row r="20" spans="1:12" x14ac:dyDescent="0.3">
      <c r="A20" s="2"/>
      <c r="B20" s="2"/>
      <c r="C20" s="2"/>
      <c r="D20" s="2"/>
      <c r="F20" s="2"/>
      <c r="G20" s="2"/>
      <c r="H20" s="2"/>
      <c r="I20" s="2"/>
      <c r="K20" s="2"/>
      <c r="L20" s="2"/>
    </row>
    <row r="21" spans="1:12" ht="21" x14ac:dyDescent="0.4">
      <c r="A21" s="6" t="s">
        <v>11</v>
      </c>
      <c r="B21" s="6"/>
      <c r="C21" s="6"/>
      <c r="D21" s="6">
        <f>ROUND(SUM(D5:D16), -2)</f>
        <v>31000</v>
      </c>
      <c r="F21" s="2"/>
      <c r="G21" s="2"/>
      <c r="H21" s="2"/>
      <c r="I21" s="2"/>
      <c r="K21" s="2"/>
      <c r="L21" s="2"/>
    </row>
    <row r="22" spans="1:12" x14ac:dyDescent="0.3">
      <c r="A22" s="2"/>
      <c r="B22" s="2"/>
      <c r="C22" s="2"/>
      <c r="D22" s="2"/>
    </row>
  </sheetData>
  <mergeCells count="3">
    <mergeCell ref="A1:D1"/>
    <mergeCell ref="F1:I1"/>
    <mergeCell ref="K1:L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C5F60-F818-433B-B3CE-FE9EBE864CBC}">
  <dimension ref="A1:B15"/>
  <sheetViews>
    <sheetView tabSelected="1" workbookViewId="0">
      <selection activeCell="E9" sqref="E9"/>
    </sheetView>
  </sheetViews>
  <sheetFormatPr defaultRowHeight="14.4" x14ac:dyDescent="0.3"/>
  <cols>
    <col min="1" max="1" width="39.5546875" customWidth="1"/>
  </cols>
  <sheetData>
    <row r="1" spans="1:2" ht="18" x14ac:dyDescent="0.35">
      <c r="A1" s="1" t="s">
        <v>1</v>
      </c>
      <c r="B1" s="1" t="s">
        <v>2</v>
      </c>
    </row>
    <row r="2" spans="1:2" x14ac:dyDescent="0.3">
      <c r="A2" s="12"/>
      <c r="B2" s="12"/>
    </row>
    <row r="3" spans="1:2" x14ac:dyDescent="0.3">
      <c r="A3" s="12" t="s">
        <v>26</v>
      </c>
      <c r="B3" s="12">
        <v>50000</v>
      </c>
    </row>
    <row r="4" spans="1:2" ht="43.2" x14ac:dyDescent="0.3">
      <c r="A4" s="11" t="s">
        <v>28</v>
      </c>
      <c r="B4" s="12">
        <v>3000</v>
      </c>
    </row>
    <row r="5" spans="1:2" x14ac:dyDescent="0.3">
      <c r="A5" s="11" t="s">
        <v>30</v>
      </c>
      <c r="B5" s="12">
        <f>-1000</f>
        <v>-1000</v>
      </c>
    </row>
    <row r="6" spans="1:2" x14ac:dyDescent="0.3">
      <c r="A6" s="12"/>
      <c r="B6" s="12"/>
    </row>
    <row r="7" spans="1:2" x14ac:dyDescent="0.3">
      <c r="A7" s="12"/>
      <c r="B7" s="12"/>
    </row>
    <row r="8" spans="1:2" x14ac:dyDescent="0.3">
      <c r="A8" s="12"/>
      <c r="B8" s="12"/>
    </row>
    <row r="9" spans="1:2" x14ac:dyDescent="0.3">
      <c r="A9" s="12" t="s">
        <v>11</v>
      </c>
      <c r="B9" s="12">
        <f>SUM(B3:B5)</f>
        <v>52000</v>
      </c>
    </row>
    <row r="10" spans="1:2" x14ac:dyDescent="0.3">
      <c r="A10" s="12" t="s">
        <v>27</v>
      </c>
      <c r="B10" s="12">
        <v>30000</v>
      </c>
    </row>
    <row r="11" spans="1:2" x14ac:dyDescent="0.3">
      <c r="A11" s="12"/>
      <c r="B11" s="12"/>
    </row>
    <row r="12" spans="1:2" x14ac:dyDescent="0.3">
      <c r="A12" s="12"/>
      <c r="B12" s="12"/>
    </row>
    <row r="13" spans="1:2" x14ac:dyDescent="0.3">
      <c r="A13" s="12"/>
      <c r="B13" s="12"/>
    </row>
    <row r="14" spans="1:2" x14ac:dyDescent="0.3">
      <c r="A14" s="12"/>
      <c r="B14" s="12"/>
    </row>
    <row r="15" spans="1:2" x14ac:dyDescent="0.3">
      <c r="A15" s="13" t="s">
        <v>24</v>
      </c>
      <c r="B15" s="13">
        <f>B9 - B10</f>
        <v>22000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BA38-C403-4DFC-8382-D37F048A9F98}">
  <dimension ref="A1:D15"/>
  <sheetViews>
    <sheetView workbookViewId="0">
      <selection sqref="A1:D15"/>
    </sheetView>
  </sheetViews>
  <sheetFormatPr defaultRowHeight="14.4" x14ac:dyDescent="0.3"/>
  <sheetData>
    <row r="1" spans="1:4" ht="18" x14ac:dyDescent="0.35">
      <c r="A1" s="1" t="s">
        <v>1</v>
      </c>
      <c r="B1" s="1" t="s">
        <v>2</v>
      </c>
      <c r="C1" s="1" t="s">
        <v>16</v>
      </c>
      <c r="D1" s="1" t="s">
        <v>17</v>
      </c>
    </row>
    <row r="2" spans="1:4" x14ac:dyDescent="0.3">
      <c r="A2" s="2"/>
      <c r="B2" s="2"/>
      <c r="C2" s="2"/>
      <c r="D2" s="2"/>
    </row>
    <row r="3" spans="1:4" x14ac:dyDescent="0.3">
      <c r="A3" s="2" t="s">
        <v>18</v>
      </c>
      <c r="B3" s="2">
        <v>20000</v>
      </c>
      <c r="C3" s="2">
        <v>7</v>
      </c>
      <c r="D3" s="2">
        <f>_xlfn.CEILING.MATH(B3/C3)</f>
        <v>2858</v>
      </c>
    </row>
    <row r="4" spans="1:4" x14ac:dyDescent="0.3">
      <c r="A4" s="2" t="s">
        <v>19</v>
      </c>
      <c r="B4" s="2">
        <v>15000</v>
      </c>
      <c r="C4" s="2">
        <v>7</v>
      </c>
      <c r="D4" s="2">
        <f t="shared" ref="D4:D6" si="0">_xlfn.CEILING.MATH(B4/C4)</f>
        <v>2143</v>
      </c>
    </row>
    <row r="5" spans="1:4" x14ac:dyDescent="0.3">
      <c r="A5" s="2" t="s">
        <v>20</v>
      </c>
      <c r="B5" s="2">
        <v>20000</v>
      </c>
      <c r="C5" s="2">
        <v>7</v>
      </c>
      <c r="D5" s="2">
        <f t="shared" si="0"/>
        <v>2858</v>
      </c>
    </row>
    <row r="6" spans="1:4" x14ac:dyDescent="0.3">
      <c r="A6" s="2" t="s">
        <v>21</v>
      </c>
      <c r="B6" s="2">
        <v>20000</v>
      </c>
      <c r="C6" s="2">
        <v>8</v>
      </c>
      <c r="D6" s="2">
        <f t="shared" si="0"/>
        <v>2500</v>
      </c>
    </row>
    <row r="7" spans="1:4" x14ac:dyDescent="0.3">
      <c r="A7" s="2"/>
      <c r="B7" s="2"/>
      <c r="C7" s="2"/>
      <c r="D7" s="2"/>
    </row>
    <row r="8" spans="1:4" x14ac:dyDescent="0.3">
      <c r="A8" s="2"/>
      <c r="B8" s="2"/>
      <c r="C8" s="2"/>
      <c r="D8" s="2"/>
    </row>
    <row r="9" spans="1:4" x14ac:dyDescent="0.3">
      <c r="A9" s="2" t="s">
        <v>11</v>
      </c>
      <c r="B9" s="2"/>
      <c r="C9" s="2"/>
      <c r="D9" s="2">
        <f>SUM(D3:D6)</f>
        <v>10359</v>
      </c>
    </row>
    <row r="10" spans="1:4" x14ac:dyDescent="0.3">
      <c r="A10" s="2" t="s">
        <v>22</v>
      </c>
      <c r="B10" s="2">
        <v>16000</v>
      </c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2" t="s">
        <v>23</v>
      </c>
      <c r="B12" s="2">
        <f>B10 - D9</f>
        <v>5641</v>
      </c>
      <c r="C12" s="2"/>
      <c r="D12" s="2"/>
    </row>
    <row r="13" spans="1:4" x14ac:dyDescent="0.3">
      <c r="A13" s="2"/>
      <c r="B13" s="2"/>
      <c r="C13" s="2"/>
      <c r="D13" s="2"/>
    </row>
    <row r="14" spans="1:4" x14ac:dyDescent="0.3">
      <c r="A14" s="2"/>
      <c r="B14" s="2"/>
      <c r="C14" s="2"/>
      <c r="D14" s="2"/>
    </row>
    <row r="15" spans="1:4" x14ac:dyDescent="0.3">
      <c r="A15" s="5" t="s">
        <v>24</v>
      </c>
      <c r="B15" s="5">
        <f>_xlfn.CEILING.MATH(SUM(B12,D3), -2)</f>
        <v>8500</v>
      </c>
      <c r="C15" s="5"/>
      <c r="D1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ABEEA-8BC5-4DFF-8C7B-3DF8DF650AE8}">
  <dimension ref="A1:D19"/>
  <sheetViews>
    <sheetView workbookViewId="0">
      <selection activeCell="E3" sqref="E3"/>
    </sheetView>
  </sheetViews>
  <sheetFormatPr defaultRowHeight="14.4" x14ac:dyDescent="0.3"/>
  <cols>
    <col min="1" max="1" width="12.33203125" bestFit="1" customWidth="1"/>
    <col min="2" max="2" width="9.109375" bestFit="1" customWidth="1"/>
    <col min="3" max="3" width="6" bestFit="1" customWidth="1"/>
    <col min="4" max="4" width="9" bestFit="1" customWidth="1"/>
  </cols>
  <sheetData>
    <row r="1" spans="1:4" ht="18" x14ac:dyDescent="0.35">
      <c r="A1" s="1" t="s">
        <v>1</v>
      </c>
      <c r="B1" s="1" t="s">
        <v>5</v>
      </c>
      <c r="C1" s="1" t="s">
        <v>4</v>
      </c>
      <c r="D1" s="1" t="s">
        <v>2</v>
      </c>
    </row>
    <row r="2" spans="1:4" x14ac:dyDescent="0.3">
      <c r="A2" s="2"/>
      <c r="B2" s="2"/>
      <c r="C2" s="2"/>
      <c r="D2" s="2"/>
    </row>
    <row r="3" spans="1:4" x14ac:dyDescent="0.3">
      <c r="A3" s="2" t="s">
        <v>3</v>
      </c>
      <c r="B3" s="2">
        <v>70</v>
      </c>
      <c r="C3" s="2">
        <v>30</v>
      </c>
      <c r="D3" s="2">
        <f>ROUND(B3*C3, 2)</f>
        <v>2100</v>
      </c>
    </row>
    <row r="4" spans="1:4" x14ac:dyDescent="0.3">
      <c r="A4" s="2" t="s">
        <v>6</v>
      </c>
      <c r="B4" s="2">
        <v>120</v>
      </c>
      <c r="C4" s="2">
        <v>11</v>
      </c>
      <c r="D4" s="2">
        <f t="shared" ref="D4:D9" si="0">ROUND(B4*C4, 2)</f>
        <v>1320</v>
      </c>
    </row>
    <row r="5" spans="1:4" x14ac:dyDescent="0.3">
      <c r="A5" s="2" t="s">
        <v>31</v>
      </c>
      <c r="B5" s="2">
        <v>250</v>
      </c>
      <c r="C5" s="2">
        <v>20</v>
      </c>
      <c r="D5" s="2">
        <f t="shared" si="0"/>
        <v>5000</v>
      </c>
    </row>
    <row r="6" spans="1:4" x14ac:dyDescent="0.3">
      <c r="A6" s="2" t="s">
        <v>7</v>
      </c>
      <c r="B6" s="2">
        <v>150</v>
      </c>
      <c r="C6" s="2">
        <v>10</v>
      </c>
      <c r="D6" s="2">
        <f t="shared" si="0"/>
        <v>1500</v>
      </c>
    </row>
    <row r="7" spans="1:4" x14ac:dyDescent="0.3">
      <c r="A7" s="2" t="s">
        <v>8</v>
      </c>
      <c r="B7" s="2">
        <v>200</v>
      </c>
      <c r="C7" s="2">
        <v>30</v>
      </c>
      <c r="D7" s="2">
        <f t="shared" si="0"/>
        <v>6000</v>
      </c>
    </row>
    <row r="8" spans="1:4" x14ac:dyDescent="0.3">
      <c r="A8" s="2" t="s">
        <v>9</v>
      </c>
      <c r="B8" s="2">
        <v>1700</v>
      </c>
      <c r="C8" s="2">
        <v>2</v>
      </c>
      <c r="D8" s="2">
        <f t="shared" si="0"/>
        <v>3400</v>
      </c>
    </row>
    <row r="9" spans="1:4" x14ac:dyDescent="0.3">
      <c r="A9" s="2" t="s">
        <v>10</v>
      </c>
      <c r="B9" s="2">
        <v>999</v>
      </c>
      <c r="C9" s="2">
        <v>4</v>
      </c>
      <c r="D9" s="2">
        <f t="shared" si="0"/>
        <v>3996</v>
      </c>
    </row>
    <row r="10" spans="1:4" x14ac:dyDescent="0.3">
      <c r="A10" s="2"/>
      <c r="B10" s="2"/>
      <c r="C10" s="3"/>
      <c r="D10" s="2"/>
    </row>
    <row r="11" spans="1:4" x14ac:dyDescent="0.3">
      <c r="A11" s="2" t="s">
        <v>12</v>
      </c>
      <c r="B11" s="2">
        <v>20000</v>
      </c>
      <c r="C11" s="4">
        <v>6</v>
      </c>
      <c r="D11" s="2">
        <f>ROUND(B11/C11, 0)</f>
        <v>3333</v>
      </c>
    </row>
    <row r="12" spans="1:4" x14ac:dyDescent="0.3">
      <c r="A12" s="2" t="s">
        <v>13</v>
      </c>
      <c r="B12" s="2">
        <v>8000</v>
      </c>
      <c r="C12" s="2">
        <v>6</v>
      </c>
      <c r="D12" s="2">
        <f t="shared" ref="D12:D14" si="1">ROUND(B12/C12, 0)</f>
        <v>1333</v>
      </c>
    </row>
    <row r="13" spans="1:4" x14ac:dyDescent="0.3">
      <c r="A13" s="2" t="s">
        <v>14</v>
      </c>
      <c r="B13" s="2">
        <v>15000</v>
      </c>
      <c r="C13" s="2">
        <v>6</v>
      </c>
      <c r="D13" s="2">
        <f t="shared" si="1"/>
        <v>2500</v>
      </c>
    </row>
    <row r="14" spans="1:4" x14ac:dyDescent="0.3">
      <c r="A14" s="2" t="s">
        <v>15</v>
      </c>
      <c r="B14" s="2">
        <v>3000</v>
      </c>
      <c r="C14" s="2">
        <v>6</v>
      </c>
      <c r="D14" s="2">
        <f t="shared" si="1"/>
        <v>500</v>
      </c>
    </row>
    <row r="15" spans="1:4" x14ac:dyDescent="0.3">
      <c r="A15" s="2"/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ht="21" x14ac:dyDescent="0.4">
      <c r="A19" s="6" t="s">
        <v>11</v>
      </c>
      <c r="B19" s="6"/>
      <c r="C19" s="6"/>
      <c r="D19" s="6">
        <f>ROUND(SUM(D3:D14), -2)</f>
        <v>31000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Budget</vt:lpstr>
      <vt:lpstr>extra</vt:lpstr>
      <vt:lpstr>flat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 Ali</dc:creator>
  <cp:lastModifiedBy>Sajjad Ali</cp:lastModifiedBy>
  <dcterms:created xsi:type="dcterms:W3CDTF">2024-12-06T09:33:21Z</dcterms:created>
  <dcterms:modified xsi:type="dcterms:W3CDTF">2025-04-29T07:23:29Z</dcterms:modified>
</cp:coreProperties>
</file>